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rks Lab\Desktop\Datasets_Erndwein2021\Raw data spreadsheet\"/>
    </mc:Choice>
  </mc:AlternateContent>
  <xr:revisionPtr revIDLastSave="0" documentId="13_ncr:1_{33C70393-D99C-434C-8305-68A17A206A45}" xr6:coauthVersionLast="45" xr6:coauthVersionMax="45" xr10:uidLastSave="{00000000-0000-0000-0000-000000000000}"/>
  <bookViews>
    <workbookView xWindow="-110" yWindow="-110" windowWidth="19420" windowHeight="10420" activeTab="3" xr2:uid="{00000000-000D-0000-FFFF-FFFF00000000}"/>
  </bookViews>
  <sheets>
    <sheet name="2019 Dry Greenhouse" sheetId="1" r:id="rId1"/>
    <sheet name="ttest chaos" sheetId="2" state="hidden" r:id="rId2"/>
    <sheet name="2020 Fresh Field" sheetId="5" r:id="rId3"/>
    <sheet name="2019 Senesced Field" sheetId="8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1100" i="8" l="1"/>
  <c r="U1100" i="8"/>
  <c r="T1100" i="8"/>
  <c r="S1100" i="8"/>
  <c r="R1100" i="8"/>
  <c r="Q1100" i="8"/>
  <c r="V1099" i="8"/>
  <c r="U1099" i="8"/>
  <c r="T1099" i="8"/>
  <c r="S1099" i="8"/>
  <c r="R1099" i="8"/>
  <c r="Q1099" i="8"/>
  <c r="V1098" i="8"/>
  <c r="U1098" i="8"/>
  <c r="T1098" i="8"/>
  <c r="S1098" i="8"/>
  <c r="R1098" i="8"/>
  <c r="Q1098" i="8"/>
  <c r="V1097" i="8"/>
  <c r="U1097" i="8"/>
  <c r="T1097" i="8"/>
  <c r="S1097" i="8"/>
  <c r="R1097" i="8"/>
  <c r="Q1097" i="8"/>
  <c r="V1096" i="8"/>
  <c r="U1096" i="8"/>
  <c r="T1096" i="8"/>
  <c r="S1096" i="8"/>
  <c r="R1096" i="8"/>
  <c r="Q1096" i="8"/>
  <c r="V1095" i="8"/>
  <c r="U1095" i="8"/>
  <c r="T1095" i="8"/>
  <c r="S1095" i="8"/>
  <c r="R1095" i="8"/>
  <c r="Q1095" i="8"/>
  <c r="V1094" i="8"/>
  <c r="U1094" i="8"/>
  <c r="T1094" i="8"/>
  <c r="S1094" i="8"/>
  <c r="R1094" i="8"/>
  <c r="Q1094" i="8"/>
  <c r="V1093" i="8"/>
  <c r="U1093" i="8"/>
  <c r="T1093" i="8"/>
  <c r="S1093" i="8"/>
  <c r="R1093" i="8"/>
  <c r="Q1093" i="8"/>
  <c r="V1092" i="8"/>
  <c r="U1092" i="8"/>
  <c r="T1092" i="8"/>
  <c r="S1092" i="8"/>
  <c r="R1092" i="8"/>
  <c r="Q1092" i="8"/>
  <c r="V1091" i="8"/>
  <c r="U1091" i="8"/>
  <c r="T1091" i="8"/>
  <c r="S1091" i="8"/>
  <c r="R1091" i="8"/>
  <c r="Q1091" i="8"/>
  <c r="V1090" i="8"/>
  <c r="U1090" i="8"/>
  <c r="T1090" i="8"/>
  <c r="S1090" i="8"/>
  <c r="R1090" i="8"/>
  <c r="Q1090" i="8"/>
  <c r="V1089" i="8"/>
  <c r="U1089" i="8"/>
  <c r="T1089" i="8"/>
  <c r="S1089" i="8"/>
  <c r="R1089" i="8"/>
  <c r="Q1089" i="8"/>
  <c r="V1088" i="8"/>
  <c r="U1088" i="8"/>
  <c r="T1088" i="8"/>
  <c r="S1088" i="8"/>
  <c r="R1088" i="8"/>
  <c r="Q1088" i="8"/>
  <c r="V1087" i="8"/>
  <c r="U1087" i="8"/>
  <c r="T1087" i="8"/>
  <c r="S1087" i="8"/>
  <c r="R1087" i="8"/>
  <c r="Q1087" i="8"/>
  <c r="V1086" i="8"/>
  <c r="U1086" i="8"/>
  <c r="T1086" i="8"/>
  <c r="S1086" i="8"/>
  <c r="R1086" i="8"/>
  <c r="Q1086" i="8"/>
  <c r="V1085" i="8"/>
  <c r="U1085" i="8"/>
  <c r="T1085" i="8"/>
  <c r="S1085" i="8"/>
  <c r="R1085" i="8"/>
  <c r="Q1085" i="8"/>
  <c r="V1084" i="8"/>
  <c r="U1084" i="8"/>
  <c r="T1084" i="8"/>
  <c r="S1084" i="8"/>
  <c r="R1084" i="8"/>
  <c r="Q1084" i="8"/>
  <c r="V1083" i="8"/>
  <c r="U1083" i="8"/>
  <c r="T1083" i="8"/>
  <c r="S1083" i="8"/>
  <c r="R1083" i="8"/>
  <c r="Q1083" i="8"/>
  <c r="V1082" i="8"/>
  <c r="U1082" i="8"/>
  <c r="T1082" i="8"/>
  <c r="S1082" i="8"/>
  <c r="R1082" i="8"/>
  <c r="Q1082" i="8"/>
  <c r="V1081" i="8"/>
  <c r="U1081" i="8"/>
  <c r="T1081" i="8"/>
  <c r="S1081" i="8"/>
  <c r="R1081" i="8"/>
  <c r="Q1081" i="8"/>
  <c r="V1080" i="8"/>
  <c r="U1080" i="8"/>
  <c r="T1080" i="8"/>
  <c r="S1080" i="8"/>
  <c r="R1080" i="8"/>
  <c r="Q1080" i="8"/>
  <c r="V1079" i="8"/>
  <c r="U1079" i="8"/>
  <c r="T1079" i="8"/>
  <c r="S1079" i="8"/>
  <c r="R1079" i="8"/>
  <c r="Q1079" i="8"/>
  <c r="V1078" i="8"/>
  <c r="U1078" i="8"/>
  <c r="T1078" i="8"/>
  <c r="S1078" i="8"/>
  <c r="R1078" i="8"/>
  <c r="Q1078" i="8"/>
  <c r="V1077" i="8"/>
  <c r="U1077" i="8"/>
  <c r="T1077" i="8"/>
  <c r="S1077" i="8"/>
  <c r="R1077" i="8"/>
  <c r="Q1077" i="8"/>
  <c r="V1076" i="8"/>
  <c r="U1076" i="8"/>
  <c r="T1076" i="8"/>
  <c r="S1076" i="8"/>
  <c r="R1076" i="8"/>
  <c r="Q1076" i="8"/>
  <c r="V1075" i="8"/>
  <c r="U1075" i="8"/>
  <c r="T1075" i="8"/>
  <c r="S1075" i="8"/>
  <c r="R1075" i="8"/>
  <c r="Q1075" i="8"/>
  <c r="V1074" i="8"/>
  <c r="U1074" i="8"/>
  <c r="T1074" i="8"/>
  <c r="S1074" i="8"/>
  <c r="R1074" i="8"/>
  <c r="Q1074" i="8"/>
  <c r="V1073" i="8"/>
  <c r="U1073" i="8"/>
  <c r="T1073" i="8"/>
  <c r="S1073" i="8"/>
  <c r="R1073" i="8"/>
  <c r="Q1073" i="8"/>
  <c r="V1072" i="8"/>
  <c r="U1072" i="8"/>
  <c r="T1072" i="8"/>
  <c r="S1072" i="8"/>
  <c r="R1072" i="8"/>
  <c r="Q1072" i="8"/>
  <c r="V1071" i="8"/>
  <c r="U1071" i="8"/>
  <c r="T1071" i="8"/>
  <c r="S1071" i="8"/>
  <c r="R1071" i="8"/>
  <c r="Q1071" i="8"/>
  <c r="V1070" i="8"/>
  <c r="U1070" i="8"/>
  <c r="T1070" i="8"/>
  <c r="S1070" i="8"/>
  <c r="R1070" i="8"/>
  <c r="Q1070" i="8"/>
  <c r="V1069" i="8"/>
  <c r="U1069" i="8"/>
  <c r="T1069" i="8"/>
  <c r="S1069" i="8"/>
  <c r="R1069" i="8"/>
  <c r="Q1069" i="8"/>
  <c r="V1068" i="8"/>
  <c r="U1068" i="8"/>
  <c r="T1068" i="8"/>
  <c r="S1068" i="8"/>
  <c r="R1068" i="8"/>
  <c r="Q1068" i="8"/>
  <c r="V1067" i="8"/>
  <c r="U1067" i="8"/>
  <c r="T1067" i="8"/>
  <c r="S1067" i="8"/>
  <c r="R1067" i="8"/>
  <c r="Q1067" i="8"/>
  <c r="V1066" i="8"/>
  <c r="U1066" i="8"/>
  <c r="T1066" i="8"/>
  <c r="S1066" i="8"/>
  <c r="R1066" i="8"/>
  <c r="Q1066" i="8"/>
  <c r="V1065" i="8"/>
  <c r="U1065" i="8"/>
  <c r="T1065" i="8"/>
  <c r="S1065" i="8"/>
  <c r="R1065" i="8"/>
  <c r="Q1065" i="8"/>
  <c r="V1064" i="8"/>
  <c r="U1064" i="8"/>
  <c r="T1064" i="8"/>
  <c r="S1064" i="8"/>
  <c r="R1064" i="8"/>
  <c r="Q1064" i="8"/>
  <c r="V1063" i="8"/>
  <c r="U1063" i="8"/>
  <c r="T1063" i="8"/>
  <c r="S1063" i="8"/>
  <c r="R1063" i="8"/>
  <c r="Q1063" i="8"/>
  <c r="V1062" i="8"/>
  <c r="U1062" i="8"/>
  <c r="T1062" i="8"/>
  <c r="S1062" i="8"/>
  <c r="R1062" i="8"/>
  <c r="Q1062" i="8"/>
  <c r="V1061" i="8"/>
  <c r="U1061" i="8"/>
  <c r="T1061" i="8"/>
  <c r="S1061" i="8"/>
  <c r="R1061" i="8"/>
  <c r="Q1061" i="8"/>
  <c r="V1060" i="8"/>
  <c r="U1060" i="8"/>
  <c r="T1060" i="8"/>
  <c r="S1060" i="8"/>
  <c r="R1060" i="8"/>
  <c r="Q1060" i="8"/>
  <c r="V1059" i="8"/>
  <c r="U1059" i="8"/>
  <c r="T1059" i="8"/>
  <c r="S1059" i="8"/>
  <c r="R1059" i="8"/>
  <c r="Q1059" i="8"/>
  <c r="V1058" i="8"/>
  <c r="U1058" i="8"/>
  <c r="T1058" i="8"/>
  <c r="S1058" i="8"/>
  <c r="R1058" i="8"/>
  <c r="Q1058" i="8"/>
  <c r="V1057" i="8"/>
  <c r="U1057" i="8"/>
  <c r="T1057" i="8"/>
  <c r="S1057" i="8"/>
  <c r="R1057" i="8"/>
  <c r="Q1057" i="8"/>
  <c r="V1056" i="8"/>
  <c r="U1056" i="8"/>
  <c r="T1056" i="8"/>
  <c r="S1056" i="8"/>
  <c r="R1056" i="8"/>
  <c r="Q1056" i="8"/>
  <c r="V1055" i="8"/>
  <c r="U1055" i="8"/>
  <c r="T1055" i="8"/>
  <c r="S1055" i="8"/>
  <c r="R1055" i="8"/>
  <c r="Q1055" i="8"/>
  <c r="V1054" i="8"/>
  <c r="U1054" i="8"/>
  <c r="T1054" i="8"/>
  <c r="S1054" i="8"/>
  <c r="R1054" i="8"/>
  <c r="Q1054" i="8"/>
  <c r="V1053" i="8"/>
  <c r="U1053" i="8"/>
  <c r="T1053" i="8"/>
  <c r="S1053" i="8"/>
  <c r="R1053" i="8"/>
  <c r="Q1053" i="8"/>
  <c r="V1052" i="8"/>
  <c r="U1052" i="8"/>
  <c r="T1052" i="8"/>
  <c r="S1052" i="8"/>
  <c r="R1052" i="8"/>
  <c r="Q1052" i="8"/>
  <c r="V1051" i="8"/>
  <c r="U1051" i="8"/>
  <c r="T1051" i="8"/>
  <c r="S1051" i="8"/>
  <c r="R1051" i="8"/>
  <c r="Q1051" i="8"/>
  <c r="V1050" i="8"/>
  <c r="U1050" i="8"/>
  <c r="T1050" i="8"/>
  <c r="S1050" i="8"/>
  <c r="R1050" i="8"/>
  <c r="Q1050" i="8"/>
  <c r="V1049" i="8"/>
  <c r="U1049" i="8"/>
  <c r="T1049" i="8"/>
  <c r="S1049" i="8"/>
  <c r="R1049" i="8"/>
  <c r="Q1049" i="8"/>
  <c r="V1048" i="8"/>
  <c r="U1048" i="8"/>
  <c r="T1048" i="8"/>
  <c r="S1048" i="8"/>
  <c r="R1048" i="8"/>
  <c r="Q1048" i="8"/>
  <c r="V1047" i="8"/>
  <c r="U1047" i="8"/>
  <c r="T1047" i="8"/>
  <c r="S1047" i="8"/>
  <c r="R1047" i="8"/>
  <c r="Q1047" i="8"/>
  <c r="V1046" i="8"/>
  <c r="U1046" i="8"/>
  <c r="T1046" i="8"/>
  <c r="S1046" i="8"/>
  <c r="R1046" i="8"/>
  <c r="Q1046" i="8"/>
  <c r="V1045" i="8"/>
  <c r="U1045" i="8"/>
  <c r="T1045" i="8"/>
  <c r="S1045" i="8"/>
  <c r="R1045" i="8"/>
  <c r="Q1045" i="8"/>
  <c r="V1044" i="8"/>
  <c r="U1044" i="8"/>
  <c r="T1044" i="8"/>
  <c r="S1044" i="8"/>
  <c r="R1044" i="8"/>
  <c r="Q1044" i="8"/>
  <c r="V1043" i="8"/>
  <c r="U1043" i="8"/>
  <c r="T1043" i="8"/>
  <c r="S1043" i="8"/>
  <c r="R1043" i="8"/>
  <c r="Q1043" i="8"/>
  <c r="V1042" i="8"/>
  <c r="U1042" i="8"/>
  <c r="T1042" i="8"/>
  <c r="S1042" i="8"/>
  <c r="R1042" i="8"/>
  <c r="Q1042" i="8"/>
  <c r="V1041" i="8"/>
  <c r="U1041" i="8"/>
  <c r="T1041" i="8"/>
  <c r="S1041" i="8"/>
  <c r="R1041" i="8"/>
  <c r="Q1041" i="8"/>
  <c r="V1040" i="8"/>
  <c r="U1040" i="8"/>
  <c r="T1040" i="8"/>
  <c r="S1040" i="8"/>
  <c r="R1040" i="8"/>
  <c r="Q1040" i="8"/>
  <c r="V1039" i="8"/>
  <c r="U1039" i="8"/>
  <c r="T1039" i="8"/>
  <c r="S1039" i="8"/>
  <c r="R1039" i="8"/>
  <c r="Q1039" i="8"/>
  <c r="V1038" i="8"/>
  <c r="U1038" i="8"/>
  <c r="T1038" i="8"/>
  <c r="S1038" i="8"/>
  <c r="R1038" i="8"/>
  <c r="Q1038" i="8"/>
  <c r="V1037" i="8"/>
  <c r="U1037" i="8"/>
  <c r="T1037" i="8"/>
  <c r="S1037" i="8"/>
  <c r="R1037" i="8"/>
  <c r="Q1037" i="8"/>
  <c r="V1036" i="8"/>
  <c r="U1036" i="8"/>
  <c r="T1036" i="8"/>
  <c r="S1036" i="8"/>
  <c r="R1036" i="8"/>
  <c r="Q1036" i="8"/>
  <c r="V1035" i="8"/>
  <c r="U1035" i="8"/>
  <c r="T1035" i="8"/>
  <c r="S1035" i="8"/>
  <c r="R1035" i="8"/>
  <c r="Q1035" i="8"/>
  <c r="V1034" i="8"/>
  <c r="U1034" i="8"/>
  <c r="T1034" i="8"/>
  <c r="S1034" i="8"/>
  <c r="R1034" i="8"/>
  <c r="Q1034" i="8"/>
  <c r="V1033" i="8"/>
  <c r="U1033" i="8"/>
  <c r="T1033" i="8"/>
  <c r="S1033" i="8"/>
  <c r="R1033" i="8"/>
  <c r="Q1033" i="8"/>
  <c r="V1032" i="8"/>
  <c r="U1032" i="8"/>
  <c r="T1032" i="8"/>
  <c r="S1032" i="8"/>
  <c r="R1032" i="8"/>
  <c r="Q1032" i="8"/>
  <c r="V1031" i="8"/>
  <c r="U1031" i="8"/>
  <c r="T1031" i="8"/>
  <c r="S1031" i="8"/>
  <c r="R1031" i="8"/>
  <c r="Q1031" i="8"/>
  <c r="V1030" i="8"/>
  <c r="U1030" i="8"/>
  <c r="T1030" i="8"/>
  <c r="S1030" i="8"/>
  <c r="R1030" i="8"/>
  <c r="Q1030" i="8"/>
  <c r="V1029" i="8"/>
  <c r="U1029" i="8"/>
  <c r="T1029" i="8"/>
  <c r="S1029" i="8"/>
  <c r="R1029" i="8"/>
  <c r="Q1029" i="8"/>
  <c r="V1028" i="8"/>
  <c r="U1028" i="8"/>
  <c r="T1028" i="8"/>
  <c r="S1028" i="8"/>
  <c r="R1028" i="8"/>
  <c r="Q1028" i="8"/>
  <c r="V1027" i="8"/>
  <c r="U1027" i="8"/>
  <c r="T1027" i="8"/>
  <c r="S1027" i="8"/>
  <c r="R1027" i="8"/>
  <c r="Q1027" i="8"/>
  <c r="V1026" i="8"/>
  <c r="U1026" i="8"/>
  <c r="T1026" i="8"/>
  <c r="S1026" i="8"/>
  <c r="R1026" i="8"/>
  <c r="Q1026" i="8"/>
  <c r="V1025" i="8"/>
  <c r="U1025" i="8"/>
  <c r="T1025" i="8"/>
  <c r="S1025" i="8"/>
  <c r="R1025" i="8"/>
  <c r="Q1025" i="8"/>
  <c r="V1024" i="8"/>
  <c r="U1024" i="8"/>
  <c r="T1024" i="8"/>
  <c r="S1024" i="8"/>
  <c r="R1024" i="8"/>
  <c r="Q1024" i="8"/>
  <c r="V1023" i="8"/>
  <c r="U1023" i="8"/>
  <c r="T1023" i="8"/>
  <c r="S1023" i="8"/>
  <c r="R1023" i="8"/>
  <c r="Q1023" i="8"/>
  <c r="V1022" i="8"/>
  <c r="U1022" i="8"/>
  <c r="T1022" i="8"/>
  <c r="S1022" i="8"/>
  <c r="R1022" i="8"/>
  <c r="Q1022" i="8"/>
  <c r="V1021" i="8"/>
  <c r="U1021" i="8"/>
  <c r="T1021" i="8"/>
  <c r="S1021" i="8"/>
  <c r="R1021" i="8"/>
  <c r="Q1021" i="8"/>
  <c r="V1020" i="8"/>
  <c r="U1020" i="8"/>
  <c r="T1020" i="8"/>
  <c r="S1020" i="8"/>
  <c r="R1020" i="8"/>
  <c r="Q1020" i="8"/>
  <c r="V1019" i="8"/>
  <c r="U1019" i="8"/>
  <c r="T1019" i="8"/>
  <c r="S1019" i="8"/>
  <c r="R1019" i="8"/>
  <c r="Q1019" i="8"/>
  <c r="V1018" i="8"/>
  <c r="U1018" i="8"/>
  <c r="T1018" i="8"/>
  <c r="S1018" i="8"/>
  <c r="R1018" i="8"/>
  <c r="Q1018" i="8"/>
  <c r="V1017" i="8"/>
  <c r="U1017" i="8"/>
  <c r="T1017" i="8"/>
  <c r="S1017" i="8"/>
  <c r="R1017" i="8"/>
  <c r="Q1017" i="8"/>
  <c r="V1016" i="8"/>
  <c r="U1016" i="8"/>
  <c r="T1016" i="8"/>
  <c r="S1016" i="8"/>
  <c r="R1016" i="8"/>
  <c r="Q1016" i="8"/>
  <c r="V1015" i="8"/>
  <c r="U1015" i="8"/>
  <c r="T1015" i="8"/>
  <c r="S1015" i="8"/>
  <c r="R1015" i="8"/>
  <c r="Q1015" i="8"/>
  <c r="V1014" i="8"/>
  <c r="U1014" i="8"/>
  <c r="T1014" i="8"/>
  <c r="S1014" i="8"/>
  <c r="R1014" i="8"/>
  <c r="Q1014" i="8"/>
  <c r="V1013" i="8"/>
  <c r="U1013" i="8"/>
  <c r="T1013" i="8"/>
  <c r="S1013" i="8"/>
  <c r="R1013" i="8"/>
  <c r="Q1013" i="8"/>
  <c r="V1012" i="8"/>
  <c r="U1012" i="8"/>
  <c r="T1012" i="8"/>
  <c r="S1012" i="8"/>
  <c r="R1012" i="8"/>
  <c r="Q1012" i="8"/>
  <c r="V1011" i="8"/>
  <c r="U1011" i="8"/>
  <c r="T1011" i="8"/>
  <c r="S1011" i="8"/>
  <c r="R1011" i="8"/>
  <c r="Q1011" i="8"/>
  <c r="V1010" i="8"/>
  <c r="U1010" i="8"/>
  <c r="T1010" i="8"/>
  <c r="S1010" i="8"/>
  <c r="R1010" i="8"/>
  <c r="Q1010" i="8"/>
  <c r="V1009" i="8"/>
  <c r="U1009" i="8"/>
  <c r="T1009" i="8"/>
  <c r="S1009" i="8"/>
  <c r="R1009" i="8"/>
  <c r="Q1009" i="8"/>
  <c r="V1008" i="8"/>
  <c r="U1008" i="8"/>
  <c r="T1008" i="8"/>
  <c r="S1008" i="8"/>
  <c r="R1008" i="8"/>
  <c r="Q1008" i="8"/>
  <c r="V1007" i="8"/>
  <c r="U1007" i="8"/>
  <c r="T1007" i="8"/>
  <c r="S1007" i="8"/>
  <c r="R1007" i="8"/>
  <c r="Q1007" i="8"/>
  <c r="V1006" i="8"/>
  <c r="U1006" i="8"/>
  <c r="T1006" i="8"/>
  <c r="S1006" i="8"/>
  <c r="R1006" i="8"/>
  <c r="Q1006" i="8"/>
  <c r="V1005" i="8"/>
  <c r="U1005" i="8"/>
  <c r="T1005" i="8"/>
  <c r="S1005" i="8"/>
  <c r="R1005" i="8"/>
  <c r="Q1005" i="8"/>
  <c r="V1004" i="8"/>
  <c r="U1004" i="8"/>
  <c r="T1004" i="8"/>
  <c r="S1004" i="8"/>
  <c r="R1004" i="8"/>
  <c r="Q1004" i="8"/>
  <c r="V1003" i="8"/>
  <c r="U1003" i="8"/>
  <c r="T1003" i="8"/>
  <c r="S1003" i="8"/>
  <c r="R1003" i="8"/>
  <c r="Q1003" i="8"/>
  <c r="V1002" i="8"/>
  <c r="U1002" i="8"/>
  <c r="T1002" i="8"/>
  <c r="S1002" i="8"/>
  <c r="R1002" i="8"/>
  <c r="Q1002" i="8"/>
  <c r="V1001" i="8"/>
  <c r="U1001" i="8"/>
  <c r="T1001" i="8"/>
  <c r="S1001" i="8"/>
  <c r="R1001" i="8"/>
  <c r="Q1001" i="8"/>
  <c r="V1000" i="8"/>
  <c r="U1000" i="8"/>
  <c r="T1000" i="8"/>
  <c r="S1000" i="8"/>
  <c r="R1000" i="8"/>
  <c r="Q1000" i="8"/>
  <c r="V999" i="8"/>
  <c r="U999" i="8"/>
  <c r="T999" i="8"/>
  <c r="S999" i="8"/>
  <c r="R999" i="8"/>
  <c r="Q999" i="8"/>
  <c r="V998" i="8"/>
  <c r="U998" i="8"/>
  <c r="T998" i="8"/>
  <c r="S998" i="8"/>
  <c r="R998" i="8"/>
  <c r="Q998" i="8"/>
  <c r="V997" i="8"/>
  <c r="U997" i="8"/>
  <c r="T997" i="8"/>
  <c r="S997" i="8"/>
  <c r="R997" i="8"/>
  <c r="Q997" i="8"/>
  <c r="V996" i="8"/>
  <c r="U996" i="8"/>
  <c r="T996" i="8"/>
  <c r="S996" i="8"/>
  <c r="R996" i="8"/>
  <c r="Q996" i="8"/>
  <c r="V995" i="8"/>
  <c r="U995" i="8"/>
  <c r="T995" i="8"/>
  <c r="S995" i="8"/>
  <c r="R995" i="8"/>
  <c r="Q995" i="8"/>
  <c r="V994" i="8"/>
  <c r="U994" i="8"/>
  <c r="T994" i="8"/>
  <c r="S994" i="8"/>
  <c r="R994" i="8"/>
  <c r="Q994" i="8"/>
  <c r="V993" i="8"/>
  <c r="U993" i="8"/>
  <c r="T993" i="8"/>
  <c r="S993" i="8"/>
  <c r="R993" i="8"/>
  <c r="Q993" i="8"/>
  <c r="V992" i="8"/>
  <c r="U992" i="8"/>
  <c r="T992" i="8"/>
  <c r="S992" i="8"/>
  <c r="R992" i="8"/>
  <c r="Q992" i="8"/>
  <c r="V991" i="8"/>
  <c r="U991" i="8"/>
  <c r="T991" i="8"/>
  <c r="S991" i="8"/>
  <c r="R991" i="8"/>
  <c r="Q991" i="8"/>
  <c r="V990" i="8"/>
  <c r="U990" i="8"/>
  <c r="T990" i="8"/>
  <c r="S990" i="8"/>
  <c r="R990" i="8"/>
  <c r="Q990" i="8"/>
  <c r="AC989" i="8"/>
  <c r="AD989" i="8" s="1"/>
  <c r="AB989" i="8"/>
  <c r="V989" i="8"/>
  <c r="U989" i="8"/>
  <c r="T989" i="8"/>
  <c r="S989" i="8"/>
  <c r="R989" i="8"/>
  <c r="Q989" i="8"/>
  <c r="AD988" i="8"/>
  <c r="AC988" i="8"/>
  <c r="AB988" i="8"/>
  <c r="V988" i="8"/>
  <c r="U988" i="8"/>
  <c r="T988" i="8"/>
  <c r="S988" i="8"/>
  <c r="R988" i="8"/>
  <c r="Q988" i="8"/>
  <c r="AB987" i="8"/>
  <c r="AC987" i="8" s="1"/>
  <c r="AD987" i="8" s="1"/>
  <c r="V987" i="8"/>
  <c r="U987" i="8"/>
  <c r="T987" i="8"/>
  <c r="S987" i="8"/>
  <c r="R987" i="8"/>
  <c r="Q987" i="8"/>
  <c r="AC986" i="8"/>
  <c r="AD986" i="8" s="1"/>
  <c r="AB986" i="8"/>
  <c r="V986" i="8"/>
  <c r="U986" i="8"/>
  <c r="T986" i="8"/>
  <c r="S986" i="8"/>
  <c r="R986" i="8"/>
  <c r="Q986" i="8"/>
  <c r="AD985" i="8"/>
  <c r="AC985" i="8"/>
  <c r="AB985" i="8"/>
  <c r="V985" i="8"/>
  <c r="U985" i="8"/>
  <c r="T985" i="8"/>
  <c r="S985" i="8"/>
  <c r="R985" i="8"/>
  <c r="Q985" i="8"/>
  <c r="AD984" i="8"/>
  <c r="AC984" i="8"/>
  <c r="AB984" i="8"/>
  <c r="V984" i="8"/>
  <c r="U984" i="8"/>
  <c r="T984" i="8"/>
  <c r="S984" i="8"/>
  <c r="R984" i="8"/>
  <c r="Q984" i="8"/>
  <c r="AB983" i="8"/>
  <c r="AC983" i="8" s="1"/>
  <c r="AD983" i="8" s="1"/>
  <c r="V983" i="8"/>
  <c r="U983" i="8"/>
  <c r="T983" i="8"/>
  <c r="S983" i="8"/>
  <c r="R983" i="8"/>
  <c r="Q983" i="8"/>
  <c r="AC982" i="8"/>
  <c r="AD982" i="8" s="1"/>
  <c r="AB982" i="8"/>
  <c r="V982" i="8"/>
  <c r="U982" i="8"/>
  <c r="T982" i="8"/>
  <c r="S982" i="8"/>
  <c r="R982" i="8"/>
  <c r="Q982" i="8"/>
  <c r="AD981" i="8"/>
  <c r="AC981" i="8"/>
  <c r="AB981" i="8"/>
  <c r="V981" i="8"/>
  <c r="U981" i="8"/>
  <c r="T981" i="8"/>
  <c r="S981" i="8"/>
  <c r="R981" i="8"/>
  <c r="Q981" i="8"/>
  <c r="AD980" i="8"/>
  <c r="AC980" i="8"/>
  <c r="AB980" i="8"/>
  <c r="V980" i="8"/>
  <c r="U980" i="8"/>
  <c r="T980" i="8"/>
  <c r="S980" i="8"/>
  <c r="R980" i="8"/>
  <c r="Q980" i="8"/>
  <c r="AB979" i="8"/>
  <c r="AC979" i="8" s="1"/>
  <c r="AD979" i="8" s="1"/>
  <c r="V979" i="8"/>
  <c r="U979" i="8"/>
  <c r="T979" i="8"/>
  <c r="S979" i="8"/>
  <c r="R979" i="8"/>
  <c r="Q979" i="8"/>
  <c r="AC978" i="8"/>
  <c r="AD978" i="8" s="1"/>
  <c r="AB978" i="8"/>
  <c r="V978" i="8"/>
  <c r="U978" i="8"/>
  <c r="T978" i="8"/>
  <c r="S978" i="8"/>
  <c r="R978" i="8"/>
  <c r="Q978" i="8"/>
  <c r="AD977" i="8"/>
  <c r="AC977" i="8"/>
  <c r="AB977" i="8"/>
  <c r="V977" i="8"/>
  <c r="U977" i="8"/>
  <c r="T977" i="8"/>
  <c r="S977" i="8"/>
  <c r="R977" i="8"/>
  <c r="Q977" i="8"/>
  <c r="AD976" i="8"/>
  <c r="AC976" i="8"/>
  <c r="AB976" i="8"/>
  <c r="V976" i="8"/>
  <c r="U976" i="8"/>
  <c r="T976" i="8"/>
  <c r="S976" i="8"/>
  <c r="R976" i="8"/>
  <c r="Q976" i="8"/>
  <c r="AB975" i="8"/>
  <c r="AC975" i="8" s="1"/>
  <c r="AD975" i="8" s="1"/>
  <c r="V975" i="8"/>
  <c r="U975" i="8"/>
  <c r="T975" i="8"/>
  <c r="S975" i="8"/>
  <c r="R975" i="8"/>
  <c r="Q975" i="8"/>
  <c r="AC974" i="8"/>
  <c r="AD974" i="8" s="1"/>
  <c r="AB974" i="8"/>
  <c r="V974" i="8"/>
  <c r="U974" i="8"/>
  <c r="T974" i="8"/>
  <c r="S974" i="8"/>
  <c r="R974" i="8"/>
  <c r="Q974" i="8"/>
  <c r="AD973" i="8"/>
  <c r="AC973" i="8"/>
  <c r="AB973" i="8"/>
  <c r="V973" i="8"/>
  <c r="U973" i="8"/>
  <c r="T973" i="8"/>
  <c r="S973" i="8"/>
  <c r="R973" i="8"/>
  <c r="Q973" i="8"/>
  <c r="AD972" i="8"/>
  <c r="AC972" i="8"/>
  <c r="AB972" i="8"/>
  <c r="V972" i="8"/>
  <c r="U972" i="8"/>
  <c r="T972" i="8"/>
  <c r="S972" i="8"/>
  <c r="R972" i="8"/>
  <c r="Q972" i="8"/>
  <c r="AB971" i="8"/>
  <c r="AC971" i="8" s="1"/>
  <c r="AD971" i="8" s="1"/>
  <c r="V971" i="8"/>
  <c r="U971" i="8"/>
  <c r="T971" i="8"/>
  <c r="S971" i="8"/>
  <c r="R971" i="8"/>
  <c r="Q971" i="8"/>
  <c r="AC970" i="8"/>
  <c r="AD970" i="8" s="1"/>
  <c r="AB970" i="8"/>
  <c r="V970" i="8"/>
  <c r="U970" i="8"/>
  <c r="T970" i="8"/>
  <c r="S970" i="8"/>
  <c r="R970" i="8"/>
  <c r="Q970" i="8"/>
  <c r="AD969" i="8"/>
  <c r="AC969" i="8"/>
  <c r="AB969" i="8"/>
  <c r="V969" i="8"/>
  <c r="U969" i="8"/>
  <c r="T969" i="8"/>
  <c r="S969" i="8"/>
  <c r="R969" i="8"/>
  <c r="Q969" i="8"/>
  <c r="AD968" i="8"/>
  <c r="AC968" i="8"/>
  <c r="AB968" i="8"/>
  <c r="V968" i="8"/>
  <c r="U968" i="8"/>
  <c r="T968" i="8"/>
  <c r="S968" i="8"/>
  <c r="R968" i="8"/>
  <c r="Q968" i="8"/>
  <c r="AB967" i="8"/>
  <c r="AC967" i="8" s="1"/>
  <c r="AD967" i="8" s="1"/>
  <c r="V967" i="8"/>
  <c r="U967" i="8"/>
  <c r="T967" i="8"/>
  <c r="S967" i="8"/>
  <c r="R967" i="8"/>
  <c r="Q967" i="8"/>
  <c r="AC966" i="8"/>
  <c r="AD966" i="8" s="1"/>
  <c r="AB966" i="8"/>
  <c r="V966" i="8"/>
  <c r="U966" i="8"/>
  <c r="T966" i="8"/>
  <c r="S966" i="8"/>
  <c r="R966" i="8"/>
  <c r="Q966" i="8"/>
  <c r="AD965" i="8"/>
  <c r="AC965" i="8"/>
  <c r="AB965" i="8"/>
  <c r="V965" i="8"/>
  <c r="U965" i="8"/>
  <c r="T965" i="8"/>
  <c r="S965" i="8"/>
  <c r="R965" i="8"/>
  <c r="Q965" i="8"/>
  <c r="AD964" i="8"/>
  <c r="AC964" i="8"/>
  <c r="AB964" i="8"/>
  <c r="V964" i="8"/>
  <c r="U964" i="8"/>
  <c r="T964" i="8"/>
  <c r="S964" i="8"/>
  <c r="R964" i="8"/>
  <c r="Q964" i="8"/>
  <c r="AB963" i="8"/>
  <c r="AC963" i="8" s="1"/>
  <c r="AD963" i="8" s="1"/>
  <c r="V963" i="8"/>
  <c r="U963" i="8"/>
  <c r="T963" i="8"/>
  <c r="S963" i="8"/>
  <c r="R963" i="8"/>
  <c r="Q963" i="8"/>
  <c r="AC962" i="8"/>
  <c r="AD962" i="8" s="1"/>
  <c r="AB962" i="8"/>
  <c r="V962" i="8"/>
  <c r="U962" i="8"/>
  <c r="T962" i="8"/>
  <c r="S962" i="8"/>
  <c r="R962" i="8"/>
  <c r="Q962" i="8"/>
  <c r="AD961" i="8"/>
  <c r="AC961" i="8"/>
  <c r="AB961" i="8"/>
  <c r="V961" i="8"/>
  <c r="U961" i="8"/>
  <c r="T961" i="8"/>
  <c r="S961" i="8"/>
  <c r="R961" i="8"/>
  <c r="Q961" i="8"/>
  <c r="AD960" i="8"/>
  <c r="AC960" i="8"/>
  <c r="AB960" i="8"/>
  <c r="V960" i="8"/>
  <c r="U960" i="8"/>
  <c r="T960" i="8"/>
  <c r="S960" i="8"/>
  <c r="R960" i="8"/>
  <c r="Q960" i="8"/>
  <c r="AB959" i="8"/>
  <c r="AC959" i="8" s="1"/>
  <c r="AD959" i="8" s="1"/>
  <c r="V959" i="8"/>
  <c r="U959" i="8"/>
  <c r="T959" i="8"/>
  <c r="S959" i="8"/>
  <c r="R959" i="8"/>
  <c r="Q959" i="8"/>
  <c r="AC958" i="8"/>
  <c r="AD958" i="8" s="1"/>
  <c r="AB958" i="8"/>
  <c r="V958" i="8"/>
  <c r="U958" i="8"/>
  <c r="T958" i="8"/>
  <c r="S958" i="8"/>
  <c r="R958" i="8"/>
  <c r="Q958" i="8"/>
  <c r="AD957" i="8"/>
  <c r="AC957" i="8"/>
  <c r="AB957" i="8"/>
  <c r="V957" i="8"/>
  <c r="U957" i="8"/>
  <c r="T957" i="8"/>
  <c r="S957" i="8"/>
  <c r="R957" i="8"/>
  <c r="Q957" i="8"/>
  <c r="AD956" i="8"/>
  <c r="AC956" i="8"/>
  <c r="AB956" i="8"/>
  <c r="V956" i="8"/>
  <c r="U956" i="8"/>
  <c r="T956" i="8"/>
  <c r="S956" i="8"/>
  <c r="R956" i="8"/>
  <c r="Q956" i="8"/>
  <c r="AB955" i="8"/>
  <c r="AC955" i="8" s="1"/>
  <c r="AD955" i="8" s="1"/>
  <c r="V955" i="8"/>
  <c r="U955" i="8"/>
  <c r="T955" i="8"/>
  <c r="S955" i="8"/>
  <c r="R955" i="8"/>
  <c r="Q955" i="8"/>
  <c r="AC954" i="8"/>
  <c r="AD954" i="8" s="1"/>
  <c r="AB954" i="8"/>
  <c r="V954" i="8"/>
  <c r="U954" i="8"/>
  <c r="T954" i="8"/>
  <c r="S954" i="8"/>
  <c r="R954" i="8"/>
  <c r="Q954" i="8"/>
  <c r="AD953" i="8"/>
  <c r="AC953" i="8"/>
  <c r="AB953" i="8"/>
  <c r="V953" i="8"/>
  <c r="U953" i="8"/>
  <c r="T953" i="8"/>
  <c r="S953" i="8"/>
  <c r="R953" i="8"/>
  <c r="Q953" i="8"/>
  <c r="AD952" i="8"/>
  <c r="AC952" i="8"/>
  <c r="AB952" i="8"/>
  <c r="V952" i="8"/>
  <c r="U952" i="8"/>
  <c r="T952" i="8"/>
  <c r="S952" i="8"/>
  <c r="R952" i="8"/>
  <c r="Q952" i="8"/>
  <c r="AB951" i="8"/>
  <c r="AC951" i="8" s="1"/>
  <c r="AD951" i="8" s="1"/>
  <c r="V951" i="8"/>
  <c r="U951" i="8"/>
  <c r="T951" i="8"/>
  <c r="S951" i="8"/>
  <c r="R951" i="8"/>
  <c r="Q951" i="8"/>
  <c r="AC950" i="8"/>
  <c r="AD950" i="8" s="1"/>
  <c r="AB950" i="8"/>
  <c r="V950" i="8"/>
  <c r="U950" i="8"/>
  <c r="T950" i="8"/>
  <c r="S950" i="8"/>
  <c r="R950" i="8"/>
  <c r="Q950" i="8"/>
  <c r="AD949" i="8"/>
  <c r="AC949" i="8"/>
  <c r="AB949" i="8"/>
  <c r="V949" i="8"/>
  <c r="U949" i="8"/>
  <c r="T949" i="8"/>
  <c r="S949" i="8"/>
  <c r="R949" i="8"/>
  <c r="Q949" i="8"/>
  <c r="AD948" i="8"/>
  <c r="AC948" i="8"/>
  <c r="AB948" i="8"/>
  <c r="V948" i="8"/>
  <c r="U948" i="8"/>
  <c r="T948" i="8"/>
  <c r="S948" i="8"/>
  <c r="R948" i="8"/>
  <c r="Q948" i="8"/>
  <c r="AB947" i="8"/>
  <c r="AC947" i="8" s="1"/>
  <c r="AD947" i="8" s="1"/>
  <c r="V947" i="8"/>
  <c r="U947" i="8"/>
  <c r="T947" i="8"/>
  <c r="S947" i="8"/>
  <c r="R947" i="8"/>
  <c r="Q947" i="8"/>
  <c r="AC946" i="8"/>
  <c r="AD946" i="8" s="1"/>
  <c r="AB946" i="8"/>
  <c r="V946" i="8"/>
  <c r="U946" i="8"/>
  <c r="T946" i="8"/>
  <c r="S946" i="8"/>
  <c r="R946" i="8"/>
  <c r="Q946" i="8"/>
  <c r="AD945" i="8"/>
  <c r="AC945" i="8"/>
  <c r="AB945" i="8"/>
  <c r="V945" i="8"/>
  <c r="U945" i="8"/>
  <c r="T945" i="8"/>
  <c r="S945" i="8"/>
  <c r="R945" i="8"/>
  <c r="Q945" i="8"/>
  <c r="AD944" i="8"/>
  <c r="AC944" i="8"/>
  <c r="AB944" i="8"/>
  <c r="V944" i="8"/>
  <c r="U944" i="8"/>
  <c r="T944" i="8"/>
  <c r="S944" i="8"/>
  <c r="R944" i="8"/>
  <c r="Q944" i="8"/>
  <c r="AB943" i="8"/>
  <c r="AC943" i="8" s="1"/>
  <c r="AD943" i="8" s="1"/>
  <c r="V943" i="8"/>
  <c r="U943" i="8"/>
  <c r="T943" i="8"/>
  <c r="S943" i="8"/>
  <c r="R943" i="8"/>
  <c r="Q943" i="8"/>
  <c r="AC942" i="8"/>
  <c r="AD942" i="8" s="1"/>
  <c r="AB942" i="8"/>
  <c r="V942" i="8"/>
  <c r="U942" i="8"/>
  <c r="T942" i="8"/>
  <c r="S942" i="8"/>
  <c r="R942" i="8"/>
  <c r="Q942" i="8"/>
  <c r="AD941" i="8"/>
  <c r="AC941" i="8"/>
  <c r="AB941" i="8"/>
  <c r="V941" i="8"/>
  <c r="U941" i="8"/>
  <c r="T941" i="8"/>
  <c r="S941" i="8"/>
  <c r="R941" i="8"/>
  <c r="Q941" i="8"/>
  <c r="AD940" i="8"/>
  <c r="AC940" i="8"/>
  <c r="AB940" i="8"/>
  <c r="V940" i="8"/>
  <c r="U940" i="8"/>
  <c r="T940" i="8"/>
  <c r="S940" i="8"/>
  <c r="R940" i="8"/>
  <c r="Q940" i="8"/>
  <c r="AB939" i="8"/>
  <c r="AC939" i="8" s="1"/>
  <c r="AD939" i="8" s="1"/>
  <c r="V939" i="8"/>
  <c r="U939" i="8"/>
  <c r="T939" i="8"/>
  <c r="S939" i="8"/>
  <c r="R939" i="8"/>
  <c r="Q939" i="8"/>
  <c r="AC938" i="8"/>
  <c r="AD938" i="8" s="1"/>
  <c r="AB938" i="8"/>
  <c r="V938" i="8"/>
  <c r="U938" i="8"/>
  <c r="T938" i="8"/>
  <c r="S938" i="8"/>
  <c r="R938" i="8"/>
  <c r="Q938" i="8"/>
  <c r="AD937" i="8"/>
  <c r="AC937" i="8"/>
  <c r="AB937" i="8"/>
  <c r="V937" i="8"/>
  <c r="U937" i="8"/>
  <c r="T937" i="8"/>
  <c r="S937" i="8"/>
  <c r="R937" i="8"/>
  <c r="Q937" i="8"/>
  <c r="AD936" i="8"/>
  <c r="AC936" i="8"/>
  <c r="AB936" i="8"/>
  <c r="V936" i="8"/>
  <c r="U936" i="8"/>
  <c r="T936" i="8"/>
  <c r="S936" i="8"/>
  <c r="R936" i="8"/>
  <c r="Q936" i="8"/>
  <c r="AB935" i="8"/>
  <c r="AC935" i="8" s="1"/>
  <c r="AD935" i="8" s="1"/>
  <c r="V935" i="8"/>
  <c r="U935" i="8"/>
  <c r="T935" i="8"/>
  <c r="S935" i="8"/>
  <c r="R935" i="8"/>
  <c r="Q935" i="8"/>
  <c r="AC934" i="8"/>
  <c r="AD934" i="8" s="1"/>
  <c r="AB934" i="8"/>
  <c r="V934" i="8"/>
  <c r="U934" i="8"/>
  <c r="T934" i="8"/>
  <c r="S934" i="8"/>
  <c r="R934" i="8"/>
  <c r="Q934" i="8"/>
  <c r="AD933" i="8"/>
  <c r="AC933" i="8"/>
  <c r="AB933" i="8"/>
  <c r="V933" i="8"/>
  <c r="U933" i="8"/>
  <c r="T933" i="8"/>
  <c r="S933" i="8"/>
  <c r="R933" i="8"/>
  <c r="Q933" i="8"/>
  <c r="AD932" i="8"/>
  <c r="AC932" i="8"/>
  <c r="AB932" i="8"/>
  <c r="V932" i="8"/>
  <c r="U932" i="8"/>
  <c r="T932" i="8"/>
  <c r="S932" i="8"/>
  <c r="R932" i="8"/>
  <c r="Q932" i="8"/>
  <c r="AB931" i="8"/>
  <c r="AC931" i="8" s="1"/>
  <c r="AD931" i="8" s="1"/>
  <c r="V931" i="8"/>
  <c r="U931" i="8"/>
  <c r="T931" i="8"/>
  <c r="S931" i="8"/>
  <c r="R931" i="8"/>
  <c r="Q931" i="8"/>
  <c r="AC930" i="8"/>
  <c r="AD930" i="8" s="1"/>
  <c r="AB930" i="8"/>
  <c r="V930" i="8"/>
  <c r="U930" i="8"/>
  <c r="T930" i="8"/>
  <c r="S930" i="8"/>
  <c r="R930" i="8"/>
  <c r="Q930" i="8"/>
  <c r="AD929" i="8"/>
  <c r="AC929" i="8"/>
  <c r="AB929" i="8"/>
  <c r="V929" i="8"/>
  <c r="U929" i="8"/>
  <c r="T929" i="8"/>
  <c r="S929" i="8"/>
  <c r="R929" i="8"/>
  <c r="Q929" i="8"/>
  <c r="AD928" i="8"/>
  <c r="AC928" i="8"/>
  <c r="AB928" i="8"/>
  <c r="V928" i="8"/>
  <c r="U928" i="8"/>
  <c r="T928" i="8"/>
  <c r="S928" i="8"/>
  <c r="R928" i="8"/>
  <c r="Q928" i="8"/>
  <c r="AB927" i="8"/>
  <c r="AC927" i="8" s="1"/>
  <c r="AD927" i="8" s="1"/>
  <c r="V927" i="8"/>
  <c r="U927" i="8"/>
  <c r="T927" i="8"/>
  <c r="S927" i="8"/>
  <c r="R927" i="8"/>
  <c r="Q927" i="8"/>
  <c r="AC926" i="8"/>
  <c r="AD926" i="8" s="1"/>
  <c r="AB926" i="8"/>
  <c r="V926" i="8"/>
  <c r="U926" i="8"/>
  <c r="T926" i="8"/>
  <c r="S926" i="8"/>
  <c r="R926" i="8"/>
  <c r="Q926" i="8"/>
  <c r="AD925" i="8"/>
  <c r="AC925" i="8"/>
  <c r="AB925" i="8"/>
  <c r="V925" i="8"/>
  <c r="U925" i="8"/>
  <c r="T925" i="8"/>
  <c r="S925" i="8"/>
  <c r="R925" i="8"/>
  <c r="Q925" i="8"/>
  <c r="AD924" i="8"/>
  <c r="AC924" i="8"/>
  <c r="AB924" i="8"/>
  <c r="V924" i="8"/>
  <c r="U924" i="8"/>
  <c r="T924" i="8"/>
  <c r="S924" i="8"/>
  <c r="R924" i="8"/>
  <c r="Q924" i="8"/>
  <c r="AB923" i="8"/>
  <c r="AC923" i="8" s="1"/>
  <c r="AD923" i="8" s="1"/>
  <c r="V923" i="8"/>
  <c r="U923" i="8"/>
  <c r="T923" i="8"/>
  <c r="S923" i="8"/>
  <c r="R923" i="8"/>
  <c r="Q923" i="8"/>
  <c r="AC922" i="8"/>
  <c r="AD922" i="8" s="1"/>
  <c r="AB922" i="8"/>
  <c r="V922" i="8"/>
  <c r="U922" i="8"/>
  <c r="T922" i="8"/>
  <c r="S922" i="8"/>
  <c r="R922" i="8"/>
  <c r="Q922" i="8"/>
  <c r="AD921" i="8"/>
  <c r="AC921" i="8"/>
  <c r="AB921" i="8"/>
  <c r="V921" i="8"/>
  <c r="U921" i="8"/>
  <c r="T921" i="8"/>
  <c r="S921" i="8"/>
  <c r="R921" i="8"/>
  <c r="Q921" i="8"/>
  <c r="AD920" i="8"/>
  <c r="AC920" i="8"/>
  <c r="AB920" i="8"/>
  <c r="V920" i="8"/>
  <c r="U920" i="8"/>
  <c r="T920" i="8"/>
  <c r="S920" i="8"/>
  <c r="R920" i="8"/>
  <c r="Q920" i="8"/>
  <c r="AB919" i="8"/>
  <c r="AC919" i="8" s="1"/>
  <c r="AD919" i="8" s="1"/>
  <c r="V919" i="8"/>
  <c r="U919" i="8"/>
  <c r="T919" i="8"/>
  <c r="S919" i="8"/>
  <c r="R919" i="8"/>
  <c r="Q919" i="8"/>
  <c r="AC918" i="8"/>
  <c r="AD918" i="8" s="1"/>
  <c r="AB918" i="8"/>
  <c r="V918" i="8"/>
  <c r="U918" i="8"/>
  <c r="T918" i="8"/>
  <c r="S918" i="8"/>
  <c r="R918" i="8"/>
  <c r="Q918" i="8"/>
  <c r="AD917" i="8"/>
  <c r="AC917" i="8"/>
  <c r="AB917" i="8"/>
  <c r="V917" i="8"/>
  <c r="U917" i="8"/>
  <c r="T917" i="8"/>
  <c r="S917" i="8"/>
  <c r="R917" i="8"/>
  <c r="Q917" i="8"/>
  <c r="AD916" i="8"/>
  <c r="AC916" i="8"/>
  <c r="AB916" i="8"/>
  <c r="V916" i="8"/>
  <c r="U916" i="8"/>
  <c r="T916" i="8"/>
  <c r="S916" i="8"/>
  <c r="R916" i="8"/>
  <c r="Q916" i="8"/>
  <c r="AB915" i="8"/>
  <c r="AC915" i="8" s="1"/>
  <c r="AD915" i="8" s="1"/>
  <c r="V915" i="8"/>
  <c r="U915" i="8"/>
  <c r="T915" i="8"/>
  <c r="S915" i="8"/>
  <c r="R915" i="8"/>
  <c r="Q915" i="8"/>
  <c r="AC914" i="8"/>
  <c r="AD914" i="8" s="1"/>
  <c r="AB914" i="8"/>
  <c r="V914" i="8"/>
  <c r="U914" i="8"/>
  <c r="T914" i="8"/>
  <c r="S914" i="8"/>
  <c r="R914" i="8"/>
  <c r="Q914" i="8"/>
  <c r="AD913" i="8"/>
  <c r="AC913" i="8"/>
  <c r="AB913" i="8"/>
  <c r="V913" i="8"/>
  <c r="U913" i="8"/>
  <c r="T913" i="8"/>
  <c r="S913" i="8"/>
  <c r="R913" i="8"/>
  <c r="Q913" i="8"/>
  <c r="AD912" i="8"/>
  <c r="AC912" i="8"/>
  <c r="AB912" i="8"/>
  <c r="V912" i="8"/>
  <c r="U912" i="8"/>
  <c r="T912" i="8"/>
  <c r="S912" i="8"/>
  <c r="R912" i="8"/>
  <c r="Q912" i="8"/>
  <c r="AB911" i="8"/>
  <c r="AC911" i="8" s="1"/>
  <c r="AD911" i="8" s="1"/>
  <c r="V911" i="8"/>
  <c r="U911" i="8"/>
  <c r="T911" i="8"/>
  <c r="S911" i="8"/>
  <c r="R911" i="8"/>
  <c r="Q911" i="8"/>
  <c r="AC910" i="8"/>
  <c r="AD910" i="8" s="1"/>
  <c r="AB910" i="8"/>
  <c r="V910" i="8"/>
  <c r="U910" i="8"/>
  <c r="T910" i="8"/>
  <c r="S910" i="8"/>
  <c r="R910" i="8"/>
  <c r="Q910" i="8"/>
  <c r="AD909" i="8"/>
  <c r="AC909" i="8"/>
  <c r="AB909" i="8"/>
  <c r="V909" i="8"/>
  <c r="U909" i="8"/>
  <c r="T909" i="8"/>
  <c r="S909" i="8"/>
  <c r="R909" i="8"/>
  <c r="Q909" i="8"/>
  <c r="AD908" i="8"/>
  <c r="AC908" i="8"/>
  <c r="AB908" i="8"/>
  <c r="V908" i="8"/>
  <c r="U908" i="8"/>
  <c r="T908" i="8"/>
  <c r="S908" i="8"/>
  <c r="R908" i="8"/>
  <c r="Q908" i="8"/>
  <c r="AB907" i="8"/>
  <c r="AC907" i="8" s="1"/>
  <c r="AD907" i="8" s="1"/>
  <c r="V907" i="8"/>
  <c r="U907" i="8"/>
  <c r="T907" i="8"/>
  <c r="S907" i="8"/>
  <c r="R907" i="8"/>
  <c r="Q907" i="8"/>
  <c r="AC906" i="8"/>
  <c r="AD906" i="8" s="1"/>
  <c r="AB906" i="8"/>
  <c r="V906" i="8"/>
  <c r="U906" i="8"/>
  <c r="T906" i="8"/>
  <c r="S906" i="8"/>
  <c r="R906" i="8"/>
  <c r="Q906" i="8"/>
  <c r="AD905" i="8"/>
  <c r="AC905" i="8"/>
  <c r="AB905" i="8"/>
  <c r="V905" i="8"/>
  <c r="U905" i="8"/>
  <c r="T905" i="8"/>
  <c r="S905" i="8"/>
  <c r="R905" i="8"/>
  <c r="Q905" i="8"/>
  <c r="AD904" i="8"/>
  <c r="AC904" i="8"/>
  <c r="AB904" i="8"/>
  <c r="V904" i="8"/>
  <c r="U904" i="8"/>
  <c r="T904" i="8"/>
  <c r="S904" i="8"/>
  <c r="R904" i="8"/>
  <c r="Q904" i="8"/>
  <c r="AB903" i="8"/>
  <c r="AC903" i="8" s="1"/>
  <c r="AD903" i="8" s="1"/>
  <c r="V903" i="8"/>
  <c r="U903" i="8"/>
  <c r="T903" i="8"/>
  <c r="S903" i="8"/>
  <c r="R903" i="8"/>
  <c r="Q903" i="8"/>
  <c r="AC902" i="8"/>
  <c r="AD902" i="8" s="1"/>
  <c r="AB902" i="8"/>
  <c r="V902" i="8"/>
  <c r="U902" i="8"/>
  <c r="T902" i="8"/>
  <c r="S902" i="8"/>
  <c r="R902" i="8"/>
  <c r="Q902" i="8"/>
  <c r="AB901" i="8"/>
  <c r="AC901" i="8" s="1"/>
  <c r="AD901" i="8" s="1"/>
  <c r="V901" i="8"/>
  <c r="U901" i="8"/>
  <c r="T901" i="8"/>
  <c r="S901" i="8"/>
  <c r="R901" i="8"/>
  <c r="Q901" i="8"/>
  <c r="AC900" i="8"/>
  <c r="AD900" i="8" s="1"/>
  <c r="AB900" i="8"/>
  <c r="V900" i="8"/>
  <c r="U900" i="8"/>
  <c r="T900" i="8"/>
  <c r="S900" i="8"/>
  <c r="R900" i="8"/>
  <c r="Q900" i="8"/>
  <c r="AD899" i="8"/>
  <c r="AB899" i="8"/>
  <c r="AC899" i="8" s="1"/>
  <c r="V899" i="8"/>
  <c r="U899" i="8"/>
  <c r="T899" i="8"/>
  <c r="S899" i="8"/>
  <c r="R899" i="8"/>
  <c r="Q899" i="8"/>
  <c r="AC898" i="8"/>
  <c r="AD898" i="8" s="1"/>
  <c r="AB898" i="8"/>
  <c r="V898" i="8"/>
  <c r="U898" i="8"/>
  <c r="T898" i="8"/>
  <c r="S898" i="8"/>
  <c r="R898" i="8"/>
  <c r="Q898" i="8"/>
  <c r="AB897" i="8"/>
  <c r="AC897" i="8" s="1"/>
  <c r="AD897" i="8" s="1"/>
  <c r="V897" i="8"/>
  <c r="U897" i="8"/>
  <c r="T897" i="8"/>
  <c r="S897" i="8"/>
  <c r="R897" i="8"/>
  <c r="Q897" i="8"/>
  <c r="AC896" i="8"/>
  <c r="AD896" i="8" s="1"/>
  <c r="AB896" i="8"/>
  <c r="V896" i="8"/>
  <c r="U896" i="8"/>
  <c r="T896" i="8"/>
  <c r="S896" i="8"/>
  <c r="R896" i="8"/>
  <c r="Q896" i="8"/>
  <c r="AB895" i="8"/>
  <c r="AC895" i="8" s="1"/>
  <c r="AD895" i="8" s="1"/>
  <c r="V895" i="8"/>
  <c r="U895" i="8"/>
  <c r="T895" i="8"/>
  <c r="S895" i="8"/>
  <c r="R895" i="8"/>
  <c r="Q895" i="8"/>
  <c r="AC894" i="8"/>
  <c r="AD894" i="8" s="1"/>
  <c r="AB894" i="8"/>
  <c r="V894" i="8"/>
  <c r="U894" i="8"/>
  <c r="T894" i="8"/>
  <c r="S894" i="8"/>
  <c r="R894" i="8"/>
  <c r="Q894" i="8"/>
  <c r="AB893" i="8"/>
  <c r="AC893" i="8" s="1"/>
  <c r="AD893" i="8" s="1"/>
  <c r="V893" i="8"/>
  <c r="U893" i="8"/>
  <c r="T893" i="8"/>
  <c r="S893" i="8"/>
  <c r="R893" i="8"/>
  <c r="Q893" i="8"/>
  <c r="AC892" i="8"/>
  <c r="AD892" i="8" s="1"/>
  <c r="AB892" i="8"/>
  <c r="V892" i="8"/>
  <c r="U892" i="8"/>
  <c r="T892" i="8"/>
  <c r="S892" i="8"/>
  <c r="R892" i="8"/>
  <c r="Q892" i="8"/>
  <c r="AB891" i="8"/>
  <c r="AC891" i="8" s="1"/>
  <c r="AD891" i="8" s="1"/>
  <c r="V891" i="8"/>
  <c r="U891" i="8"/>
  <c r="T891" i="8"/>
  <c r="S891" i="8"/>
  <c r="R891" i="8"/>
  <c r="Q891" i="8"/>
  <c r="AC890" i="8"/>
  <c r="AD890" i="8" s="1"/>
  <c r="AB890" i="8"/>
  <c r="V890" i="8"/>
  <c r="U890" i="8"/>
  <c r="T890" i="8"/>
  <c r="S890" i="8"/>
  <c r="R890" i="8"/>
  <c r="Q890" i="8"/>
  <c r="AB889" i="8"/>
  <c r="AC889" i="8" s="1"/>
  <c r="AD889" i="8" s="1"/>
  <c r="V889" i="8"/>
  <c r="U889" i="8"/>
  <c r="T889" i="8"/>
  <c r="S889" i="8"/>
  <c r="R889" i="8"/>
  <c r="Q889" i="8"/>
  <c r="AC888" i="8"/>
  <c r="AD888" i="8" s="1"/>
  <c r="AB888" i="8"/>
  <c r="V888" i="8"/>
  <c r="U888" i="8"/>
  <c r="T888" i="8"/>
  <c r="S888" i="8"/>
  <c r="R888" i="8"/>
  <c r="Q888" i="8"/>
  <c r="AB887" i="8"/>
  <c r="AC887" i="8" s="1"/>
  <c r="AD887" i="8" s="1"/>
  <c r="V887" i="8"/>
  <c r="U887" i="8"/>
  <c r="T887" i="8"/>
  <c r="S887" i="8"/>
  <c r="R887" i="8"/>
  <c r="Q887" i="8"/>
  <c r="AC886" i="8"/>
  <c r="AD886" i="8" s="1"/>
  <c r="AB886" i="8"/>
  <c r="V886" i="8"/>
  <c r="U886" i="8"/>
  <c r="T886" i="8"/>
  <c r="S886" i="8"/>
  <c r="R886" i="8"/>
  <c r="Q886" i="8"/>
  <c r="AB885" i="8"/>
  <c r="AC885" i="8" s="1"/>
  <c r="AD885" i="8" s="1"/>
  <c r="V885" i="8"/>
  <c r="U885" i="8"/>
  <c r="T885" i="8"/>
  <c r="S885" i="8"/>
  <c r="R885" i="8"/>
  <c r="Q885" i="8"/>
  <c r="AC884" i="8"/>
  <c r="AD884" i="8" s="1"/>
  <c r="AB884" i="8"/>
  <c r="V884" i="8"/>
  <c r="U884" i="8"/>
  <c r="T884" i="8"/>
  <c r="S884" i="8"/>
  <c r="R884" i="8"/>
  <c r="Q884" i="8"/>
  <c r="AD883" i="8"/>
  <c r="AB883" i="8"/>
  <c r="AC883" i="8" s="1"/>
  <c r="V883" i="8"/>
  <c r="U883" i="8"/>
  <c r="T883" i="8"/>
  <c r="S883" i="8"/>
  <c r="R883" i="8"/>
  <c r="Q883" i="8"/>
  <c r="AC882" i="8"/>
  <c r="AD882" i="8" s="1"/>
  <c r="AB882" i="8"/>
  <c r="V882" i="8"/>
  <c r="U882" i="8"/>
  <c r="T882" i="8"/>
  <c r="S882" i="8"/>
  <c r="R882" i="8"/>
  <c r="Q882" i="8"/>
  <c r="AB881" i="8"/>
  <c r="AC881" i="8" s="1"/>
  <c r="AD881" i="8" s="1"/>
  <c r="V881" i="8"/>
  <c r="U881" i="8"/>
  <c r="T881" i="8"/>
  <c r="S881" i="8"/>
  <c r="R881" i="8"/>
  <c r="Q881" i="8"/>
  <c r="AC880" i="8"/>
  <c r="AD880" i="8" s="1"/>
  <c r="AB880" i="8"/>
  <c r="V880" i="8"/>
  <c r="U880" i="8"/>
  <c r="T880" i="8"/>
  <c r="S880" i="8"/>
  <c r="R880" i="8"/>
  <c r="Q880" i="8"/>
  <c r="AB879" i="8"/>
  <c r="AC879" i="8" s="1"/>
  <c r="AD879" i="8" s="1"/>
  <c r="V879" i="8"/>
  <c r="U879" i="8"/>
  <c r="T879" i="8"/>
  <c r="S879" i="8"/>
  <c r="R879" i="8"/>
  <c r="Q879" i="8"/>
  <c r="AC878" i="8"/>
  <c r="AD878" i="8" s="1"/>
  <c r="AB878" i="8"/>
  <c r="V878" i="8"/>
  <c r="U878" i="8"/>
  <c r="T878" i="8"/>
  <c r="S878" i="8"/>
  <c r="R878" i="8"/>
  <c r="Q878" i="8"/>
  <c r="AB877" i="8"/>
  <c r="AC877" i="8" s="1"/>
  <c r="AD877" i="8" s="1"/>
  <c r="V877" i="8"/>
  <c r="U877" i="8"/>
  <c r="T877" i="8"/>
  <c r="S877" i="8"/>
  <c r="R877" i="8"/>
  <c r="Q877" i="8"/>
  <c r="AC876" i="8"/>
  <c r="AD876" i="8" s="1"/>
  <c r="AB876" i="8"/>
  <c r="V876" i="8"/>
  <c r="U876" i="8"/>
  <c r="T876" i="8"/>
  <c r="S876" i="8"/>
  <c r="R876" i="8"/>
  <c r="Q876" i="8"/>
  <c r="AD875" i="8"/>
  <c r="AB875" i="8"/>
  <c r="AC875" i="8" s="1"/>
  <c r="V875" i="8"/>
  <c r="U875" i="8"/>
  <c r="T875" i="8"/>
  <c r="S875" i="8"/>
  <c r="R875" i="8"/>
  <c r="Q875" i="8"/>
  <c r="AC874" i="8"/>
  <c r="AD874" i="8" s="1"/>
  <c r="AB874" i="8"/>
  <c r="V874" i="8"/>
  <c r="U874" i="8"/>
  <c r="T874" i="8"/>
  <c r="S874" i="8"/>
  <c r="R874" i="8"/>
  <c r="Q874" i="8"/>
  <c r="AB873" i="8"/>
  <c r="AC873" i="8" s="1"/>
  <c r="AD873" i="8" s="1"/>
  <c r="V873" i="8"/>
  <c r="U873" i="8"/>
  <c r="T873" i="8"/>
  <c r="S873" i="8"/>
  <c r="R873" i="8"/>
  <c r="Q873" i="8"/>
  <c r="AC872" i="8"/>
  <c r="AD872" i="8" s="1"/>
  <c r="AB872" i="8"/>
  <c r="V872" i="8"/>
  <c r="U872" i="8"/>
  <c r="T872" i="8"/>
  <c r="S872" i="8"/>
  <c r="R872" i="8"/>
  <c r="Q872" i="8"/>
  <c r="AB871" i="8"/>
  <c r="AC871" i="8" s="1"/>
  <c r="AD871" i="8" s="1"/>
  <c r="V871" i="8"/>
  <c r="U871" i="8"/>
  <c r="T871" i="8"/>
  <c r="S871" i="8"/>
  <c r="R871" i="8"/>
  <c r="Q871" i="8"/>
  <c r="AC870" i="8"/>
  <c r="AD870" i="8" s="1"/>
  <c r="AB870" i="8"/>
  <c r="V870" i="8"/>
  <c r="U870" i="8"/>
  <c r="T870" i="8"/>
  <c r="S870" i="8"/>
  <c r="R870" i="8"/>
  <c r="Q870" i="8"/>
  <c r="AB869" i="8"/>
  <c r="AC869" i="8" s="1"/>
  <c r="AD869" i="8" s="1"/>
  <c r="V869" i="8"/>
  <c r="U869" i="8"/>
  <c r="T869" i="8"/>
  <c r="S869" i="8"/>
  <c r="R869" i="8"/>
  <c r="Q869" i="8"/>
  <c r="AC868" i="8"/>
  <c r="AD868" i="8" s="1"/>
  <c r="AB868" i="8"/>
  <c r="V868" i="8"/>
  <c r="U868" i="8"/>
  <c r="T868" i="8"/>
  <c r="S868" i="8"/>
  <c r="R868" i="8"/>
  <c r="Q868" i="8"/>
  <c r="AD867" i="8"/>
  <c r="AB867" i="8"/>
  <c r="AC867" i="8" s="1"/>
  <c r="V867" i="8"/>
  <c r="U867" i="8"/>
  <c r="T867" i="8"/>
  <c r="S867" i="8"/>
  <c r="R867" i="8"/>
  <c r="Q867" i="8"/>
  <c r="AC866" i="8"/>
  <c r="AD866" i="8" s="1"/>
  <c r="AB866" i="8"/>
  <c r="V866" i="8"/>
  <c r="U866" i="8"/>
  <c r="T866" i="8"/>
  <c r="S866" i="8"/>
  <c r="R866" i="8"/>
  <c r="Q866" i="8"/>
  <c r="AB865" i="8"/>
  <c r="AC865" i="8" s="1"/>
  <c r="AD865" i="8" s="1"/>
  <c r="V865" i="8"/>
  <c r="U865" i="8"/>
  <c r="T865" i="8"/>
  <c r="S865" i="8"/>
  <c r="R865" i="8"/>
  <c r="Q865" i="8"/>
  <c r="AC864" i="8"/>
  <c r="AD864" i="8" s="1"/>
  <c r="AB864" i="8"/>
  <c r="V864" i="8"/>
  <c r="U864" i="8"/>
  <c r="T864" i="8"/>
  <c r="S864" i="8"/>
  <c r="R864" i="8"/>
  <c r="Q864" i="8"/>
  <c r="AB863" i="8"/>
  <c r="AC863" i="8" s="1"/>
  <c r="AD863" i="8" s="1"/>
  <c r="V863" i="8"/>
  <c r="U863" i="8"/>
  <c r="T863" i="8"/>
  <c r="S863" i="8"/>
  <c r="R863" i="8"/>
  <c r="Q863" i="8"/>
  <c r="AC862" i="8"/>
  <c r="AD862" i="8" s="1"/>
  <c r="AB862" i="8"/>
  <c r="V862" i="8"/>
  <c r="U862" i="8"/>
  <c r="T862" i="8"/>
  <c r="S862" i="8"/>
  <c r="R862" i="8"/>
  <c r="Q862" i="8"/>
  <c r="AB861" i="8"/>
  <c r="AC861" i="8" s="1"/>
  <c r="AD861" i="8" s="1"/>
  <c r="V861" i="8"/>
  <c r="U861" i="8"/>
  <c r="T861" i="8"/>
  <c r="S861" i="8"/>
  <c r="R861" i="8"/>
  <c r="Q861" i="8"/>
  <c r="AC860" i="8"/>
  <c r="AD860" i="8" s="1"/>
  <c r="AB860" i="8"/>
  <c r="V860" i="8"/>
  <c r="U860" i="8"/>
  <c r="T860" i="8"/>
  <c r="S860" i="8"/>
  <c r="R860" i="8"/>
  <c r="Q860" i="8"/>
  <c r="AB859" i="8"/>
  <c r="AC859" i="8" s="1"/>
  <c r="AD859" i="8" s="1"/>
  <c r="V859" i="8"/>
  <c r="U859" i="8"/>
  <c r="T859" i="8"/>
  <c r="S859" i="8"/>
  <c r="R859" i="8"/>
  <c r="Q859" i="8"/>
  <c r="AC858" i="8"/>
  <c r="AD858" i="8" s="1"/>
  <c r="AB858" i="8"/>
  <c r="V858" i="8"/>
  <c r="U858" i="8"/>
  <c r="T858" i="8"/>
  <c r="S858" i="8"/>
  <c r="R858" i="8"/>
  <c r="Q858" i="8"/>
  <c r="AB857" i="8"/>
  <c r="AC857" i="8" s="1"/>
  <c r="AD857" i="8" s="1"/>
  <c r="V857" i="8"/>
  <c r="U857" i="8"/>
  <c r="T857" i="8"/>
  <c r="S857" i="8"/>
  <c r="R857" i="8"/>
  <c r="Q857" i="8"/>
  <c r="AC856" i="8"/>
  <c r="AD856" i="8" s="1"/>
  <c r="AB856" i="8"/>
  <c r="V856" i="8"/>
  <c r="U856" i="8"/>
  <c r="T856" i="8"/>
  <c r="S856" i="8"/>
  <c r="R856" i="8"/>
  <c r="Q856" i="8"/>
  <c r="AB855" i="8"/>
  <c r="AC855" i="8" s="1"/>
  <c r="AD855" i="8" s="1"/>
  <c r="V855" i="8"/>
  <c r="U855" i="8"/>
  <c r="T855" i="8"/>
  <c r="S855" i="8"/>
  <c r="R855" i="8"/>
  <c r="Q855" i="8"/>
  <c r="AC854" i="8"/>
  <c r="AD854" i="8" s="1"/>
  <c r="AB854" i="8"/>
  <c r="V854" i="8"/>
  <c r="U854" i="8"/>
  <c r="T854" i="8"/>
  <c r="S854" i="8"/>
  <c r="R854" i="8"/>
  <c r="Q854" i="8"/>
  <c r="AB853" i="8"/>
  <c r="AC853" i="8" s="1"/>
  <c r="AD853" i="8" s="1"/>
  <c r="V853" i="8"/>
  <c r="U853" i="8"/>
  <c r="T853" i="8"/>
  <c r="S853" i="8"/>
  <c r="R853" i="8"/>
  <c r="Q853" i="8"/>
  <c r="AC852" i="8"/>
  <c r="AD852" i="8" s="1"/>
  <c r="AB852" i="8"/>
  <c r="V852" i="8"/>
  <c r="U852" i="8"/>
  <c r="T852" i="8"/>
  <c r="S852" i="8"/>
  <c r="R852" i="8"/>
  <c r="Q852" i="8"/>
  <c r="AB851" i="8"/>
  <c r="AC851" i="8" s="1"/>
  <c r="AD851" i="8" s="1"/>
  <c r="V851" i="8"/>
  <c r="U851" i="8"/>
  <c r="T851" i="8"/>
  <c r="S851" i="8"/>
  <c r="R851" i="8"/>
  <c r="Q851" i="8"/>
  <c r="AC850" i="8"/>
  <c r="AD850" i="8" s="1"/>
  <c r="AB850" i="8"/>
  <c r="V850" i="8"/>
  <c r="U850" i="8"/>
  <c r="T850" i="8"/>
  <c r="S850" i="8"/>
  <c r="R850" i="8"/>
  <c r="Q850" i="8"/>
  <c r="AB849" i="8"/>
  <c r="AC849" i="8" s="1"/>
  <c r="AD849" i="8" s="1"/>
  <c r="V849" i="8"/>
  <c r="U849" i="8"/>
  <c r="T849" i="8"/>
  <c r="S849" i="8"/>
  <c r="R849" i="8"/>
  <c r="Q849" i="8"/>
  <c r="AC848" i="8"/>
  <c r="AD848" i="8" s="1"/>
  <c r="AB848" i="8"/>
  <c r="V848" i="8"/>
  <c r="U848" i="8"/>
  <c r="T848" i="8"/>
  <c r="S848" i="8"/>
  <c r="R848" i="8"/>
  <c r="Q848" i="8"/>
  <c r="AB847" i="8"/>
  <c r="AC847" i="8" s="1"/>
  <c r="AD847" i="8" s="1"/>
  <c r="V847" i="8"/>
  <c r="U847" i="8"/>
  <c r="T847" i="8"/>
  <c r="S847" i="8"/>
  <c r="R847" i="8"/>
  <c r="Q847" i="8"/>
  <c r="AC846" i="8"/>
  <c r="AD846" i="8" s="1"/>
  <c r="AB846" i="8"/>
  <c r="V846" i="8"/>
  <c r="U846" i="8"/>
  <c r="T846" i="8"/>
  <c r="S846" i="8"/>
  <c r="R846" i="8"/>
  <c r="Q846" i="8"/>
  <c r="AB845" i="8"/>
  <c r="AC845" i="8" s="1"/>
  <c r="AD845" i="8" s="1"/>
  <c r="V845" i="8"/>
  <c r="U845" i="8"/>
  <c r="T845" i="8"/>
  <c r="S845" i="8"/>
  <c r="R845" i="8"/>
  <c r="Q845" i="8"/>
  <c r="AC844" i="8"/>
  <c r="AD844" i="8" s="1"/>
  <c r="AB844" i="8"/>
  <c r="V844" i="8"/>
  <c r="U844" i="8"/>
  <c r="T844" i="8"/>
  <c r="S844" i="8"/>
  <c r="R844" i="8"/>
  <c r="Q844" i="8"/>
  <c r="AB843" i="8"/>
  <c r="AC843" i="8" s="1"/>
  <c r="AD843" i="8" s="1"/>
  <c r="V843" i="8"/>
  <c r="U843" i="8"/>
  <c r="T843" i="8"/>
  <c r="S843" i="8"/>
  <c r="R843" i="8"/>
  <c r="Q843" i="8"/>
  <c r="AC842" i="8"/>
  <c r="AD842" i="8" s="1"/>
  <c r="AB842" i="8"/>
  <c r="V842" i="8"/>
  <c r="U842" i="8"/>
  <c r="T842" i="8"/>
  <c r="S842" i="8"/>
  <c r="R842" i="8"/>
  <c r="Q842" i="8"/>
  <c r="AB841" i="8"/>
  <c r="AC841" i="8" s="1"/>
  <c r="AD841" i="8" s="1"/>
  <c r="V841" i="8"/>
  <c r="U841" i="8"/>
  <c r="T841" i="8"/>
  <c r="S841" i="8"/>
  <c r="R841" i="8"/>
  <c r="Q841" i="8"/>
  <c r="AC840" i="8"/>
  <c r="AD840" i="8" s="1"/>
  <c r="AB840" i="8"/>
  <c r="V840" i="8"/>
  <c r="U840" i="8"/>
  <c r="T840" i="8"/>
  <c r="S840" i="8"/>
  <c r="R840" i="8"/>
  <c r="Q840" i="8"/>
  <c r="AB839" i="8"/>
  <c r="AC839" i="8" s="1"/>
  <c r="AD839" i="8" s="1"/>
  <c r="V839" i="8"/>
  <c r="U839" i="8"/>
  <c r="T839" i="8"/>
  <c r="S839" i="8"/>
  <c r="R839" i="8"/>
  <c r="Q839" i="8"/>
  <c r="AC838" i="8"/>
  <c r="AD838" i="8" s="1"/>
  <c r="AB838" i="8"/>
  <c r="V838" i="8"/>
  <c r="U838" i="8"/>
  <c r="T838" i="8"/>
  <c r="S838" i="8"/>
  <c r="R838" i="8"/>
  <c r="Q838" i="8"/>
  <c r="AB837" i="8"/>
  <c r="AC837" i="8" s="1"/>
  <c r="AD837" i="8" s="1"/>
  <c r="V837" i="8"/>
  <c r="U837" i="8"/>
  <c r="T837" i="8"/>
  <c r="S837" i="8"/>
  <c r="R837" i="8"/>
  <c r="Q837" i="8"/>
  <c r="AC836" i="8"/>
  <c r="AD836" i="8" s="1"/>
  <c r="AB836" i="8"/>
  <c r="V836" i="8"/>
  <c r="U836" i="8"/>
  <c r="T836" i="8"/>
  <c r="S836" i="8"/>
  <c r="R836" i="8"/>
  <c r="Q836" i="8"/>
  <c r="AB835" i="8"/>
  <c r="AC835" i="8" s="1"/>
  <c r="AD835" i="8" s="1"/>
  <c r="V835" i="8"/>
  <c r="U835" i="8"/>
  <c r="T835" i="8"/>
  <c r="S835" i="8"/>
  <c r="R835" i="8"/>
  <c r="Q835" i="8"/>
  <c r="AC834" i="8"/>
  <c r="AD834" i="8" s="1"/>
  <c r="AB834" i="8"/>
  <c r="V834" i="8"/>
  <c r="U834" i="8"/>
  <c r="T834" i="8"/>
  <c r="S834" i="8"/>
  <c r="R834" i="8"/>
  <c r="Q834" i="8"/>
  <c r="AB833" i="8"/>
  <c r="AC833" i="8" s="1"/>
  <c r="AD833" i="8" s="1"/>
  <c r="V833" i="8"/>
  <c r="U833" i="8"/>
  <c r="T833" i="8"/>
  <c r="S833" i="8"/>
  <c r="R833" i="8"/>
  <c r="Q833" i="8"/>
  <c r="AC832" i="8"/>
  <c r="AD832" i="8" s="1"/>
  <c r="AB832" i="8"/>
  <c r="V832" i="8"/>
  <c r="U832" i="8"/>
  <c r="T832" i="8"/>
  <c r="S832" i="8"/>
  <c r="R832" i="8"/>
  <c r="Q832" i="8"/>
  <c r="AB831" i="8"/>
  <c r="AC831" i="8" s="1"/>
  <c r="AD831" i="8" s="1"/>
  <c r="V831" i="8"/>
  <c r="U831" i="8"/>
  <c r="T831" i="8"/>
  <c r="S831" i="8"/>
  <c r="R831" i="8"/>
  <c r="Q831" i="8"/>
  <c r="AC830" i="8"/>
  <c r="AD830" i="8" s="1"/>
  <c r="AB830" i="8"/>
  <c r="V830" i="8"/>
  <c r="U830" i="8"/>
  <c r="T830" i="8"/>
  <c r="S830" i="8"/>
  <c r="R830" i="8"/>
  <c r="Q830" i="8"/>
  <c r="AB829" i="8"/>
  <c r="AC829" i="8" s="1"/>
  <c r="AD829" i="8" s="1"/>
  <c r="V829" i="8"/>
  <c r="U829" i="8"/>
  <c r="T829" i="8"/>
  <c r="S829" i="8"/>
  <c r="R829" i="8"/>
  <c r="Q829" i="8"/>
  <c r="AC828" i="8"/>
  <c r="AD828" i="8" s="1"/>
  <c r="AB828" i="8"/>
  <c r="V828" i="8"/>
  <c r="U828" i="8"/>
  <c r="T828" i="8"/>
  <c r="S828" i="8"/>
  <c r="R828" i="8"/>
  <c r="Q828" i="8"/>
  <c r="AB827" i="8"/>
  <c r="AC827" i="8" s="1"/>
  <c r="AD827" i="8" s="1"/>
  <c r="V827" i="8"/>
  <c r="U827" i="8"/>
  <c r="T827" i="8"/>
  <c r="S827" i="8"/>
  <c r="R827" i="8"/>
  <c r="Q827" i="8"/>
  <c r="AC826" i="8"/>
  <c r="AD826" i="8" s="1"/>
  <c r="AB826" i="8"/>
  <c r="V826" i="8"/>
  <c r="U826" i="8"/>
  <c r="T826" i="8"/>
  <c r="S826" i="8"/>
  <c r="R826" i="8"/>
  <c r="Q826" i="8"/>
  <c r="AB825" i="8"/>
  <c r="AC825" i="8" s="1"/>
  <c r="AD825" i="8" s="1"/>
  <c r="V825" i="8"/>
  <c r="U825" i="8"/>
  <c r="T825" i="8"/>
  <c r="S825" i="8"/>
  <c r="R825" i="8"/>
  <c r="Q825" i="8"/>
  <c r="AC824" i="8"/>
  <c r="AD824" i="8" s="1"/>
  <c r="AB824" i="8"/>
  <c r="V824" i="8"/>
  <c r="U824" i="8"/>
  <c r="T824" i="8"/>
  <c r="S824" i="8"/>
  <c r="R824" i="8"/>
  <c r="Q824" i="8"/>
  <c r="AB823" i="8"/>
  <c r="AC823" i="8" s="1"/>
  <c r="AD823" i="8" s="1"/>
  <c r="V823" i="8"/>
  <c r="U823" i="8"/>
  <c r="T823" i="8"/>
  <c r="S823" i="8"/>
  <c r="R823" i="8"/>
  <c r="Q823" i="8"/>
  <c r="AC822" i="8"/>
  <c r="AD822" i="8" s="1"/>
  <c r="AB822" i="8"/>
  <c r="V822" i="8"/>
  <c r="U822" i="8"/>
  <c r="T822" i="8"/>
  <c r="S822" i="8"/>
  <c r="R822" i="8"/>
  <c r="Q822" i="8"/>
  <c r="AB821" i="8"/>
  <c r="AC821" i="8" s="1"/>
  <c r="AD821" i="8" s="1"/>
  <c r="V821" i="8"/>
  <c r="U821" i="8"/>
  <c r="T821" i="8"/>
  <c r="S821" i="8"/>
  <c r="R821" i="8"/>
  <c r="Q821" i="8"/>
  <c r="AC820" i="8"/>
  <c r="AD820" i="8" s="1"/>
  <c r="AB820" i="8"/>
  <c r="V820" i="8"/>
  <c r="U820" i="8"/>
  <c r="T820" i="8"/>
  <c r="S820" i="8"/>
  <c r="R820" i="8"/>
  <c r="Q820" i="8"/>
  <c r="AB819" i="8"/>
  <c r="AC819" i="8" s="1"/>
  <c r="AD819" i="8" s="1"/>
  <c r="V819" i="8"/>
  <c r="U819" i="8"/>
  <c r="T819" i="8"/>
  <c r="S819" i="8"/>
  <c r="R819" i="8"/>
  <c r="Q819" i="8"/>
  <c r="AC818" i="8"/>
  <c r="AD818" i="8" s="1"/>
  <c r="AB818" i="8"/>
  <c r="V818" i="8"/>
  <c r="U818" i="8"/>
  <c r="T818" i="8"/>
  <c r="S818" i="8"/>
  <c r="R818" i="8"/>
  <c r="Q818" i="8"/>
  <c r="AD817" i="8"/>
  <c r="AB817" i="8"/>
  <c r="AC817" i="8" s="1"/>
  <c r="V817" i="8"/>
  <c r="U817" i="8"/>
  <c r="T817" i="8"/>
  <c r="S817" i="8"/>
  <c r="R817" i="8"/>
  <c r="Q817" i="8"/>
  <c r="AC816" i="8"/>
  <c r="AD816" i="8" s="1"/>
  <c r="AB816" i="8"/>
  <c r="V816" i="8"/>
  <c r="U816" i="8"/>
  <c r="T816" i="8"/>
  <c r="S816" i="8"/>
  <c r="R816" i="8"/>
  <c r="Q816" i="8"/>
  <c r="AD815" i="8"/>
  <c r="AC815" i="8"/>
  <c r="AB815" i="8"/>
  <c r="V815" i="8"/>
  <c r="U815" i="8"/>
  <c r="T815" i="8"/>
  <c r="S815" i="8"/>
  <c r="R815" i="8"/>
  <c r="Q815" i="8"/>
  <c r="AD814" i="8"/>
  <c r="AC814" i="8"/>
  <c r="AB814" i="8"/>
  <c r="V814" i="8"/>
  <c r="U814" i="8"/>
  <c r="T814" i="8"/>
  <c r="S814" i="8"/>
  <c r="R814" i="8"/>
  <c r="Q814" i="8"/>
  <c r="AB813" i="8"/>
  <c r="AC813" i="8" s="1"/>
  <c r="AD813" i="8" s="1"/>
  <c r="V813" i="8"/>
  <c r="U813" i="8"/>
  <c r="T813" i="8"/>
  <c r="S813" i="8"/>
  <c r="R813" i="8"/>
  <c r="Q813" i="8"/>
  <c r="AB812" i="8"/>
  <c r="AC812" i="8" s="1"/>
  <c r="AD812" i="8" s="1"/>
  <c r="V812" i="8"/>
  <c r="U812" i="8"/>
  <c r="T812" i="8"/>
  <c r="S812" i="8"/>
  <c r="R812" i="8"/>
  <c r="Q812" i="8"/>
  <c r="AB811" i="8"/>
  <c r="AC811" i="8" s="1"/>
  <c r="AD811" i="8" s="1"/>
  <c r="V811" i="8"/>
  <c r="U811" i="8"/>
  <c r="T811" i="8"/>
  <c r="S811" i="8"/>
  <c r="R811" i="8"/>
  <c r="Q811" i="8"/>
  <c r="AC810" i="8"/>
  <c r="AD810" i="8" s="1"/>
  <c r="AB810" i="8"/>
  <c r="V810" i="8"/>
  <c r="U810" i="8"/>
  <c r="T810" i="8"/>
  <c r="S810" i="8"/>
  <c r="R810" i="8"/>
  <c r="Q810" i="8"/>
  <c r="AD809" i="8"/>
  <c r="AC809" i="8"/>
  <c r="AB809" i="8"/>
  <c r="V809" i="8"/>
  <c r="U809" i="8"/>
  <c r="T809" i="8"/>
  <c r="S809" i="8"/>
  <c r="R809" i="8"/>
  <c r="Q809" i="8"/>
  <c r="AB808" i="8"/>
  <c r="AC808" i="8" s="1"/>
  <c r="AD808" i="8" s="1"/>
  <c r="V808" i="8"/>
  <c r="U808" i="8"/>
  <c r="T808" i="8"/>
  <c r="S808" i="8"/>
  <c r="R808" i="8"/>
  <c r="Q808" i="8"/>
  <c r="AB807" i="8"/>
  <c r="AC807" i="8" s="1"/>
  <c r="AD807" i="8" s="1"/>
  <c r="V807" i="8"/>
  <c r="U807" i="8"/>
  <c r="T807" i="8"/>
  <c r="S807" i="8"/>
  <c r="R807" i="8"/>
  <c r="Q807" i="8"/>
  <c r="AC806" i="8"/>
  <c r="AD806" i="8" s="1"/>
  <c r="AB806" i="8"/>
  <c r="V806" i="8"/>
  <c r="U806" i="8"/>
  <c r="T806" i="8"/>
  <c r="S806" i="8"/>
  <c r="R806" i="8"/>
  <c r="Q806" i="8"/>
  <c r="AD805" i="8"/>
  <c r="AC805" i="8"/>
  <c r="AB805" i="8"/>
  <c r="V805" i="8"/>
  <c r="U805" i="8"/>
  <c r="T805" i="8"/>
  <c r="S805" i="8"/>
  <c r="R805" i="8"/>
  <c r="Q805" i="8"/>
  <c r="AB804" i="8"/>
  <c r="AC804" i="8" s="1"/>
  <c r="AD804" i="8" s="1"/>
  <c r="V804" i="8"/>
  <c r="U804" i="8"/>
  <c r="T804" i="8"/>
  <c r="S804" i="8"/>
  <c r="R804" i="8"/>
  <c r="Q804" i="8"/>
  <c r="AB803" i="8"/>
  <c r="AC803" i="8" s="1"/>
  <c r="AD803" i="8" s="1"/>
  <c r="V803" i="8"/>
  <c r="U803" i="8"/>
  <c r="T803" i="8"/>
  <c r="S803" i="8"/>
  <c r="R803" i="8"/>
  <c r="Q803" i="8"/>
  <c r="AC802" i="8"/>
  <c r="AD802" i="8" s="1"/>
  <c r="AB802" i="8"/>
  <c r="V802" i="8"/>
  <c r="U802" i="8"/>
  <c r="T802" i="8"/>
  <c r="S802" i="8"/>
  <c r="R802" i="8"/>
  <c r="Q802" i="8"/>
  <c r="AD801" i="8"/>
  <c r="AC801" i="8"/>
  <c r="AB801" i="8"/>
  <c r="V801" i="8"/>
  <c r="U801" i="8"/>
  <c r="T801" i="8"/>
  <c r="S801" i="8"/>
  <c r="R801" i="8"/>
  <c r="Q801" i="8"/>
  <c r="AB800" i="8"/>
  <c r="AC800" i="8" s="1"/>
  <c r="AD800" i="8" s="1"/>
  <c r="V800" i="8"/>
  <c r="U800" i="8"/>
  <c r="T800" i="8"/>
  <c r="S800" i="8"/>
  <c r="R800" i="8"/>
  <c r="Q800" i="8"/>
  <c r="AB799" i="8"/>
  <c r="AC799" i="8" s="1"/>
  <c r="AD799" i="8" s="1"/>
  <c r="V799" i="8"/>
  <c r="U799" i="8"/>
  <c r="T799" i="8"/>
  <c r="S799" i="8"/>
  <c r="R799" i="8"/>
  <c r="Q799" i="8"/>
  <c r="AC798" i="8"/>
  <c r="AD798" i="8" s="1"/>
  <c r="AB798" i="8"/>
  <c r="V798" i="8"/>
  <c r="U798" i="8"/>
  <c r="T798" i="8"/>
  <c r="S798" i="8"/>
  <c r="R798" i="8"/>
  <c r="Q798" i="8"/>
  <c r="AD797" i="8"/>
  <c r="AC797" i="8"/>
  <c r="AB797" i="8"/>
  <c r="V797" i="8"/>
  <c r="U797" i="8"/>
  <c r="T797" i="8"/>
  <c r="S797" i="8"/>
  <c r="R797" i="8"/>
  <c r="Q797" i="8"/>
  <c r="AB796" i="8"/>
  <c r="AC796" i="8" s="1"/>
  <c r="AD796" i="8" s="1"/>
  <c r="V796" i="8"/>
  <c r="U796" i="8"/>
  <c r="T796" i="8"/>
  <c r="S796" i="8"/>
  <c r="R796" i="8"/>
  <c r="Q796" i="8"/>
  <c r="AB795" i="8"/>
  <c r="AC795" i="8" s="1"/>
  <c r="AD795" i="8" s="1"/>
  <c r="V795" i="8"/>
  <c r="U795" i="8"/>
  <c r="T795" i="8"/>
  <c r="S795" i="8"/>
  <c r="R795" i="8"/>
  <c r="Q795" i="8"/>
  <c r="AC794" i="8"/>
  <c r="AD794" i="8" s="1"/>
  <c r="AB794" i="8"/>
  <c r="V794" i="8"/>
  <c r="U794" i="8"/>
  <c r="T794" i="8"/>
  <c r="S794" i="8"/>
  <c r="R794" i="8"/>
  <c r="Q794" i="8"/>
  <c r="AD793" i="8"/>
  <c r="AC793" i="8"/>
  <c r="AB793" i="8"/>
  <c r="V793" i="8"/>
  <c r="U793" i="8"/>
  <c r="T793" i="8"/>
  <c r="S793" i="8"/>
  <c r="R793" i="8"/>
  <c r="Q793" i="8"/>
  <c r="AB792" i="8"/>
  <c r="AC792" i="8" s="1"/>
  <c r="AD792" i="8" s="1"/>
  <c r="V792" i="8"/>
  <c r="U792" i="8"/>
  <c r="T792" i="8"/>
  <c r="S792" i="8"/>
  <c r="R792" i="8"/>
  <c r="Q792" i="8"/>
  <c r="AB791" i="8"/>
  <c r="AC791" i="8" s="1"/>
  <c r="AD791" i="8" s="1"/>
  <c r="V791" i="8"/>
  <c r="U791" i="8"/>
  <c r="T791" i="8"/>
  <c r="S791" i="8"/>
  <c r="R791" i="8"/>
  <c r="Q791" i="8"/>
  <c r="AC790" i="8"/>
  <c r="AD790" i="8" s="1"/>
  <c r="AB790" i="8"/>
  <c r="V790" i="8"/>
  <c r="U790" i="8"/>
  <c r="T790" i="8"/>
  <c r="S790" i="8"/>
  <c r="R790" i="8"/>
  <c r="Q790" i="8"/>
  <c r="AD789" i="8"/>
  <c r="AC789" i="8"/>
  <c r="AB789" i="8"/>
  <c r="V789" i="8"/>
  <c r="U789" i="8"/>
  <c r="T789" i="8"/>
  <c r="S789" i="8"/>
  <c r="R789" i="8"/>
  <c r="Q789" i="8"/>
  <c r="AB788" i="8"/>
  <c r="AC788" i="8" s="1"/>
  <c r="AD788" i="8" s="1"/>
  <c r="V788" i="8"/>
  <c r="U788" i="8"/>
  <c r="T788" i="8"/>
  <c r="S788" i="8"/>
  <c r="R788" i="8"/>
  <c r="Q788" i="8"/>
  <c r="AB787" i="8"/>
  <c r="AC787" i="8" s="1"/>
  <c r="AD787" i="8" s="1"/>
  <c r="V787" i="8"/>
  <c r="U787" i="8"/>
  <c r="T787" i="8"/>
  <c r="S787" i="8"/>
  <c r="R787" i="8"/>
  <c r="Q787" i="8"/>
  <c r="AC786" i="8"/>
  <c r="AD786" i="8" s="1"/>
  <c r="AB786" i="8"/>
  <c r="V786" i="8"/>
  <c r="U786" i="8"/>
  <c r="T786" i="8"/>
  <c r="S786" i="8"/>
  <c r="R786" i="8"/>
  <c r="Q786" i="8"/>
  <c r="AD785" i="8"/>
  <c r="AC785" i="8"/>
  <c r="AB785" i="8"/>
  <c r="V785" i="8"/>
  <c r="U785" i="8"/>
  <c r="T785" i="8"/>
  <c r="S785" i="8"/>
  <c r="R785" i="8"/>
  <c r="Q785" i="8"/>
  <c r="AB784" i="8"/>
  <c r="AC784" i="8" s="1"/>
  <c r="AD784" i="8" s="1"/>
  <c r="V784" i="8"/>
  <c r="U784" i="8"/>
  <c r="T784" i="8"/>
  <c r="S784" i="8"/>
  <c r="R784" i="8"/>
  <c r="Q784" i="8"/>
  <c r="AB783" i="8"/>
  <c r="AC783" i="8" s="1"/>
  <c r="AD783" i="8" s="1"/>
  <c r="V783" i="8"/>
  <c r="U783" i="8"/>
  <c r="T783" i="8"/>
  <c r="S783" i="8"/>
  <c r="R783" i="8"/>
  <c r="Q783" i="8"/>
  <c r="AC782" i="8"/>
  <c r="AD782" i="8" s="1"/>
  <c r="AB782" i="8"/>
  <c r="V782" i="8"/>
  <c r="U782" i="8"/>
  <c r="T782" i="8"/>
  <c r="S782" i="8"/>
  <c r="R782" i="8"/>
  <c r="Q782" i="8"/>
  <c r="AD781" i="8"/>
  <c r="AC781" i="8"/>
  <c r="AB781" i="8"/>
  <c r="V781" i="8"/>
  <c r="U781" i="8"/>
  <c r="T781" i="8"/>
  <c r="S781" i="8"/>
  <c r="R781" i="8"/>
  <c r="Q781" i="8"/>
  <c r="AB780" i="8"/>
  <c r="AC780" i="8" s="1"/>
  <c r="AD780" i="8" s="1"/>
  <c r="V780" i="8"/>
  <c r="U780" i="8"/>
  <c r="T780" i="8"/>
  <c r="S780" i="8"/>
  <c r="R780" i="8"/>
  <c r="Q780" i="8"/>
  <c r="AB779" i="8"/>
  <c r="AC779" i="8" s="1"/>
  <c r="AD779" i="8" s="1"/>
  <c r="V779" i="8"/>
  <c r="U779" i="8"/>
  <c r="T779" i="8"/>
  <c r="S779" i="8"/>
  <c r="R779" i="8"/>
  <c r="Q779" i="8"/>
  <c r="AC778" i="8"/>
  <c r="AD778" i="8" s="1"/>
  <c r="AB778" i="8"/>
  <c r="V778" i="8"/>
  <c r="U778" i="8"/>
  <c r="T778" i="8"/>
  <c r="S778" i="8"/>
  <c r="R778" i="8"/>
  <c r="Q778" i="8"/>
  <c r="AD777" i="8"/>
  <c r="AC777" i="8"/>
  <c r="AB777" i="8"/>
  <c r="V777" i="8"/>
  <c r="U777" i="8"/>
  <c r="T777" i="8"/>
  <c r="S777" i="8"/>
  <c r="R777" i="8"/>
  <c r="Q777" i="8"/>
  <c r="AB776" i="8"/>
  <c r="AC776" i="8" s="1"/>
  <c r="AD776" i="8" s="1"/>
  <c r="V776" i="8"/>
  <c r="U776" i="8"/>
  <c r="T776" i="8"/>
  <c r="S776" i="8"/>
  <c r="R776" i="8"/>
  <c r="Q776" i="8"/>
  <c r="AB775" i="8"/>
  <c r="AC775" i="8" s="1"/>
  <c r="AD775" i="8" s="1"/>
  <c r="V775" i="8"/>
  <c r="U775" i="8"/>
  <c r="T775" i="8"/>
  <c r="S775" i="8"/>
  <c r="R775" i="8"/>
  <c r="Q775" i="8"/>
  <c r="AC774" i="8"/>
  <c r="AD774" i="8" s="1"/>
  <c r="AB774" i="8"/>
  <c r="V774" i="8"/>
  <c r="U774" i="8"/>
  <c r="T774" i="8"/>
  <c r="S774" i="8"/>
  <c r="R774" i="8"/>
  <c r="Q774" i="8"/>
  <c r="AD773" i="8"/>
  <c r="AC773" i="8"/>
  <c r="AB773" i="8"/>
  <c r="V773" i="8"/>
  <c r="U773" i="8"/>
  <c r="T773" i="8"/>
  <c r="S773" i="8"/>
  <c r="R773" i="8"/>
  <c r="Q773" i="8"/>
  <c r="AB772" i="8"/>
  <c r="AC772" i="8" s="1"/>
  <c r="AD772" i="8" s="1"/>
  <c r="V772" i="8"/>
  <c r="U772" i="8"/>
  <c r="T772" i="8"/>
  <c r="S772" i="8"/>
  <c r="R772" i="8"/>
  <c r="Q772" i="8"/>
  <c r="AB771" i="8"/>
  <c r="AC771" i="8" s="1"/>
  <c r="AD771" i="8" s="1"/>
  <c r="V771" i="8"/>
  <c r="U771" i="8"/>
  <c r="T771" i="8"/>
  <c r="S771" i="8"/>
  <c r="R771" i="8"/>
  <c r="Q771" i="8"/>
  <c r="AC770" i="8"/>
  <c r="AD770" i="8" s="1"/>
  <c r="AB770" i="8"/>
  <c r="V770" i="8"/>
  <c r="U770" i="8"/>
  <c r="T770" i="8"/>
  <c r="S770" i="8"/>
  <c r="R770" i="8"/>
  <c r="Q770" i="8"/>
  <c r="AD769" i="8"/>
  <c r="AC769" i="8"/>
  <c r="AB769" i="8"/>
  <c r="V769" i="8"/>
  <c r="U769" i="8"/>
  <c r="T769" i="8"/>
  <c r="S769" i="8"/>
  <c r="R769" i="8"/>
  <c r="Q769" i="8"/>
  <c r="AB768" i="8"/>
  <c r="AC768" i="8" s="1"/>
  <c r="AD768" i="8" s="1"/>
  <c r="V768" i="8"/>
  <c r="U768" i="8"/>
  <c r="T768" i="8"/>
  <c r="S768" i="8"/>
  <c r="R768" i="8"/>
  <c r="Q768" i="8"/>
  <c r="AB767" i="8"/>
  <c r="AC767" i="8" s="1"/>
  <c r="AD767" i="8" s="1"/>
  <c r="V767" i="8"/>
  <c r="U767" i="8"/>
  <c r="T767" i="8"/>
  <c r="S767" i="8"/>
  <c r="R767" i="8"/>
  <c r="Q767" i="8"/>
  <c r="AC766" i="8"/>
  <c r="AD766" i="8" s="1"/>
  <c r="AB766" i="8"/>
  <c r="V766" i="8"/>
  <c r="U766" i="8"/>
  <c r="T766" i="8"/>
  <c r="S766" i="8"/>
  <c r="R766" i="8"/>
  <c r="Q766" i="8"/>
  <c r="AD765" i="8"/>
  <c r="AC765" i="8"/>
  <c r="AB765" i="8"/>
  <c r="V765" i="8"/>
  <c r="U765" i="8"/>
  <c r="T765" i="8"/>
  <c r="S765" i="8"/>
  <c r="R765" i="8"/>
  <c r="Q765" i="8"/>
  <c r="AB764" i="8"/>
  <c r="AC764" i="8" s="1"/>
  <c r="AD764" i="8" s="1"/>
  <c r="V764" i="8"/>
  <c r="U764" i="8"/>
  <c r="T764" i="8"/>
  <c r="S764" i="8"/>
  <c r="R764" i="8"/>
  <c r="Q764" i="8"/>
  <c r="AB763" i="8"/>
  <c r="AC763" i="8" s="1"/>
  <c r="AD763" i="8" s="1"/>
  <c r="V763" i="8"/>
  <c r="U763" i="8"/>
  <c r="T763" i="8"/>
  <c r="S763" i="8"/>
  <c r="R763" i="8"/>
  <c r="Q763" i="8"/>
  <c r="AC762" i="8"/>
  <c r="AD762" i="8" s="1"/>
  <c r="AB762" i="8"/>
  <c r="V762" i="8"/>
  <c r="U762" i="8"/>
  <c r="T762" i="8"/>
  <c r="S762" i="8"/>
  <c r="R762" i="8"/>
  <c r="Q762" i="8"/>
  <c r="AD761" i="8"/>
  <c r="AC761" i="8"/>
  <c r="AB761" i="8"/>
  <c r="V761" i="8"/>
  <c r="U761" i="8"/>
  <c r="T761" i="8"/>
  <c r="S761" i="8"/>
  <c r="R761" i="8"/>
  <c r="Q761" i="8"/>
  <c r="AB760" i="8"/>
  <c r="AC760" i="8" s="1"/>
  <c r="AD760" i="8" s="1"/>
  <c r="V760" i="8"/>
  <c r="U760" i="8"/>
  <c r="T760" i="8"/>
  <c r="S760" i="8"/>
  <c r="R760" i="8"/>
  <c r="Q760" i="8"/>
  <c r="AB759" i="8"/>
  <c r="AC759" i="8" s="1"/>
  <c r="AD759" i="8" s="1"/>
  <c r="V759" i="8"/>
  <c r="U759" i="8"/>
  <c r="T759" i="8"/>
  <c r="S759" i="8"/>
  <c r="R759" i="8"/>
  <c r="Q759" i="8"/>
  <c r="AC758" i="8"/>
  <c r="AD758" i="8" s="1"/>
  <c r="AB758" i="8"/>
  <c r="V758" i="8"/>
  <c r="U758" i="8"/>
  <c r="T758" i="8"/>
  <c r="S758" i="8"/>
  <c r="R758" i="8"/>
  <c r="Q758" i="8"/>
  <c r="AD757" i="8"/>
  <c r="AC757" i="8"/>
  <c r="AB757" i="8"/>
  <c r="V757" i="8"/>
  <c r="U757" i="8"/>
  <c r="T757" i="8"/>
  <c r="S757" i="8"/>
  <c r="R757" i="8"/>
  <c r="Q757" i="8"/>
  <c r="AB756" i="8"/>
  <c r="AC756" i="8" s="1"/>
  <c r="AD756" i="8" s="1"/>
  <c r="V756" i="8"/>
  <c r="U756" i="8"/>
  <c r="T756" i="8"/>
  <c r="S756" i="8"/>
  <c r="R756" i="8"/>
  <c r="Q756" i="8"/>
  <c r="AB755" i="8"/>
  <c r="AC755" i="8" s="1"/>
  <c r="AD755" i="8" s="1"/>
  <c r="V755" i="8"/>
  <c r="U755" i="8"/>
  <c r="T755" i="8"/>
  <c r="S755" i="8"/>
  <c r="R755" i="8"/>
  <c r="Q755" i="8"/>
  <c r="AC754" i="8"/>
  <c r="AD754" i="8" s="1"/>
  <c r="AB754" i="8"/>
  <c r="V754" i="8"/>
  <c r="U754" i="8"/>
  <c r="T754" i="8"/>
  <c r="S754" i="8"/>
  <c r="R754" i="8"/>
  <c r="Q754" i="8"/>
  <c r="AD753" i="8"/>
  <c r="AC753" i="8"/>
  <c r="AB753" i="8"/>
  <c r="V753" i="8"/>
  <c r="U753" i="8"/>
  <c r="T753" i="8"/>
  <c r="S753" i="8"/>
  <c r="R753" i="8"/>
  <c r="Q753" i="8"/>
  <c r="AB752" i="8"/>
  <c r="AC752" i="8" s="1"/>
  <c r="AD752" i="8" s="1"/>
  <c r="V752" i="8"/>
  <c r="U752" i="8"/>
  <c r="T752" i="8"/>
  <c r="S752" i="8"/>
  <c r="R752" i="8"/>
  <c r="Q752" i="8"/>
  <c r="AB751" i="8"/>
  <c r="AC751" i="8" s="1"/>
  <c r="AD751" i="8" s="1"/>
  <c r="V751" i="8"/>
  <c r="U751" i="8"/>
  <c r="T751" i="8"/>
  <c r="S751" i="8"/>
  <c r="R751" i="8"/>
  <c r="Q751" i="8"/>
  <c r="AC750" i="8"/>
  <c r="AD750" i="8" s="1"/>
  <c r="AB750" i="8"/>
  <c r="V750" i="8"/>
  <c r="U750" i="8"/>
  <c r="T750" i="8"/>
  <c r="S750" i="8"/>
  <c r="R750" i="8"/>
  <c r="Q750" i="8"/>
  <c r="AD749" i="8"/>
  <c r="AC749" i="8"/>
  <c r="AB749" i="8"/>
  <c r="V749" i="8"/>
  <c r="U749" i="8"/>
  <c r="T749" i="8"/>
  <c r="S749" i="8"/>
  <c r="R749" i="8"/>
  <c r="Q749" i="8"/>
  <c r="AB748" i="8"/>
  <c r="AC748" i="8" s="1"/>
  <c r="AD748" i="8" s="1"/>
  <c r="V748" i="8"/>
  <c r="U748" i="8"/>
  <c r="T748" i="8"/>
  <c r="S748" i="8"/>
  <c r="R748" i="8"/>
  <c r="Q748" i="8"/>
  <c r="AB747" i="8"/>
  <c r="AC747" i="8" s="1"/>
  <c r="AD747" i="8" s="1"/>
  <c r="V747" i="8"/>
  <c r="U747" i="8"/>
  <c r="T747" i="8"/>
  <c r="S747" i="8"/>
  <c r="R747" i="8"/>
  <c r="Q747" i="8"/>
  <c r="AC746" i="8"/>
  <c r="AD746" i="8" s="1"/>
  <c r="AB746" i="8"/>
  <c r="V746" i="8"/>
  <c r="U746" i="8"/>
  <c r="T746" i="8"/>
  <c r="S746" i="8"/>
  <c r="R746" i="8"/>
  <c r="Q746" i="8"/>
  <c r="AD745" i="8"/>
  <c r="AC745" i="8"/>
  <c r="AB745" i="8"/>
  <c r="V745" i="8"/>
  <c r="U745" i="8"/>
  <c r="T745" i="8"/>
  <c r="S745" i="8"/>
  <c r="R745" i="8"/>
  <c r="Q745" i="8"/>
  <c r="AB744" i="8"/>
  <c r="AC744" i="8" s="1"/>
  <c r="AD744" i="8" s="1"/>
  <c r="V744" i="8"/>
  <c r="U744" i="8"/>
  <c r="T744" i="8"/>
  <c r="S744" i="8"/>
  <c r="R744" i="8"/>
  <c r="Q744" i="8"/>
  <c r="AB743" i="8"/>
  <c r="AC743" i="8" s="1"/>
  <c r="AD743" i="8" s="1"/>
  <c r="V743" i="8"/>
  <c r="U743" i="8"/>
  <c r="T743" i="8"/>
  <c r="S743" i="8"/>
  <c r="R743" i="8"/>
  <c r="Q743" i="8"/>
  <c r="AC742" i="8"/>
  <c r="AD742" i="8" s="1"/>
  <c r="AB742" i="8"/>
  <c r="V742" i="8"/>
  <c r="U742" i="8"/>
  <c r="T742" i="8"/>
  <c r="S742" i="8"/>
  <c r="R742" i="8"/>
  <c r="Q742" i="8"/>
  <c r="AD741" i="8"/>
  <c r="AC741" i="8"/>
  <c r="AB741" i="8"/>
  <c r="V741" i="8"/>
  <c r="U741" i="8"/>
  <c r="T741" i="8"/>
  <c r="S741" i="8"/>
  <c r="R741" i="8"/>
  <c r="Q741" i="8"/>
  <c r="AB740" i="8"/>
  <c r="AC740" i="8" s="1"/>
  <c r="AD740" i="8" s="1"/>
  <c r="V740" i="8"/>
  <c r="U740" i="8"/>
  <c r="T740" i="8"/>
  <c r="S740" i="8"/>
  <c r="R740" i="8"/>
  <c r="Q740" i="8"/>
  <c r="AB739" i="8"/>
  <c r="AC739" i="8" s="1"/>
  <c r="AD739" i="8" s="1"/>
  <c r="V739" i="8"/>
  <c r="U739" i="8"/>
  <c r="T739" i="8"/>
  <c r="S739" i="8"/>
  <c r="R739" i="8"/>
  <c r="Q739" i="8"/>
  <c r="AC738" i="8"/>
  <c r="AD738" i="8" s="1"/>
  <c r="AB738" i="8"/>
  <c r="V738" i="8"/>
  <c r="U738" i="8"/>
  <c r="T738" i="8"/>
  <c r="S738" i="8"/>
  <c r="R738" i="8"/>
  <c r="Q738" i="8"/>
  <c r="AD737" i="8"/>
  <c r="AC737" i="8"/>
  <c r="AB737" i="8"/>
  <c r="V737" i="8"/>
  <c r="U737" i="8"/>
  <c r="T737" i="8"/>
  <c r="S737" i="8"/>
  <c r="R737" i="8"/>
  <c r="Q737" i="8"/>
  <c r="AB736" i="8"/>
  <c r="AC736" i="8" s="1"/>
  <c r="AD736" i="8" s="1"/>
  <c r="V736" i="8"/>
  <c r="U736" i="8"/>
  <c r="T736" i="8"/>
  <c r="S736" i="8"/>
  <c r="R736" i="8"/>
  <c r="Q736" i="8"/>
  <c r="AB735" i="8"/>
  <c r="AC735" i="8" s="1"/>
  <c r="AD735" i="8" s="1"/>
  <c r="V735" i="8"/>
  <c r="U735" i="8"/>
  <c r="T735" i="8"/>
  <c r="S735" i="8"/>
  <c r="R735" i="8"/>
  <c r="Q735" i="8"/>
  <c r="AC734" i="8"/>
  <c r="AD734" i="8" s="1"/>
  <c r="AB734" i="8"/>
  <c r="V734" i="8"/>
  <c r="U734" i="8"/>
  <c r="T734" i="8"/>
  <c r="S734" i="8"/>
  <c r="R734" i="8"/>
  <c r="Q734" i="8"/>
  <c r="AD733" i="8"/>
  <c r="AC733" i="8"/>
  <c r="AB733" i="8"/>
  <c r="V733" i="8"/>
  <c r="U733" i="8"/>
  <c r="T733" i="8"/>
  <c r="S733" i="8"/>
  <c r="R733" i="8"/>
  <c r="Q733" i="8"/>
  <c r="AB732" i="8"/>
  <c r="AC732" i="8" s="1"/>
  <c r="AD732" i="8" s="1"/>
  <c r="V732" i="8"/>
  <c r="U732" i="8"/>
  <c r="T732" i="8"/>
  <c r="S732" i="8"/>
  <c r="R732" i="8"/>
  <c r="Q732" i="8"/>
  <c r="AB731" i="8"/>
  <c r="AC731" i="8" s="1"/>
  <c r="AD731" i="8" s="1"/>
  <c r="V731" i="8"/>
  <c r="U731" i="8"/>
  <c r="T731" i="8"/>
  <c r="S731" i="8"/>
  <c r="R731" i="8"/>
  <c r="Q731" i="8"/>
  <c r="AC730" i="8"/>
  <c r="AD730" i="8" s="1"/>
  <c r="AB730" i="8"/>
  <c r="V730" i="8"/>
  <c r="U730" i="8"/>
  <c r="T730" i="8"/>
  <c r="S730" i="8"/>
  <c r="R730" i="8"/>
  <c r="Q730" i="8"/>
  <c r="AD729" i="8"/>
  <c r="AC729" i="8"/>
  <c r="AB729" i="8"/>
  <c r="V729" i="8"/>
  <c r="U729" i="8"/>
  <c r="T729" i="8"/>
  <c r="S729" i="8"/>
  <c r="R729" i="8"/>
  <c r="Q729" i="8"/>
  <c r="AB728" i="8"/>
  <c r="AC728" i="8" s="1"/>
  <c r="AD728" i="8" s="1"/>
  <c r="V728" i="8"/>
  <c r="U728" i="8"/>
  <c r="T728" i="8"/>
  <c r="S728" i="8"/>
  <c r="R728" i="8"/>
  <c r="Q728" i="8"/>
  <c r="AB727" i="8"/>
  <c r="AC727" i="8" s="1"/>
  <c r="AD727" i="8" s="1"/>
  <c r="V727" i="8"/>
  <c r="U727" i="8"/>
  <c r="T727" i="8"/>
  <c r="S727" i="8"/>
  <c r="R727" i="8"/>
  <c r="Q727" i="8"/>
  <c r="AC726" i="8"/>
  <c r="AD726" i="8" s="1"/>
  <c r="AB726" i="8"/>
  <c r="V726" i="8"/>
  <c r="U726" i="8"/>
  <c r="T726" i="8"/>
  <c r="S726" i="8"/>
  <c r="R726" i="8"/>
  <c r="Q726" i="8"/>
  <c r="AD725" i="8"/>
  <c r="AC725" i="8"/>
  <c r="AB725" i="8"/>
  <c r="V725" i="8"/>
  <c r="U725" i="8"/>
  <c r="T725" i="8"/>
  <c r="S725" i="8"/>
  <c r="R725" i="8"/>
  <c r="Q725" i="8"/>
  <c r="AB724" i="8"/>
  <c r="AC724" i="8" s="1"/>
  <c r="AD724" i="8" s="1"/>
  <c r="V724" i="8"/>
  <c r="U724" i="8"/>
  <c r="T724" i="8"/>
  <c r="S724" i="8"/>
  <c r="R724" i="8"/>
  <c r="Q724" i="8"/>
  <c r="AB723" i="8"/>
  <c r="AC723" i="8" s="1"/>
  <c r="AD723" i="8" s="1"/>
  <c r="V723" i="8"/>
  <c r="U723" i="8"/>
  <c r="T723" i="8"/>
  <c r="S723" i="8"/>
  <c r="R723" i="8"/>
  <c r="Q723" i="8"/>
  <c r="AC722" i="8"/>
  <c r="AD722" i="8" s="1"/>
  <c r="AB722" i="8"/>
  <c r="V722" i="8"/>
  <c r="U722" i="8"/>
  <c r="T722" i="8"/>
  <c r="S722" i="8"/>
  <c r="R722" i="8"/>
  <c r="Q722" i="8"/>
  <c r="AD721" i="8"/>
  <c r="AC721" i="8"/>
  <c r="AB721" i="8"/>
  <c r="V721" i="8"/>
  <c r="U721" i="8"/>
  <c r="T721" i="8"/>
  <c r="S721" i="8"/>
  <c r="R721" i="8"/>
  <c r="Q721" i="8"/>
  <c r="AB720" i="8"/>
  <c r="AC720" i="8" s="1"/>
  <c r="AD720" i="8" s="1"/>
  <c r="V720" i="8"/>
  <c r="U720" i="8"/>
  <c r="T720" i="8"/>
  <c r="S720" i="8"/>
  <c r="R720" i="8"/>
  <c r="Q720" i="8"/>
  <c r="AB719" i="8"/>
  <c r="AC719" i="8" s="1"/>
  <c r="AD719" i="8" s="1"/>
  <c r="V719" i="8"/>
  <c r="U719" i="8"/>
  <c r="T719" i="8"/>
  <c r="S719" i="8"/>
  <c r="R719" i="8"/>
  <c r="Q719" i="8"/>
  <c r="AC718" i="8"/>
  <c r="AD718" i="8" s="1"/>
  <c r="AB718" i="8"/>
  <c r="V718" i="8"/>
  <c r="U718" i="8"/>
  <c r="T718" i="8"/>
  <c r="S718" i="8"/>
  <c r="R718" i="8"/>
  <c r="Q718" i="8"/>
  <c r="AD717" i="8"/>
  <c r="AC717" i="8"/>
  <c r="AB717" i="8"/>
  <c r="V717" i="8"/>
  <c r="U717" i="8"/>
  <c r="T717" i="8"/>
  <c r="S717" i="8"/>
  <c r="R717" i="8"/>
  <c r="Q717" i="8"/>
  <c r="AB716" i="8"/>
  <c r="AC716" i="8" s="1"/>
  <c r="AD716" i="8" s="1"/>
  <c r="V716" i="8"/>
  <c r="U716" i="8"/>
  <c r="T716" i="8"/>
  <c r="S716" i="8"/>
  <c r="R716" i="8"/>
  <c r="Q716" i="8"/>
  <c r="AB715" i="8"/>
  <c r="AC715" i="8" s="1"/>
  <c r="AD715" i="8" s="1"/>
  <c r="V715" i="8"/>
  <c r="U715" i="8"/>
  <c r="T715" i="8"/>
  <c r="S715" i="8"/>
  <c r="R715" i="8"/>
  <c r="Q715" i="8"/>
  <c r="AC714" i="8"/>
  <c r="AD714" i="8" s="1"/>
  <c r="AB714" i="8"/>
  <c r="V714" i="8"/>
  <c r="U714" i="8"/>
  <c r="T714" i="8"/>
  <c r="S714" i="8"/>
  <c r="R714" i="8"/>
  <c r="Q714" i="8"/>
  <c r="AD713" i="8"/>
  <c r="AC713" i="8"/>
  <c r="AB713" i="8"/>
  <c r="V713" i="8"/>
  <c r="U713" i="8"/>
  <c r="T713" i="8"/>
  <c r="S713" i="8"/>
  <c r="R713" i="8"/>
  <c r="Q713" i="8"/>
  <c r="AB712" i="8"/>
  <c r="AC712" i="8" s="1"/>
  <c r="AD712" i="8" s="1"/>
  <c r="V712" i="8"/>
  <c r="U712" i="8"/>
  <c r="T712" i="8"/>
  <c r="S712" i="8"/>
  <c r="R712" i="8"/>
  <c r="Q712" i="8"/>
  <c r="AB711" i="8"/>
  <c r="AC711" i="8" s="1"/>
  <c r="AD711" i="8" s="1"/>
  <c r="V711" i="8"/>
  <c r="U711" i="8"/>
  <c r="T711" i="8"/>
  <c r="S711" i="8"/>
  <c r="R711" i="8"/>
  <c r="Q711" i="8"/>
  <c r="AC710" i="8"/>
  <c r="AD710" i="8" s="1"/>
  <c r="AB710" i="8"/>
  <c r="V710" i="8"/>
  <c r="U710" i="8"/>
  <c r="T710" i="8"/>
  <c r="S710" i="8"/>
  <c r="R710" i="8"/>
  <c r="Q710" i="8"/>
  <c r="AD709" i="8"/>
  <c r="AC709" i="8"/>
  <c r="AB709" i="8"/>
  <c r="V709" i="8"/>
  <c r="U709" i="8"/>
  <c r="T709" i="8"/>
  <c r="S709" i="8"/>
  <c r="R709" i="8"/>
  <c r="Q709" i="8"/>
  <c r="AB708" i="8"/>
  <c r="AC708" i="8" s="1"/>
  <c r="AD708" i="8" s="1"/>
  <c r="V708" i="8"/>
  <c r="U708" i="8"/>
  <c r="T708" i="8"/>
  <c r="S708" i="8"/>
  <c r="R708" i="8"/>
  <c r="Q708" i="8"/>
  <c r="AB707" i="8"/>
  <c r="AC707" i="8" s="1"/>
  <c r="AD707" i="8" s="1"/>
  <c r="V707" i="8"/>
  <c r="U707" i="8"/>
  <c r="T707" i="8"/>
  <c r="S707" i="8"/>
  <c r="R707" i="8"/>
  <c r="Q707" i="8"/>
  <c r="AC706" i="8"/>
  <c r="AD706" i="8" s="1"/>
  <c r="AB706" i="8"/>
  <c r="V706" i="8"/>
  <c r="U706" i="8"/>
  <c r="T706" i="8"/>
  <c r="S706" i="8"/>
  <c r="R706" i="8"/>
  <c r="Q706" i="8"/>
  <c r="AD705" i="8"/>
  <c r="AC705" i="8"/>
  <c r="AB705" i="8"/>
  <c r="V705" i="8"/>
  <c r="U705" i="8"/>
  <c r="T705" i="8"/>
  <c r="S705" i="8"/>
  <c r="R705" i="8"/>
  <c r="Q705" i="8"/>
  <c r="AB704" i="8"/>
  <c r="AC704" i="8" s="1"/>
  <c r="AD704" i="8" s="1"/>
  <c r="V704" i="8"/>
  <c r="U704" i="8"/>
  <c r="T704" i="8"/>
  <c r="S704" i="8"/>
  <c r="R704" i="8"/>
  <c r="Q704" i="8"/>
  <c r="AB703" i="8"/>
  <c r="AC703" i="8" s="1"/>
  <c r="AD703" i="8" s="1"/>
  <c r="V703" i="8"/>
  <c r="U703" i="8"/>
  <c r="T703" i="8"/>
  <c r="S703" i="8"/>
  <c r="R703" i="8"/>
  <c r="Q703" i="8"/>
  <c r="AC702" i="8"/>
  <c r="AD702" i="8" s="1"/>
  <c r="AB702" i="8"/>
  <c r="V702" i="8"/>
  <c r="U702" i="8"/>
  <c r="T702" i="8"/>
  <c r="S702" i="8"/>
  <c r="R702" i="8"/>
  <c r="Q702" i="8"/>
  <c r="AD701" i="8"/>
  <c r="AC701" i="8"/>
  <c r="AB701" i="8"/>
  <c r="V701" i="8"/>
  <c r="U701" i="8"/>
  <c r="T701" i="8"/>
  <c r="S701" i="8"/>
  <c r="R701" i="8"/>
  <c r="Q701" i="8"/>
  <c r="AB700" i="8"/>
  <c r="AC700" i="8" s="1"/>
  <c r="AD700" i="8" s="1"/>
  <c r="V700" i="8"/>
  <c r="U700" i="8"/>
  <c r="T700" i="8"/>
  <c r="S700" i="8"/>
  <c r="R700" i="8"/>
  <c r="Q700" i="8"/>
  <c r="AB699" i="8"/>
  <c r="AC699" i="8" s="1"/>
  <c r="AD699" i="8" s="1"/>
  <c r="V699" i="8"/>
  <c r="U699" i="8"/>
  <c r="T699" i="8"/>
  <c r="S699" i="8"/>
  <c r="R699" i="8"/>
  <c r="Q699" i="8"/>
  <c r="AB698" i="8"/>
  <c r="AC698" i="8" s="1"/>
  <c r="AD698" i="8" s="1"/>
  <c r="V698" i="8"/>
  <c r="U698" i="8"/>
  <c r="T698" i="8"/>
  <c r="S698" i="8"/>
  <c r="R698" i="8"/>
  <c r="Q698" i="8"/>
  <c r="AC697" i="8"/>
  <c r="AD697" i="8" s="1"/>
  <c r="AB697" i="8"/>
  <c r="V697" i="8"/>
  <c r="U697" i="8"/>
  <c r="T697" i="8"/>
  <c r="S697" i="8"/>
  <c r="R697" i="8"/>
  <c r="Q697" i="8"/>
  <c r="AB696" i="8"/>
  <c r="AC696" i="8" s="1"/>
  <c r="AD696" i="8" s="1"/>
  <c r="V696" i="8"/>
  <c r="U696" i="8"/>
  <c r="T696" i="8"/>
  <c r="S696" i="8"/>
  <c r="R696" i="8"/>
  <c r="Q696" i="8"/>
  <c r="AB695" i="8"/>
  <c r="AC695" i="8" s="1"/>
  <c r="AD695" i="8" s="1"/>
  <c r="V695" i="8"/>
  <c r="U695" i="8"/>
  <c r="T695" i="8"/>
  <c r="S695" i="8"/>
  <c r="R695" i="8"/>
  <c r="Q695" i="8"/>
  <c r="AB694" i="8"/>
  <c r="AC694" i="8" s="1"/>
  <c r="AD694" i="8" s="1"/>
  <c r="V694" i="8"/>
  <c r="U694" i="8"/>
  <c r="T694" i="8"/>
  <c r="S694" i="8"/>
  <c r="R694" i="8"/>
  <c r="Q694" i="8"/>
  <c r="AC693" i="8"/>
  <c r="AD693" i="8" s="1"/>
  <c r="AB693" i="8"/>
  <c r="V693" i="8"/>
  <c r="U693" i="8"/>
  <c r="T693" i="8"/>
  <c r="S693" i="8"/>
  <c r="R693" i="8"/>
  <c r="Q693" i="8"/>
  <c r="AD692" i="8"/>
  <c r="AB692" i="8"/>
  <c r="AC692" i="8" s="1"/>
  <c r="V692" i="8"/>
  <c r="U692" i="8"/>
  <c r="T692" i="8"/>
  <c r="S692" i="8"/>
  <c r="R692" i="8"/>
  <c r="Q692" i="8"/>
  <c r="AB691" i="8"/>
  <c r="AC691" i="8" s="1"/>
  <c r="AD691" i="8" s="1"/>
  <c r="V691" i="8"/>
  <c r="U691" i="8"/>
  <c r="T691" i="8"/>
  <c r="S691" i="8"/>
  <c r="R691" i="8"/>
  <c r="Q691" i="8"/>
  <c r="AB690" i="8"/>
  <c r="AC690" i="8" s="1"/>
  <c r="AD690" i="8" s="1"/>
  <c r="V690" i="8"/>
  <c r="U690" i="8"/>
  <c r="T690" i="8"/>
  <c r="S690" i="8"/>
  <c r="R690" i="8"/>
  <c r="Q690" i="8"/>
  <c r="AC689" i="8"/>
  <c r="AD689" i="8" s="1"/>
  <c r="AB689" i="8"/>
  <c r="V689" i="8"/>
  <c r="U689" i="8"/>
  <c r="T689" i="8"/>
  <c r="S689" i="8"/>
  <c r="R689" i="8"/>
  <c r="Q689" i="8"/>
  <c r="AB688" i="8"/>
  <c r="AC688" i="8" s="1"/>
  <c r="AD688" i="8" s="1"/>
  <c r="V688" i="8"/>
  <c r="U688" i="8"/>
  <c r="T688" i="8"/>
  <c r="S688" i="8"/>
  <c r="R688" i="8"/>
  <c r="Q688" i="8"/>
  <c r="AC687" i="8"/>
  <c r="AD687" i="8" s="1"/>
  <c r="AB687" i="8"/>
  <c r="V687" i="8"/>
  <c r="U687" i="8"/>
  <c r="T687" i="8"/>
  <c r="S687" i="8"/>
  <c r="R687" i="8"/>
  <c r="Q687" i="8"/>
  <c r="AB686" i="8"/>
  <c r="AC686" i="8" s="1"/>
  <c r="AD686" i="8" s="1"/>
  <c r="V686" i="8"/>
  <c r="U686" i="8"/>
  <c r="T686" i="8"/>
  <c r="S686" i="8"/>
  <c r="R686" i="8"/>
  <c r="Q686" i="8"/>
  <c r="AC685" i="8"/>
  <c r="AD685" i="8" s="1"/>
  <c r="AB685" i="8"/>
  <c r="V685" i="8"/>
  <c r="U685" i="8"/>
  <c r="T685" i="8"/>
  <c r="S685" i="8"/>
  <c r="R685" i="8"/>
  <c r="Q685" i="8"/>
  <c r="AB684" i="8"/>
  <c r="AC684" i="8" s="1"/>
  <c r="AD684" i="8" s="1"/>
  <c r="V684" i="8"/>
  <c r="U684" i="8"/>
  <c r="T684" i="8"/>
  <c r="S684" i="8"/>
  <c r="R684" i="8"/>
  <c r="Q684" i="8"/>
  <c r="AC683" i="8"/>
  <c r="AD683" i="8" s="1"/>
  <c r="AB683" i="8"/>
  <c r="V683" i="8"/>
  <c r="U683" i="8"/>
  <c r="T683" i="8"/>
  <c r="S683" i="8"/>
  <c r="R683" i="8"/>
  <c r="Q683" i="8"/>
  <c r="AB682" i="8"/>
  <c r="AC682" i="8" s="1"/>
  <c r="AD682" i="8" s="1"/>
  <c r="V682" i="8"/>
  <c r="U682" i="8"/>
  <c r="T682" i="8"/>
  <c r="S682" i="8"/>
  <c r="R682" i="8"/>
  <c r="Q682" i="8"/>
  <c r="AC681" i="8"/>
  <c r="AD681" i="8" s="1"/>
  <c r="AB681" i="8"/>
  <c r="V681" i="8"/>
  <c r="U681" i="8"/>
  <c r="T681" i="8"/>
  <c r="S681" i="8"/>
  <c r="R681" i="8"/>
  <c r="Q681" i="8"/>
  <c r="AB680" i="8"/>
  <c r="AC680" i="8" s="1"/>
  <c r="AD680" i="8" s="1"/>
  <c r="V680" i="8"/>
  <c r="U680" i="8"/>
  <c r="T680" i="8"/>
  <c r="S680" i="8"/>
  <c r="R680" i="8"/>
  <c r="Q680" i="8"/>
  <c r="AC679" i="8"/>
  <c r="AD679" i="8" s="1"/>
  <c r="AB679" i="8"/>
  <c r="V679" i="8"/>
  <c r="U679" i="8"/>
  <c r="T679" i="8"/>
  <c r="S679" i="8"/>
  <c r="R679" i="8"/>
  <c r="Q679" i="8"/>
  <c r="AB678" i="8"/>
  <c r="AC678" i="8" s="1"/>
  <c r="AD678" i="8" s="1"/>
  <c r="V678" i="8"/>
  <c r="U678" i="8"/>
  <c r="T678" i="8"/>
  <c r="S678" i="8"/>
  <c r="R678" i="8"/>
  <c r="Q678" i="8"/>
  <c r="AC677" i="8"/>
  <c r="AD677" i="8" s="1"/>
  <c r="AB677" i="8"/>
  <c r="V677" i="8"/>
  <c r="U677" i="8"/>
  <c r="T677" i="8"/>
  <c r="S677" i="8"/>
  <c r="R677" i="8"/>
  <c r="Q677" i="8"/>
  <c r="AB676" i="8"/>
  <c r="AC676" i="8" s="1"/>
  <c r="AD676" i="8" s="1"/>
  <c r="V676" i="8"/>
  <c r="U676" i="8"/>
  <c r="T676" i="8"/>
  <c r="S676" i="8"/>
  <c r="R676" i="8"/>
  <c r="Q676" i="8"/>
  <c r="AC675" i="8"/>
  <c r="AD675" i="8" s="1"/>
  <c r="AB675" i="8"/>
  <c r="V675" i="8"/>
  <c r="U675" i="8"/>
  <c r="T675" i="8"/>
  <c r="S675" i="8"/>
  <c r="R675" i="8"/>
  <c r="Q675" i="8"/>
  <c r="AB674" i="8"/>
  <c r="AC674" i="8" s="1"/>
  <c r="AD674" i="8" s="1"/>
  <c r="V674" i="8"/>
  <c r="U674" i="8"/>
  <c r="T674" i="8"/>
  <c r="S674" i="8"/>
  <c r="R674" i="8"/>
  <c r="Q674" i="8"/>
  <c r="AC673" i="8"/>
  <c r="AD673" i="8" s="1"/>
  <c r="AB673" i="8"/>
  <c r="V673" i="8"/>
  <c r="U673" i="8"/>
  <c r="T673" i="8"/>
  <c r="S673" i="8"/>
  <c r="R673" i="8"/>
  <c r="Q673" i="8"/>
  <c r="AB672" i="8"/>
  <c r="AC672" i="8" s="1"/>
  <c r="AD672" i="8" s="1"/>
  <c r="V672" i="8"/>
  <c r="U672" i="8"/>
  <c r="T672" i="8"/>
  <c r="S672" i="8"/>
  <c r="R672" i="8"/>
  <c r="Q672" i="8"/>
  <c r="AC671" i="8"/>
  <c r="AD671" i="8" s="1"/>
  <c r="AB671" i="8"/>
  <c r="V671" i="8"/>
  <c r="U671" i="8"/>
  <c r="T671" i="8"/>
  <c r="S671" i="8"/>
  <c r="R671" i="8"/>
  <c r="Q671" i="8"/>
  <c r="AB670" i="8"/>
  <c r="AC670" i="8" s="1"/>
  <c r="AD670" i="8" s="1"/>
  <c r="V670" i="8"/>
  <c r="U670" i="8"/>
  <c r="T670" i="8"/>
  <c r="S670" i="8"/>
  <c r="R670" i="8"/>
  <c r="Q670" i="8"/>
  <c r="AC669" i="8"/>
  <c r="AD669" i="8" s="1"/>
  <c r="AB669" i="8"/>
  <c r="V669" i="8"/>
  <c r="U669" i="8"/>
  <c r="T669" i="8"/>
  <c r="S669" i="8"/>
  <c r="R669" i="8"/>
  <c r="Q669" i="8"/>
  <c r="AB668" i="8"/>
  <c r="AC668" i="8" s="1"/>
  <c r="AD668" i="8" s="1"/>
  <c r="V668" i="8"/>
  <c r="U668" i="8"/>
  <c r="T668" i="8"/>
  <c r="S668" i="8"/>
  <c r="R668" i="8"/>
  <c r="Q668" i="8"/>
  <c r="AC667" i="8"/>
  <c r="AD667" i="8" s="1"/>
  <c r="AB667" i="8"/>
  <c r="V667" i="8"/>
  <c r="U667" i="8"/>
  <c r="T667" i="8"/>
  <c r="S667" i="8"/>
  <c r="R667" i="8"/>
  <c r="Q667" i="8"/>
  <c r="AB666" i="8"/>
  <c r="AC666" i="8" s="1"/>
  <c r="AD666" i="8" s="1"/>
  <c r="V666" i="8"/>
  <c r="U666" i="8"/>
  <c r="T666" i="8"/>
  <c r="S666" i="8"/>
  <c r="R666" i="8"/>
  <c r="Q666" i="8"/>
  <c r="AC665" i="8"/>
  <c r="AD665" i="8" s="1"/>
  <c r="AB665" i="8"/>
  <c r="V665" i="8"/>
  <c r="U665" i="8"/>
  <c r="T665" i="8"/>
  <c r="S665" i="8"/>
  <c r="R665" i="8"/>
  <c r="Q665" i="8"/>
  <c r="AB664" i="8"/>
  <c r="AC664" i="8" s="1"/>
  <c r="AD664" i="8" s="1"/>
  <c r="V664" i="8"/>
  <c r="U664" i="8"/>
  <c r="T664" i="8"/>
  <c r="S664" i="8"/>
  <c r="R664" i="8"/>
  <c r="Q664" i="8"/>
  <c r="AC663" i="8"/>
  <c r="AD663" i="8" s="1"/>
  <c r="AB663" i="8"/>
  <c r="V663" i="8"/>
  <c r="U663" i="8"/>
  <c r="T663" i="8"/>
  <c r="S663" i="8"/>
  <c r="R663" i="8"/>
  <c r="Q663" i="8"/>
  <c r="AB662" i="8"/>
  <c r="AC662" i="8" s="1"/>
  <c r="AD662" i="8" s="1"/>
  <c r="V662" i="8"/>
  <c r="U662" i="8"/>
  <c r="T662" i="8"/>
  <c r="S662" i="8"/>
  <c r="R662" i="8"/>
  <c r="Q662" i="8"/>
  <c r="AC661" i="8"/>
  <c r="AD661" i="8" s="1"/>
  <c r="AB661" i="8"/>
  <c r="V661" i="8"/>
  <c r="U661" i="8"/>
  <c r="T661" i="8"/>
  <c r="S661" i="8"/>
  <c r="R661" i="8"/>
  <c r="Q661" i="8"/>
  <c r="AB660" i="8"/>
  <c r="AC660" i="8" s="1"/>
  <c r="AD660" i="8" s="1"/>
  <c r="V660" i="8"/>
  <c r="U660" i="8"/>
  <c r="T660" i="8"/>
  <c r="S660" i="8"/>
  <c r="R660" i="8"/>
  <c r="Q660" i="8"/>
  <c r="AC659" i="8"/>
  <c r="AD659" i="8" s="1"/>
  <c r="AB659" i="8"/>
  <c r="V659" i="8"/>
  <c r="U659" i="8"/>
  <c r="T659" i="8"/>
  <c r="S659" i="8"/>
  <c r="R659" i="8"/>
  <c r="Q659" i="8"/>
  <c r="AB658" i="8"/>
  <c r="AC658" i="8" s="1"/>
  <c r="AD658" i="8" s="1"/>
  <c r="V658" i="8"/>
  <c r="U658" i="8"/>
  <c r="T658" i="8"/>
  <c r="S658" i="8"/>
  <c r="R658" i="8"/>
  <c r="Q658" i="8"/>
  <c r="AC657" i="8"/>
  <c r="AD657" i="8" s="1"/>
  <c r="AB657" i="8"/>
  <c r="V657" i="8"/>
  <c r="U657" i="8"/>
  <c r="T657" i="8"/>
  <c r="S657" i="8"/>
  <c r="R657" i="8"/>
  <c r="Q657" i="8"/>
  <c r="AB656" i="8"/>
  <c r="AC656" i="8" s="1"/>
  <c r="AD656" i="8" s="1"/>
  <c r="V656" i="8"/>
  <c r="U656" i="8"/>
  <c r="T656" i="8"/>
  <c r="S656" i="8"/>
  <c r="R656" i="8"/>
  <c r="Q656" i="8"/>
  <c r="AC655" i="8"/>
  <c r="AD655" i="8" s="1"/>
  <c r="AB655" i="8"/>
  <c r="V655" i="8"/>
  <c r="U655" i="8"/>
  <c r="T655" i="8"/>
  <c r="S655" i="8"/>
  <c r="R655" i="8"/>
  <c r="Q655" i="8"/>
  <c r="AB654" i="8"/>
  <c r="AC654" i="8" s="1"/>
  <c r="AD654" i="8" s="1"/>
  <c r="V654" i="8"/>
  <c r="U654" i="8"/>
  <c r="T654" i="8"/>
  <c r="S654" i="8"/>
  <c r="R654" i="8"/>
  <c r="Q654" i="8"/>
  <c r="AC653" i="8"/>
  <c r="AD653" i="8" s="1"/>
  <c r="AB653" i="8"/>
  <c r="V653" i="8"/>
  <c r="U653" i="8"/>
  <c r="T653" i="8"/>
  <c r="S653" i="8"/>
  <c r="R653" i="8"/>
  <c r="Q653" i="8"/>
  <c r="AB652" i="8"/>
  <c r="AC652" i="8" s="1"/>
  <c r="AD652" i="8" s="1"/>
  <c r="V652" i="8"/>
  <c r="U652" i="8"/>
  <c r="T652" i="8"/>
  <c r="S652" i="8"/>
  <c r="R652" i="8"/>
  <c r="Q652" i="8"/>
  <c r="AC651" i="8"/>
  <c r="AD651" i="8" s="1"/>
  <c r="AB651" i="8"/>
  <c r="V651" i="8"/>
  <c r="U651" i="8"/>
  <c r="T651" i="8"/>
  <c r="S651" i="8"/>
  <c r="R651" i="8"/>
  <c r="Q651" i="8"/>
  <c r="AB650" i="8"/>
  <c r="AC650" i="8" s="1"/>
  <c r="AD650" i="8" s="1"/>
  <c r="V650" i="8"/>
  <c r="U650" i="8"/>
  <c r="T650" i="8"/>
  <c r="S650" i="8"/>
  <c r="R650" i="8"/>
  <c r="Q650" i="8"/>
  <c r="AC649" i="8"/>
  <c r="AD649" i="8" s="1"/>
  <c r="AB649" i="8"/>
  <c r="V649" i="8"/>
  <c r="U649" i="8"/>
  <c r="T649" i="8"/>
  <c r="S649" i="8"/>
  <c r="R649" i="8"/>
  <c r="Q649" i="8"/>
  <c r="AB648" i="8"/>
  <c r="AC648" i="8" s="1"/>
  <c r="AD648" i="8" s="1"/>
  <c r="V648" i="8"/>
  <c r="U648" i="8"/>
  <c r="T648" i="8"/>
  <c r="S648" i="8"/>
  <c r="R648" i="8"/>
  <c r="Q648" i="8"/>
  <c r="AC647" i="8"/>
  <c r="AD647" i="8" s="1"/>
  <c r="AB647" i="8"/>
  <c r="V647" i="8"/>
  <c r="U647" i="8"/>
  <c r="T647" i="8"/>
  <c r="S647" i="8"/>
  <c r="R647" i="8"/>
  <c r="Q647" i="8"/>
  <c r="AB646" i="8"/>
  <c r="AC646" i="8" s="1"/>
  <c r="AD646" i="8" s="1"/>
  <c r="V646" i="8"/>
  <c r="U646" i="8"/>
  <c r="T646" i="8"/>
  <c r="S646" i="8"/>
  <c r="R646" i="8"/>
  <c r="Q646" i="8"/>
  <c r="AC645" i="8"/>
  <c r="AD645" i="8" s="1"/>
  <c r="AB645" i="8"/>
  <c r="V645" i="8"/>
  <c r="U645" i="8"/>
  <c r="T645" i="8"/>
  <c r="S645" i="8"/>
  <c r="R645" i="8"/>
  <c r="Q645" i="8"/>
  <c r="AB644" i="8"/>
  <c r="AC644" i="8" s="1"/>
  <c r="AD644" i="8" s="1"/>
  <c r="V644" i="8"/>
  <c r="U644" i="8"/>
  <c r="T644" i="8"/>
  <c r="S644" i="8"/>
  <c r="R644" i="8"/>
  <c r="Q644" i="8"/>
  <c r="AC643" i="8"/>
  <c r="AD643" i="8" s="1"/>
  <c r="AB643" i="8"/>
  <c r="V643" i="8"/>
  <c r="U643" i="8"/>
  <c r="T643" i="8"/>
  <c r="S643" i="8"/>
  <c r="R643" i="8"/>
  <c r="Q643" i="8"/>
  <c r="AB642" i="8"/>
  <c r="AC642" i="8" s="1"/>
  <c r="AD642" i="8" s="1"/>
  <c r="V642" i="8"/>
  <c r="U642" i="8"/>
  <c r="T642" i="8"/>
  <c r="S642" i="8"/>
  <c r="R642" i="8"/>
  <c r="Q642" i="8"/>
  <c r="AC641" i="8"/>
  <c r="AD641" i="8" s="1"/>
  <c r="AB641" i="8"/>
  <c r="V641" i="8"/>
  <c r="U641" i="8"/>
  <c r="T641" i="8"/>
  <c r="S641" i="8"/>
  <c r="R641" i="8"/>
  <c r="Q641" i="8"/>
  <c r="AB640" i="8"/>
  <c r="AC640" i="8" s="1"/>
  <c r="AD640" i="8" s="1"/>
  <c r="V640" i="8"/>
  <c r="U640" i="8"/>
  <c r="T640" i="8"/>
  <c r="S640" i="8"/>
  <c r="R640" i="8"/>
  <c r="Q640" i="8"/>
  <c r="AB639" i="8"/>
  <c r="AC639" i="8" s="1"/>
  <c r="AD639" i="8" s="1"/>
  <c r="V639" i="8"/>
  <c r="U639" i="8"/>
  <c r="T639" i="8"/>
  <c r="S639" i="8"/>
  <c r="R639" i="8"/>
  <c r="Q639" i="8"/>
  <c r="AC638" i="8"/>
  <c r="AD638" i="8" s="1"/>
  <c r="AB638" i="8"/>
  <c r="V638" i="8"/>
  <c r="U638" i="8"/>
  <c r="T638" i="8"/>
  <c r="S638" i="8"/>
  <c r="R638" i="8"/>
  <c r="Q638" i="8"/>
  <c r="AB637" i="8"/>
  <c r="AC637" i="8" s="1"/>
  <c r="AD637" i="8" s="1"/>
  <c r="V637" i="8"/>
  <c r="U637" i="8"/>
  <c r="T637" i="8"/>
  <c r="S637" i="8"/>
  <c r="R637" i="8"/>
  <c r="Q637" i="8"/>
  <c r="AB636" i="8"/>
  <c r="AC636" i="8" s="1"/>
  <c r="AD636" i="8" s="1"/>
  <c r="V636" i="8"/>
  <c r="U636" i="8"/>
  <c r="T636" i="8"/>
  <c r="S636" i="8"/>
  <c r="R636" i="8"/>
  <c r="Q636" i="8"/>
  <c r="AB635" i="8"/>
  <c r="AC635" i="8" s="1"/>
  <c r="AD635" i="8" s="1"/>
  <c r="V635" i="8"/>
  <c r="U635" i="8"/>
  <c r="T635" i="8"/>
  <c r="S635" i="8"/>
  <c r="R635" i="8"/>
  <c r="Q635" i="8"/>
  <c r="AC634" i="8"/>
  <c r="AD634" i="8" s="1"/>
  <c r="AB634" i="8"/>
  <c r="V634" i="8"/>
  <c r="U634" i="8"/>
  <c r="T634" i="8"/>
  <c r="S634" i="8"/>
  <c r="R634" i="8"/>
  <c r="Q634" i="8"/>
  <c r="AB633" i="8"/>
  <c r="AC633" i="8" s="1"/>
  <c r="AD633" i="8" s="1"/>
  <c r="V633" i="8"/>
  <c r="U633" i="8"/>
  <c r="T633" i="8"/>
  <c r="S633" i="8"/>
  <c r="R633" i="8"/>
  <c r="Q633" i="8"/>
  <c r="AB632" i="8"/>
  <c r="AC632" i="8" s="1"/>
  <c r="AD632" i="8" s="1"/>
  <c r="V632" i="8"/>
  <c r="U632" i="8"/>
  <c r="T632" i="8"/>
  <c r="S632" i="8"/>
  <c r="R632" i="8"/>
  <c r="Q632" i="8"/>
  <c r="AB631" i="8"/>
  <c r="AC631" i="8" s="1"/>
  <c r="AD631" i="8" s="1"/>
  <c r="V631" i="8"/>
  <c r="U631" i="8"/>
  <c r="T631" i="8"/>
  <c r="S631" i="8"/>
  <c r="R631" i="8"/>
  <c r="Q631" i="8"/>
  <c r="AC630" i="8"/>
  <c r="AD630" i="8" s="1"/>
  <c r="AB630" i="8"/>
  <c r="V630" i="8"/>
  <c r="U630" i="8"/>
  <c r="T630" i="8"/>
  <c r="S630" i="8"/>
  <c r="R630" i="8"/>
  <c r="Q630" i="8"/>
  <c r="AB629" i="8"/>
  <c r="AC629" i="8" s="1"/>
  <c r="AD629" i="8" s="1"/>
  <c r="V629" i="8"/>
  <c r="U629" i="8"/>
  <c r="T629" i="8"/>
  <c r="S629" i="8"/>
  <c r="R629" i="8"/>
  <c r="Q629" i="8"/>
  <c r="AB628" i="8"/>
  <c r="AC628" i="8" s="1"/>
  <c r="AD628" i="8" s="1"/>
  <c r="V628" i="8"/>
  <c r="U628" i="8"/>
  <c r="T628" i="8"/>
  <c r="S628" i="8"/>
  <c r="R628" i="8"/>
  <c r="Q628" i="8"/>
  <c r="AB627" i="8"/>
  <c r="AC627" i="8" s="1"/>
  <c r="AD627" i="8" s="1"/>
  <c r="V627" i="8"/>
  <c r="U627" i="8"/>
  <c r="T627" i="8"/>
  <c r="S627" i="8"/>
  <c r="R627" i="8"/>
  <c r="Q627" i="8"/>
  <c r="AC626" i="8"/>
  <c r="AD626" i="8" s="1"/>
  <c r="AB626" i="8"/>
  <c r="V626" i="8"/>
  <c r="U626" i="8"/>
  <c r="T626" i="8"/>
  <c r="S626" i="8"/>
  <c r="R626" i="8"/>
  <c r="Q626" i="8"/>
  <c r="AB625" i="8"/>
  <c r="AC625" i="8" s="1"/>
  <c r="AD625" i="8" s="1"/>
  <c r="V625" i="8"/>
  <c r="U625" i="8"/>
  <c r="T625" i="8"/>
  <c r="S625" i="8"/>
  <c r="R625" i="8"/>
  <c r="Q625" i="8"/>
  <c r="AB624" i="8"/>
  <c r="AC624" i="8" s="1"/>
  <c r="AD624" i="8" s="1"/>
  <c r="V624" i="8"/>
  <c r="U624" i="8"/>
  <c r="T624" i="8"/>
  <c r="S624" i="8"/>
  <c r="R624" i="8"/>
  <c r="Q624" i="8"/>
  <c r="AC623" i="8"/>
  <c r="AD623" i="8" s="1"/>
  <c r="AB623" i="8"/>
  <c r="V623" i="8"/>
  <c r="U623" i="8"/>
  <c r="T623" i="8"/>
  <c r="S623" i="8"/>
  <c r="R623" i="8"/>
  <c r="Q623" i="8"/>
  <c r="AD622" i="8"/>
  <c r="AC622" i="8"/>
  <c r="AB622" i="8"/>
  <c r="V622" i="8"/>
  <c r="U622" i="8"/>
  <c r="T622" i="8"/>
  <c r="S622" i="8"/>
  <c r="R622" i="8"/>
  <c r="Q622" i="8"/>
  <c r="AB621" i="8"/>
  <c r="AC621" i="8" s="1"/>
  <c r="AD621" i="8" s="1"/>
  <c r="V621" i="8"/>
  <c r="U621" i="8"/>
  <c r="T621" i="8"/>
  <c r="S621" i="8"/>
  <c r="R621" i="8"/>
  <c r="Q621" i="8"/>
  <c r="AB620" i="8"/>
  <c r="AC620" i="8" s="1"/>
  <c r="AD620" i="8" s="1"/>
  <c r="V620" i="8"/>
  <c r="U620" i="8"/>
  <c r="T620" i="8"/>
  <c r="S620" i="8"/>
  <c r="R620" i="8"/>
  <c r="Q620" i="8"/>
  <c r="AC619" i="8"/>
  <c r="AD619" i="8" s="1"/>
  <c r="AB619" i="8"/>
  <c r="V619" i="8"/>
  <c r="U619" i="8"/>
  <c r="T619" i="8"/>
  <c r="S619" i="8"/>
  <c r="R619" i="8"/>
  <c r="Q619" i="8"/>
  <c r="AD618" i="8"/>
  <c r="AC618" i="8"/>
  <c r="AB618" i="8"/>
  <c r="V618" i="8"/>
  <c r="U618" i="8"/>
  <c r="T618" i="8"/>
  <c r="S618" i="8"/>
  <c r="R618" i="8"/>
  <c r="Q618" i="8"/>
  <c r="AB617" i="8"/>
  <c r="AC617" i="8" s="1"/>
  <c r="AD617" i="8" s="1"/>
  <c r="V617" i="8"/>
  <c r="U617" i="8"/>
  <c r="T617" i="8"/>
  <c r="S617" i="8"/>
  <c r="R617" i="8"/>
  <c r="Q617" i="8"/>
  <c r="AB616" i="8"/>
  <c r="AC616" i="8" s="1"/>
  <c r="AD616" i="8" s="1"/>
  <c r="V616" i="8"/>
  <c r="U616" i="8"/>
  <c r="T616" i="8"/>
  <c r="S616" i="8"/>
  <c r="R616" i="8"/>
  <c r="Q616" i="8"/>
  <c r="AC615" i="8"/>
  <c r="AD615" i="8" s="1"/>
  <c r="AB615" i="8"/>
  <c r="V615" i="8"/>
  <c r="U615" i="8"/>
  <c r="T615" i="8"/>
  <c r="S615" i="8"/>
  <c r="R615" i="8"/>
  <c r="Q615" i="8"/>
  <c r="AD614" i="8"/>
  <c r="AC614" i="8"/>
  <c r="AB614" i="8"/>
  <c r="V614" i="8"/>
  <c r="U614" i="8"/>
  <c r="T614" i="8"/>
  <c r="S614" i="8"/>
  <c r="R614" i="8"/>
  <c r="Q614" i="8"/>
  <c r="AB613" i="8"/>
  <c r="AC613" i="8" s="1"/>
  <c r="AD613" i="8" s="1"/>
  <c r="V613" i="8"/>
  <c r="U613" i="8"/>
  <c r="T613" i="8"/>
  <c r="S613" i="8"/>
  <c r="R613" i="8"/>
  <c r="Q613" i="8"/>
  <c r="AB612" i="8"/>
  <c r="AC612" i="8" s="1"/>
  <c r="AD612" i="8" s="1"/>
  <c r="V612" i="8"/>
  <c r="U612" i="8"/>
  <c r="T612" i="8"/>
  <c r="S612" i="8"/>
  <c r="R612" i="8"/>
  <c r="Q612" i="8"/>
  <c r="AC611" i="8"/>
  <c r="AD611" i="8" s="1"/>
  <c r="AB611" i="8"/>
  <c r="V611" i="8"/>
  <c r="U611" i="8"/>
  <c r="T611" i="8"/>
  <c r="S611" i="8"/>
  <c r="R611" i="8"/>
  <c r="Q611" i="8"/>
  <c r="AD610" i="8"/>
  <c r="AC610" i="8"/>
  <c r="AB610" i="8"/>
  <c r="V610" i="8"/>
  <c r="U610" i="8"/>
  <c r="T610" i="8"/>
  <c r="S610" i="8"/>
  <c r="R610" i="8"/>
  <c r="Q610" i="8"/>
  <c r="AB609" i="8"/>
  <c r="AC609" i="8" s="1"/>
  <c r="AD609" i="8" s="1"/>
  <c r="V609" i="8"/>
  <c r="U609" i="8"/>
  <c r="T609" i="8"/>
  <c r="S609" i="8"/>
  <c r="R609" i="8"/>
  <c r="Q609" i="8"/>
  <c r="AB608" i="8"/>
  <c r="AC608" i="8" s="1"/>
  <c r="AD608" i="8" s="1"/>
  <c r="V608" i="8"/>
  <c r="U608" i="8"/>
  <c r="T608" i="8"/>
  <c r="S608" i="8"/>
  <c r="R608" i="8"/>
  <c r="Q608" i="8"/>
  <c r="AC607" i="8"/>
  <c r="AD607" i="8" s="1"/>
  <c r="AB607" i="8"/>
  <c r="V607" i="8"/>
  <c r="U607" i="8"/>
  <c r="T607" i="8"/>
  <c r="S607" i="8"/>
  <c r="R607" i="8"/>
  <c r="Q607" i="8"/>
  <c r="AD606" i="8"/>
  <c r="AC606" i="8"/>
  <c r="AB606" i="8"/>
  <c r="V606" i="8"/>
  <c r="U606" i="8"/>
  <c r="T606" i="8"/>
  <c r="S606" i="8"/>
  <c r="R606" i="8"/>
  <c r="Q606" i="8"/>
  <c r="AB605" i="8"/>
  <c r="AC605" i="8" s="1"/>
  <c r="AD605" i="8" s="1"/>
  <c r="V605" i="8"/>
  <c r="U605" i="8"/>
  <c r="T605" i="8"/>
  <c r="S605" i="8"/>
  <c r="R605" i="8"/>
  <c r="Q605" i="8"/>
  <c r="AB604" i="8"/>
  <c r="AC604" i="8" s="1"/>
  <c r="AD604" i="8" s="1"/>
  <c r="V604" i="8"/>
  <c r="U604" i="8"/>
  <c r="T604" i="8"/>
  <c r="S604" i="8"/>
  <c r="R604" i="8"/>
  <c r="Q604" i="8"/>
  <c r="AC603" i="8"/>
  <c r="AD603" i="8" s="1"/>
  <c r="AB603" i="8"/>
  <c r="V603" i="8"/>
  <c r="U603" i="8"/>
  <c r="T603" i="8"/>
  <c r="S603" i="8"/>
  <c r="R603" i="8"/>
  <c r="Q603" i="8"/>
  <c r="AD602" i="8"/>
  <c r="AC602" i="8"/>
  <c r="AB602" i="8"/>
  <c r="V602" i="8"/>
  <c r="U602" i="8"/>
  <c r="T602" i="8"/>
  <c r="S602" i="8"/>
  <c r="R602" i="8"/>
  <c r="Q602" i="8"/>
  <c r="AB601" i="8"/>
  <c r="AC601" i="8" s="1"/>
  <c r="AD601" i="8" s="1"/>
  <c r="V601" i="8"/>
  <c r="U601" i="8"/>
  <c r="T601" i="8"/>
  <c r="S601" i="8"/>
  <c r="R601" i="8"/>
  <c r="Q601" i="8"/>
  <c r="AB600" i="8"/>
  <c r="AC600" i="8" s="1"/>
  <c r="AD600" i="8" s="1"/>
  <c r="V600" i="8"/>
  <c r="U600" i="8"/>
  <c r="T600" i="8"/>
  <c r="S600" i="8"/>
  <c r="R600" i="8"/>
  <c r="Q600" i="8"/>
  <c r="AC599" i="8"/>
  <c r="AD599" i="8" s="1"/>
  <c r="AB599" i="8"/>
  <c r="V599" i="8"/>
  <c r="U599" i="8"/>
  <c r="T599" i="8"/>
  <c r="S599" i="8"/>
  <c r="R599" i="8"/>
  <c r="Q599" i="8"/>
  <c r="AD598" i="8"/>
  <c r="AC598" i="8"/>
  <c r="AB598" i="8"/>
  <c r="V598" i="8"/>
  <c r="U598" i="8"/>
  <c r="T598" i="8"/>
  <c r="S598" i="8"/>
  <c r="R598" i="8"/>
  <c r="Q598" i="8"/>
  <c r="AB597" i="8"/>
  <c r="AC597" i="8" s="1"/>
  <c r="AD597" i="8" s="1"/>
  <c r="V597" i="8"/>
  <c r="U597" i="8"/>
  <c r="T597" i="8"/>
  <c r="S597" i="8"/>
  <c r="R597" i="8"/>
  <c r="Q597" i="8"/>
  <c r="AB596" i="8"/>
  <c r="AC596" i="8" s="1"/>
  <c r="AD596" i="8" s="1"/>
  <c r="V596" i="8"/>
  <c r="U596" i="8"/>
  <c r="T596" i="8"/>
  <c r="S596" i="8"/>
  <c r="R596" i="8"/>
  <c r="Q596" i="8"/>
  <c r="AC595" i="8"/>
  <c r="AD595" i="8" s="1"/>
  <c r="AB595" i="8"/>
  <c r="V595" i="8"/>
  <c r="U595" i="8"/>
  <c r="T595" i="8"/>
  <c r="S595" i="8"/>
  <c r="R595" i="8"/>
  <c r="Q595" i="8"/>
  <c r="AD594" i="8"/>
  <c r="AC594" i="8"/>
  <c r="AB594" i="8"/>
  <c r="V594" i="8"/>
  <c r="U594" i="8"/>
  <c r="T594" i="8"/>
  <c r="S594" i="8"/>
  <c r="R594" i="8"/>
  <c r="Q594" i="8"/>
  <c r="AB593" i="8"/>
  <c r="AC593" i="8" s="1"/>
  <c r="AD593" i="8" s="1"/>
  <c r="V593" i="8"/>
  <c r="U593" i="8"/>
  <c r="T593" i="8"/>
  <c r="S593" i="8"/>
  <c r="R593" i="8"/>
  <c r="Q593" i="8"/>
  <c r="AB592" i="8"/>
  <c r="AC592" i="8" s="1"/>
  <c r="AD592" i="8" s="1"/>
  <c r="V592" i="8"/>
  <c r="U592" i="8"/>
  <c r="T592" i="8"/>
  <c r="S592" i="8"/>
  <c r="R592" i="8"/>
  <c r="Q592" i="8"/>
  <c r="AC591" i="8"/>
  <c r="AD591" i="8" s="1"/>
  <c r="AB591" i="8"/>
  <c r="V591" i="8"/>
  <c r="U591" i="8"/>
  <c r="T591" i="8"/>
  <c r="S591" i="8"/>
  <c r="R591" i="8"/>
  <c r="Q591" i="8"/>
  <c r="AD590" i="8"/>
  <c r="AC590" i="8"/>
  <c r="AB590" i="8"/>
  <c r="V590" i="8"/>
  <c r="U590" i="8"/>
  <c r="T590" i="8"/>
  <c r="S590" i="8"/>
  <c r="R590" i="8"/>
  <c r="Q590" i="8"/>
  <c r="AB589" i="8"/>
  <c r="AC589" i="8" s="1"/>
  <c r="AD589" i="8" s="1"/>
  <c r="V589" i="8"/>
  <c r="U589" i="8"/>
  <c r="T589" i="8"/>
  <c r="S589" i="8"/>
  <c r="R589" i="8"/>
  <c r="Q589" i="8"/>
  <c r="AB588" i="8"/>
  <c r="AC588" i="8" s="1"/>
  <c r="AD588" i="8" s="1"/>
  <c r="V588" i="8"/>
  <c r="U588" i="8"/>
  <c r="T588" i="8"/>
  <c r="S588" i="8"/>
  <c r="R588" i="8"/>
  <c r="Q588" i="8"/>
  <c r="AC587" i="8"/>
  <c r="AD587" i="8" s="1"/>
  <c r="AB587" i="8"/>
  <c r="V587" i="8"/>
  <c r="U587" i="8"/>
  <c r="T587" i="8"/>
  <c r="S587" i="8"/>
  <c r="R587" i="8"/>
  <c r="Q587" i="8"/>
  <c r="AD586" i="8"/>
  <c r="AC586" i="8"/>
  <c r="AB586" i="8"/>
  <c r="V586" i="8"/>
  <c r="U586" i="8"/>
  <c r="T586" i="8"/>
  <c r="S586" i="8"/>
  <c r="R586" i="8"/>
  <c r="Q586" i="8"/>
  <c r="AB585" i="8"/>
  <c r="AC585" i="8" s="1"/>
  <c r="AD585" i="8" s="1"/>
  <c r="V585" i="8"/>
  <c r="U585" i="8"/>
  <c r="T585" i="8"/>
  <c r="S585" i="8"/>
  <c r="R585" i="8"/>
  <c r="Q585" i="8"/>
  <c r="AB584" i="8"/>
  <c r="AC584" i="8" s="1"/>
  <c r="AD584" i="8" s="1"/>
  <c r="V584" i="8"/>
  <c r="U584" i="8"/>
  <c r="T584" i="8"/>
  <c r="S584" i="8"/>
  <c r="R584" i="8"/>
  <c r="Q584" i="8"/>
  <c r="AC583" i="8"/>
  <c r="AD583" i="8" s="1"/>
  <c r="AB583" i="8"/>
  <c r="V583" i="8"/>
  <c r="U583" i="8"/>
  <c r="T583" i="8"/>
  <c r="S583" i="8"/>
  <c r="R583" i="8"/>
  <c r="Q583" i="8"/>
  <c r="AD582" i="8"/>
  <c r="AC582" i="8"/>
  <c r="AB582" i="8"/>
  <c r="V582" i="8"/>
  <c r="U582" i="8"/>
  <c r="T582" i="8"/>
  <c r="S582" i="8"/>
  <c r="R582" i="8"/>
  <c r="Q582" i="8"/>
  <c r="AB581" i="8"/>
  <c r="AC581" i="8" s="1"/>
  <c r="AD581" i="8" s="1"/>
  <c r="V581" i="8"/>
  <c r="U581" i="8"/>
  <c r="T581" i="8"/>
  <c r="S581" i="8"/>
  <c r="R581" i="8"/>
  <c r="Q581" i="8"/>
  <c r="AB580" i="8"/>
  <c r="AC580" i="8" s="1"/>
  <c r="AD580" i="8" s="1"/>
  <c r="V580" i="8"/>
  <c r="U580" i="8"/>
  <c r="T580" i="8"/>
  <c r="S580" i="8"/>
  <c r="R580" i="8"/>
  <c r="Q580" i="8"/>
  <c r="AC579" i="8"/>
  <c r="AD579" i="8" s="1"/>
  <c r="AB579" i="8"/>
  <c r="V579" i="8"/>
  <c r="U579" i="8"/>
  <c r="T579" i="8"/>
  <c r="S579" i="8"/>
  <c r="R579" i="8"/>
  <c r="Q579" i="8"/>
  <c r="AD578" i="8"/>
  <c r="AC578" i="8"/>
  <c r="AB578" i="8"/>
  <c r="V578" i="8"/>
  <c r="U578" i="8"/>
  <c r="T578" i="8"/>
  <c r="S578" i="8"/>
  <c r="R578" i="8"/>
  <c r="Q578" i="8"/>
  <c r="AB577" i="8"/>
  <c r="AC577" i="8" s="1"/>
  <c r="AD577" i="8" s="1"/>
  <c r="V577" i="8"/>
  <c r="U577" i="8"/>
  <c r="T577" i="8"/>
  <c r="S577" i="8"/>
  <c r="R577" i="8"/>
  <c r="Q577" i="8"/>
  <c r="AB576" i="8"/>
  <c r="AC576" i="8" s="1"/>
  <c r="AD576" i="8" s="1"/>
  <c r="V576" i="8"/>
  <c r="U576" i="8"/>
  <c r="T576" i="8"/>
  <c r="S576" i="8"/>
  <c r="R576" i="8"/>
  <c r="Q576" i="8"/>
  <c r="AC575" i="8"/>
  <c r="AD575" i="8" s="1"/>
  <c r="AB575" i="8"/>
  <c r="V575" i="8"/>
  <c r="U575" i="8"/>
  <c r="T575" i="8"/>
  <c r="S575" i="8"/>
  <c r="R575" i="8"/>
  <c r="Q575" i="8"/>
  <c r="AD574" i="8"/>
  <c r="AC574" i="8"/>
  <c r="AB574" i="8"/>
  <c r="V574" i="8"/>
  <c r="U574" i="8"/>
  <c r="T574" i="8"/>
  <c r="S574" i="8"/>
  <c r="R574" i="8"/>
  <c r="Q574" i="8"/>
  <c r="AB573" i="8"/>
  <c r="AC573" i="8" s="1"/>
  <c r="AD573" i="8" s="1"/>
  <c r="V573" i="8"/>
  <c r="U573" i="8"/>
  <c r="T573" i="8"/>
  <c r="S573" i="8"/>
  <c r="R573" i="8"/>
  <c r="Q573" i="8"/>
  <c r="AB572" i="8"/>
  <c r="AC572" i="8" s="1"/>
  <c r="AD572" i="8" s="1"/>
  <c r="V572" i="8"/>
  <c r="U572" i="8"/>
  <c r="T572" i="8"/>
  <c r="S572" i="8"/>
  <c r="R572" i="8"/>
  <c r="Q572" i="8"/>
  <c r="AC571" i="8"/>
  <c r="AD571" i="8" s="1"/>
  <c r="AB571" i="8"/>
  <c r="V571" i="8"/>
  <c r="U571" i="8"/>
  <c r="T571" i="8"/>
  <c r="S571" i="8"/>
  <c r="R571" i="8"/>
  <c r="Q571" i="8"/>
  <c r="AD570" i="8"/>
  <c r="AC570" i="8"/>
  <c r="AB570" i="8"/>
  <c r="V570" i="8"/>
  <c r="U570" i="8"/>
  <c r="T570" i="8"/>
  <c r="S570" i="8"/>
  <c r="R570" i="8"/>
  <c r="Q570" i="8"/>
  <c r="AB569" i="8"/>
  <c r="AC569" i="8" s="1"/>
  <c r="AD569" i="8" s="1"/>
  <c r="V569" i="8"/>
  <c r="U569" i="8"/>
  <c r="T569" i="8"/>
  <c r="S569" i="8"/>
  <c r="R569" i="8"/>
  <c r="Q569" i="8"/>
  <c r="AB568" i="8"/>
  <c r="AC568" i="8" s="1"/>
  <c r="AD568" i="8" s="1"/>
  <c r="V568" i="8"/>
  <c r="U568" i="8"/>
  <c r="T568" i="8"/>
  <c r="S568" i="8"/>
  <c r="R568" i="8"/>
  <c r="Q568" i="8"/>
  <c r="AC567" i="8"/>
  <c r="AD567" i="8" s="1"/>
  <c r="AB567" i="8"/>
  <c r="V567" i="8"/>
  <c r="U567" i="8"/>
  <c r="T567" i="8"/>
  <c r="S567" i="8"/>
  <c r="R567" i="8"/>
  <c r="Q567" i="8"/>
  <c r="AB566" i="8"/>
  <c r="AC566" i="8" s="1"/>
  <c r="AD566" i="8" s="1"/>
  <c r="V566" i="8"/>
  <c r="U566" i="8"/>
  <c r="T566" i="8"/>
  <c r="S566" i="8"/>
  <c r="R566" i="8"/>
  <c r="Q566" i="8"/>
  <c r="AB565" i="8"/>
  <c r="AC565" i="8" s="1"/>
  <c r="AD565" i="8" s="1"/>
  <c r="V565" i="8"/>
  <c r="U565" i="8"/>
  <c r="T565" i="8"/>
  <c r="S565" i="8"/>
  <c r="R565" i="8"/>
  <c r="Q565" i="8"/>
  <c r="AB564" i="8"/>
  <c r="AC564" i="8" s="1"/>
  <c r="AD564" i="8" s="1"/>
  <c r="V564" i="8"/>
  <c r="U564" i="8"/>
  <c r="T564" i="8"/>
  <c r="S564" i="8"/>
  <c r="R564" i="8"/>
  <c r="Q564" i="8"/>
  <c r="AC563" i="8"/>
  <c r="AD563" i="8" s="1"/>
  <c r="AB563" i="8"/>
  <c r="V563" i="8"/>
  <c r="U563" i="8"/>
  <c r="T563" i="8"/>
  <c r="S563" i="8"/>
  <c r="R563" i="8"/>
  <c r="Q563" i="8"/>
  <c r="AB562" i="8"/>
  <c r="AC562" i="8" s="1"/>
  <c r="AD562" i="8" s="1"/>
  <c r="V562" i="8"/>
  <c r="U562" i="8"/>
  <c r="T562" i="8"/>
  <c r="S562" i="8"/>
  <c r="R562" i="8"/>
  <c r="Q562" i="8"/>
  <c r="AB561" i="8"/>
  <c r="AC561" i="8" s="1"/>
  <c r="AD561" i="8" s="1"/>
  <c r="V561" i="8"/>
  <c r="U561" i="8"/>
  <c r="T561" i="8"/>
  <c r="S561" i="8"/>
  <c r="R561" i="8"/>
  <c r="Q561" i="8"/>
  <c r="AB560" i="8"/>
  <c r="AC560" i="8" s="1"/>
  <c r="AD560" i="8" s="1"/>
  <c r="V560" i="8"/>
  <c r="U560" i="8"/>
  <c r="T560" i="8"/>
  <c r="S560" i="8"/>
  <c r="R560" i="8"/>
  <c r="Q560" i="8"/>
  <c r="AC559" i="8"/>
  <c r="AD559" i="8" s="1"/>
  <c r="AB559" i="8"/>
  <c r="V559" i="8"/>
  <c r="U559" i="8"/>
  <c r="T559" i="8"/>
  <c r="S559" i="8"/>
  <c r="R559" i="8"/>
  <c r="Q559" i="8"/>
  <c r="AB558" i="8"/>
  <c r="AC558" i="8" s="1"/>
  <c r="AD558" i="8" s="1"/>
  <c r="V558" i="8"/>
  <c r="U558" i="8"/>
  <c r="T558" i="8"/>
  <c r="S558" i="8"/>
  <c r="R558" i="8"/>
  <c r="Q558" i="8"/>
  <c r="AB557" i="8"/>
  <c r="AC557" i="8" s="1"/>
  <c r="AD557" i="8" s="1"/>
  <c r="V557" i="8"/>
  <c r="U557" i="8"/>
  <c r="T557" i="8"/>
  <c r="S557" i="8"/>
  <c r="R557" i="8"/>
  <c r="Q557" i="8"/>
  <c r="AB556" i="8"/>
  <c r="AC556" i="8" s="1"/>
  <c r="AD556" i="8" s="1"/>
  <c r="V556" i="8"/>
  <c r="U556" i="8"/>
  <c r="T556" i="8"/>
  <c r="S556" i="8"/>
  <c r="R556" i="8"/>
  <c r="Q556" i="8"/>
  <c r="AC555" i="8"/>
  <c r="AD555" i="8" s="1"/>
  <c r="AB555" i="8"/>
  <c r="V555" i="8"/>
  <c r="U555" i="8"/>
  <c r="T555" i="8"/>
  <c r="S555" i="8"/>
  <c r="R555" i="8"/>
  <c r="Q555" i="8"/>
  <c r="AB554" i="8"/>
  <c r="AC554" i="8" s="1"/>
  <c r="AD554" i="8" s="1"/>
  <c r="V554" i="8"/>
  <c r="U554" i="8"/>
  <c r="T554" i="8"/>
  <c r="S554" i="8"/>
  <c r="R554" i="8"/>
  <c r="Q554" i="8"/>
  <c r="AB553" i="8"/>
  <c r="AC553" i="8" s="1"/>
  <c r="AD553" i="8" s="1"/>
  <c r="V553" i="8"/>
  <c r="U553" i="8"/>
  <c r="T553" i="8"/>
  <c r="S553" i="8"/>
  <c r="R553" i="8"/>
  <c r="Q553" i="8"/>
  <c r="AB552" i="8"/>
  <c r="AC552" i="8" s="1"/>
  <c r="AD552" i="8" s="1"/>
  <c r="V552" i="8"/>
  <c r="U552" i="8"/>
  <c r="T552" i="8"/>
  <c r="S552" i="8"/>
  <c r="R552" i="8"/>
  <c r="Q552" i="8"/>
  <c r="AC551" i="8"/>
  <c r="AD551" i="8" s="1"/>
  <c r="AB551" i="8"/>
  <c r="V551" i="8"/>
  <c r="U551" i="8"/>
  <c r="T551" i="8"/>
  <c r="S551" i="8"/>
  <c r="R551" i="8"/>
  <c r="Q551" i="8"/>
  <c r="AB550" i="8"/>
  <c r="AC550" i="8" s="1"/>
  <c r="AD550" i="8" s="1"/>
  <c r="V550" i="8"/>
  <c r="U550" i="8"/>
  <c r="T550" i="8"/>
  <c r="S550" i="8"/>
  <c r="R550" i="8"/>
  <c r="Q550" i="8"/>
  <c r="AB549" i="8"/>
  <c r="AC549" i="8" s="1"/>
  <c r="AD549" i="8" s="1"/>
  <c r="V549" i="8"/>
  <c r="U549" i="8"/>
  <c r="T549" i="8"/>
  <c r="S549" i="8"/>
  <c r="R549" i="8"/>
  <c r="Q549" i="8"/>
  <c r="AB548" i="8"/>
  <c r="AC548" i="8" s="1"/>
  <c r="AD548" i="8" s="1"/>
  <c r="V548" i="8"/>
  <c r="U548" i="8"/>
  <c r="T548" i="8"/>
  <c r="S548" i="8"/>
  <c r="R548" i="8"/>
  <c r="Q548" i="8"/>
  <c r="AC547" i="8"/>
  <c r="AD547" i="8" s="1"/>
  <c r="AB547" i="8"/>
  <c r="V547" i="8"/>
  <c r="U547" i="8"/>
  <c r="T547" i="8"/>
  <c r="S547" i="8"/>
  <c r="R547" i="8"/>
  <c r="Q547" i="8"/>
  <c r="AB546" i="8"/>
  <c r="AC546" i="8" s="1"/>
  <c r="AD546" i="8" s="1"/>
  <c r="V546" i="8"/>
  <c r="U546" i="8"/>
  <c r="T546" i="8"/>
  <c r="S546" i="8"/>
  <c r="R546" i="8"/>
  <c r="Q546" i="8"/>
  <c r="AB545" i="8"/>
  <c r="AC545" i="8" s="1"/>
  <c r="AD545" i="8" s="1"/>
  <c r="V545" i="8"/>
  <c r="U545" i="8"/>
  <c r="T545" i="8"/>
  <c r="S545" i="8"/>
  <c r="R545" i="8"/>
  <c r="Q545" i="8"/>
  <c r="AB544" i="8"/>
  <c r="AC544" i="8" s="1"/>
  <c r="AD544" i="8" s="1"/>
  <c r="V544" i="8"/>
  <c r="U544" i="8"/>
  <c r="T544" i="8"/>
  <c r="S544" i="8"/>
  <c r="R544" i="8"/>
  <c r="Q544" i="8"/>
  <c r="AC543" i="8"/>
  <c r="AD543" i="8" s="1"/>
  <c r="AB543" i="8"/>
  <c r="V543" i="8"/>
  <c r="U543" i="8"/>
  <c r="T543" i="8"/>
  <c r="S543" i="8"/>
  <c r="R543" i="8"/>
  <c r="Q543" i="8"/>
  <c r="AB542" i="8"/>
  <c r="AC542" i="8" s="1"/>
  <c r="AD542" i="8" s="1"/>
  <c r="V542" i="8"/>
  <c r="U542" i="8"/>
  <c r="T542" i="8"/>
  <c r="S542" i="8"/>
  <c r="R542" i="8"/>
  <c r="Q542" i="8"/>
  <c r="AB541" i="8"/>
  <c r="AC541" i="8" s="1"/>
  <c r="AD541" i="8" s="1"/>
  <c r="V541" i="8"/>
  <c r="U541" i="8"/>
  <c r="T541" i="8"/>
  <c r="S541" i="8"/>
  <c r="R541" i="8"/>
  <c r="Q541" i="8"/>
  <c r="AB540" i="8"/>
  <c r="AC540" i="8" s="1"/>
  <c r="AD540" i="8" s="1"/>
  <c r="V540" i="8"/>
  <c r="U540" i="8"/>
  <c r="T540" i="8"/>
  <c r="S540" i="8"/>
  <c r="R540" i="8"/>
  <c r="Q540" i="8"/>
  <c r="AC539" i="8"/>
  <c r="AD539" i="8" s="1"/>
  <c r="AB539" i="8"/>
  <c r="V539" i="8"/>
  <c r="U539" i="8"/>
  <c r="T539" i="8"/>
  <c r="S539" i="8"/>
  <c r="R539" i="8"/>
  <c r="Q539" i="8"/>
  <c r="AB538" i="8"/>
  <c r="AC538" i="8" s="1"/>
  <c r="AD538" i="8" s="1"/>
  <c r="V538" i="8"/>
  <c r="U538" i="8"/>
  <c r="T538" i="8"/>
  <c r="S538" i="8"/>
  <c r="R538" i="8"/>
  <c r="Q538" i="8"/>
  <c r="AB537" i="8"/>
  <c r="AC537" i="8" s="1"/>
  <c r="AD537" i="8" s="1"/>
  <c r="V537" i="8"/>
  <c r="U537" i="8"/>
  <c r="T537" i="8"/>
  <c r="S537" i="8"/>
  <c r="R537" i="8"/>
  <c r="Q537" i="8"/>
  <c r="AB536" i="8"/>
  <c r="AC536" i="8" s="1"/>
  <c r="AD536" i="8" s="1"/>
  <c r="V536" i="8"/>
  <c r="U536" i="8"/>
  <c r="T536" i="8"/>
  <c r="S536" i="8"/>
  <c r="R536" i="8"/>
  <c r="Q536" i="8"/>
  <c r="AC535" i="8"/>
  <c r="AD535" i="8" s="1"/>
  <c r="AB535" i="8"/>
  <c r="V535" i="8"/>
  <c r="U535" i="8"/>
  <c r="T535" i="8"/>
  <c r="S535" i="8"/>
  <c r="R535" i="8"/>
  <c r="Q535" i="8"/>
  <c r="AB534" i="8"/>
  <c r="AC534" i="8" s="1"/>
  <c r="AD534" i="8" s="1"/>
  <c r="V534" i="8"/>
  <c r="U534" i="8"/>
  <c r="T534" i="8"/>
  <c r="S534" i="8"/>
  <c r="R534" i="8"/>
  <c r="Q534" i="8"/>
  <c r="AB533" i="8"/>
  <c r="AC533" i="8" s="1"/>
  <c r="AD533" i="8" s="1"/>
  <c r="V533" i="8"/>
  <c r="U533" i="8"/>
  <c r="T533" i="8"/>
  <c r="S533" i="8"/>
  <c r="R533" i="8"/>
  <c r="Q533" i="8"/>
  <c r="AB532" i="8"/>
  <c r="AC532" i="8" s="1"/>
  <c r="AD532" i="8" s="1"/>
  <c r="V532" i="8"/>
  <c r="U532" i="8"/>
  <c r="T532" i="8"/>
  <c r="S532" i="8"/>
  <c r="R532" i="8"/>
  <c r="Q532" i="8"/>
  <c r="AC531" i="8"/>
  <c r="AD531" i="8" s="1"/>
  <c r="AB531" i="8"/>
  <c r="V531" i="8"/>
  <c r="U531" i="8"/>
  <c r="T531" i="8"/>
  <c r="S531" i="8"/>
  <c r="R531" i="8"/>
  <c r="Q531" i="8"/>
  <c r="AD530" i="8"/>
  <c r="AC530" i="8"/>
  <c r="AB530" i="8"/>
  <c r="V530" i="8"/>
  <c r="U530" i="8"/>
  <c r="T530" i="8"/>
  <c r="S530" i="8"/>
  <c r="R530" i="8"/>
  <c r="Q530" i="8"/>
  <c r="AB529" i="8"/>
  <c r="AC529" i="8" s="1"/>
  <c r="AD529" i="8" s="1"/>
  <c r="V529" i="8"/>
  <c r="U529" i="8"/>
  <c r="T529" i="8"/>
  <c r="S529" i="8"/>
  <c r="R529" i="8"/>
  <c r="Q529" i="8"/>
  <c r="AB528" i="8"/>
  <c r="AC528" i="8" s="1"/>
  <c r="AD528" i="8" s="1"/>
  <c r="V528" i="8"/>
  <c r="U528" i="8"/>
  <c r="T528" i="8"/>
  <c r="S528" i="8"/>
  <c r="R528" i="8"/>
  <c r="Q528" i="8"/>
  <c r="AC527" i="8"/>
  <c r="AD527" i="8" s="1"/>
  <c r="AB527" i="8"/>
  <c r="V527" i="8"/>
  <c r="U527" i="8"/>
  <c r="T527" i="8"/>
  <c r="S527" i="8"/>
  <c r="R527" i="8"/>
  <c r="Q527" i="8"/>
  <c r="AB526" i="8"/>
  <c r="AC526" i="8" s="1"/>
  <c r="AD526" i="8" s="1"/>
  <c r="V526" i="8"/>
  <c r="U526" i="8"/>
  <c r="T526" i="8"/>
  <c r="S526" i="8"/>
  <c r="R526" i="8"/>
  <c r="Q526" i="8"/>
  <c r="AB525" i="8"/>
  <c r="AC525" i="8" s="1"/>
  <c r="AD525" i="8" s="1"/>
  <c r="V525" i="8"/>
  <c r="U525" i="8"/>
  <c r="T525" i="8"/>
  <c r="S525" i="8"/>
  <c r="R525" i="8"/>
  <c r="Q525" i="8"/>
  <c r="AB524" i="8"/>
  <c r="AC524" i="8" s="1"/>
  <c r="AD524" i="8" s="1"/>
  <c r="V524" i="8"/>
  <c r="U524" i="8"/>
  <c r="T524" i="8"/>
  <c r="S524" i="8"/>
  <c r="R524" i="8"/>
  <c r="Q524" i="8"/>
  <c r="AC523" i="8"/>
  <c r="AD523" i="8" s="1"/>
  <c r="AB523" i="8"/>
  <c r="V523" i="8"/>
  <c r="U523" i="8"/>
  <c r="T523" i="8"/>
  <c r="S523" i="8"/>
  <c r="R523" i="8"/>
  <c r="Q523" i="8"/>
  <c r="AB522" i="8"/>
  <c r="AC522" i="8" s="1"/>
  <c r="AD522" i="8" s="1"/>
  <c r="V522" i="8"/>
  <c r="U522" i="8"/>
  <c r="T522" i="8"/>
  <c r="S522" i="8"/>
  <c r="R522" i="8"/>
  <c r="Q522" i="8"/>
  <c r="AB521" i="8"/>
  <c r="AC521" i="8" s="1"/>
  <c r="AD521" i="8" s="1"/>
  <c r="V521" i="8"/>
  <c r="U521" i="8"/>
  <c r="T521" i="8"/>
  <c r="S521" i="8"/>
  <c r="R521" i="8"/>
  <c r="Q521" i="8"/>
  <c r="AB520" i="8"/>
  <c r="AC520" i="8" s="1"/>
  <c r="AD520" i="8" s="1"/>
  <c r="V520" i="8"/>
  <c r="U520" i="8"/>
  <c r="T520" i="8"/>
  <c r="S520" i="8"/>
  <c r="R520" i="8"/>
  <c r="Q520" i="8"/>
  <c r="AC519" i="8"/>
  <c r="AD519" i="8" s="1"/>
  <c r="AB519" i="8"/>
  <c r="V519" i="8"/>
  <c r="U519" i="8"/>
  <c r="T519" i="8"/>
  <c r="S519" i="8"/>
  <c r="R519" i="8"/>
  <c r="Q519" i="8"/>
  <c r="AD518" i="8"/>
  <c r="AB518" i="8"/>
  <c r="AC518" i="8" s="1"/>
  <c r="V518" i="8"/>
  <c r="U518" i="8"/>
  <c r="T518" i="8"/>
  <c r="S518" i="8"/>
  <c r="R518" i="8"/>
  <c r="Q518" i="8"/>
  <c r="AB517" i="8"/>
  <c r="AC517" i="8" s="1"/>
  <c r="AD517" i="8" s="1"/>
  <c r="V517" i="8"/>
  <c r="U517" i="8"/>
  <c r="T517" i="8"/>
  <c r="S517" i="8"/>
  <c r="R517" i="8"/>
  <c r="Q517" i="8"/>
  <c r="AB516" i="8"/>
  <c r="AC516" i="8" s="1"/>
  <c r="AD516" i="8" s="1"/>
  <c r="V516" i="8"/>
  <c r="U516" i="8"/>
  <c r="T516" i="8"/>
  <c r="S516" i="8"/>
  <c r="R516" i="8"/>
  <c r="Q516" i="8"/>
  <c r="AC515" i="8"/>
  <c r="AD515" i="8" s="1"/>
  <c r="AB515" i="8"/>
  <c r="V515" i="8"/>
  <c r="U515" i="8"/>
  <c r="T515" i="8"/>
  <c r="S515" i="8"/>
  <c r="R515" i="8"/>
  <c r="Q515" i="8"/>
  <c r="AD514" i="8"/>
  <c r="AB514" i="8"/>
  <c r="AC514" i="8" s="1"/>
  <c r="V514" i="8"/>
  <c r="U514" i="8"/>
  <c r="T514" i="8"/>
  <c r="S514" i="8"/>
  <c r="R514" i="8"/>
  <c r="Q514" i="8"/>
  <c r="AB513" i="8"/>
  <c r="AC513" i="8" s="1"/>
  <c r="AD513" i="8" s="1"/>
  <c r="V513" i="8"/>
  <c r="U513" i="8"/>
  <c r="T513" i="8"/>
  <c r="S513" i="8"/>
  <c r="R513" i="8"/>
  <c r="Q513" i="8"/>
  <c r="AC512" i="8"/>
  <c r="AD512" i="8" s="1"/>
  <c r="AB512" i="8"/>
  <c r="V512" i="8"/>
  <c r="U512" i="8"/>
  <c r="T512" i="8"/>
  <c r="S512" i="8"/>
  <c r="R512" i="8"/>
  <c r="Q512" i="8"/>
  <c r="AB511" i="8"/>
  <c r="AC511" i="8" s="1"/>
  <c r="AD511" i="8" s="1"/>
  <c r="V511" i="8"/>
  <c r="U511" i="8"/>
  <c r="T511" i="8"/>
  <c r="S511" i="8"/>
  <c r="R511" i="8"/>
  <c r="Q511" i="8"/>
  <c r="AC510" i="8"/>
  <c r="AD510" i="8" s="1"/>
  <c r="AB510" i="8"/>
  <c r="V510" i="8"/>
  <c r="U510" i="8"/>
  <c r="T510" i="8"/>
  <c r="S510" i="8"/>
  <c r="R510" i="8"/>
  <c r="Q510" i="8"/>
  <c r="AB509" i="8"/>
  <c r="AC509" i="8" s="1"/>
  <c r="AD509" i="8" s="1"/>
  <c r="V509" i="8"/>
  <c r="U509" i="8"/>
  <c r="T509" i="8"/>
  <c r="S509" i="8"/>
  <c r="R509" i="8"/>
  <c r="Q509" i="8"/>
  <c r="AC508" i="8"/>
  <c r="AD508" i="8" s="1"/>
  <c r="AB508" i="8"/>
  <c r="V508" i="8"/>
  <c r="U508" i="8"/>
  <c r="T508" i="8"/>
  <c r="S508" i="8"/>
  <c r="R508" i="8"/>
  <c r="Q508" i="8"/>
  <c r="AB507" i="8"/>
  <c r="AC507" i="8" s="1"/>
  <c r="AD507" i="8" s="1"/>
  <c r="V507" i="8"/>
  <c r="U507" i="8"/>
  <c r="T507" i="8"/>
  <c r="S507" i="8"/>
  <c r="R507" i="8"/>
  <c r="Q507" i="8"/>
  <c r="AC506" i="8"/>
  <c r="AD506" i="8" s="1"/>
  <c r="AB506" i="8"/>
  <c r="V506" i="8"/>
  <c r="U506" i="8"/>
  <c r="T506" i="8"/>
  <c r="S506" i="8"/>
  <c r="R506" i="8"/>
  <c r="Q506" i="8"/>
  <c r="AB505" i="8"/>
  <c r="AC505" i="8" s="1"/>
  <c r="AD505" i="8" s="1"/>
  <c r="V505" i="8"/>
  <c r="U505" i="8"/>
  <c r="T505" i="8"/>
  <c r="S505" i="8"/>
  <c r="R505" i="8"/>
  <c r="Q505" i="8"/>
  <c r="AC504" i="8"/>
  <c r="AD504" i="8" s="1"/>
  <c r="AB504" i="8"/>
  <c r="V504" i="8"/>
  <c r="U504" i="8"/>
  <c r="T504" i="8"/>
  <c r="S504" i="8"/>
  <c r="R504" i="8"/>
  <c r="Q504" i="8"/>
  <c r="AB503" i="8"/>
  <c r="AC503" i="8" s="1"/>
  <c r="AD503" i="8" s="1"/>
  <c r="V503" i="8"/>
  <c r="U503" i="8"/>
  <c r="T503" i="8"/>
  <c r="S503" i="8"/>
  <c r="R503" i="8"/>
  <c r="Q503" i="8"/>
  <c r="AC502" i="8"/>
  <c r="AD502" i="8" s="1"/>
  <c r="AB502" i="8"/>
  <c r="V502" i="8"/>
  <c r="U502" i="8"/>
  <c r="T502" i="8"/>
  <c r="S502" i="8"/>
  <c r="R502" i="8"/>
  <c r="Q502" i="8"/>
  <c r="AB501" i="8"/>
  <c r="AC501" i="8" s="1"/>
  <c r="AD501" i="8" s="1"/>
  <c r="V501" i="8"/>
  <c r="U501" i="8"/>
  <c r="T501" i="8"/>
  <c r="S501" i="8"/>
  <c r="R501" i="8"/>
  <c r="Q501" i="8"/>
  <c r="AC500" i="8"/>
  <c r="AD500" i="8" s="1"/>
  <c r="AB500" i="8"/>
  <c r="V500" i="8"/>
  <c r="U500" i="8"/>
  <c r="T500" i="8"/>
  <c r="S500" i="8"/>
  <c r="R500" i="8"/>
  <c r="Q500" i="8"/>
  <c r="AB499" i="8"/>
  <c r="AC499" i="8" s="1"/>
  <c r="AD499" i="8" s="1"/>
  <c r="V499" i="8"/>
  <c r="U499" i="8"/>
  <c r="T499" i="8"/>
  <c r="S499" i="8"/>
  <c r="R499" i="8"/>
  <c r="Q499" i="8"/>
  <c r="AC498" i="8"/>
  <c r="AD498" i="8" s="1"/>
  <c r="AB498" i="8"/>
  <c r="V498" i="8"/>
  <c r="U498" i="8"/>
  <c r="T498" i="8"/>
  <c r="S498" i="8"/>
  <c r="R498" i="8"/>
  <c r="Q498" i="8"/>
  <c r="AB497" i="8"/>
  <c r="AC497" i="8" s="1"/>
  <c r="AD497" i="8" s="1"/>
  <c r="V497" i="8"/>
  <c r="U497" i="8"/>
  <c r="T497" i="8"/>
  <c r="S497" i="8"/>
  <c r="R497" i="8"/>
  <c r="Q497" i="8"/>
  <c r="AC496" i="8"/>
  <c r="AD496" i="8" s="1"/>
  <c r="AB496" i="8"/>
  <c r="V496" i="8"/>
  <c r="U496" i="8"/>
  <c r="T496" i="8"/>
  <c r="S496" i="8"/>
  <c r="R496" i="8"/>
  <c r="Q496" i="8"/>
  <c r="AB495" i="8"/>
  <c r="AC495" i="8" s="1"/>
  <c r="AD495" i="8" s="1"/>
  <c r="V495" i="8"/>
  <c r="U495" i="8"/>
  <c r="T495" i="8"/>
  <c r="S495" i="8"/>
  <c r="R495" i="8"/>
  <c r="Q495" i="8"/>
  <c r="AB494" i="8"/>
  <c r="AC494" i="8" s="1"/>
  <c r="AD494" i="8" s="1"/>
  <c r="V494" i="8"/>
  <c r="U494" i="8"/>
  <c r="T494" i="8"/>
  <c r="S494" i="8"/>
  <c r="R494" i="8"/>
  <c r="Q494" i="8"/>
  <c r="AB493" i="8"/>
  <c r="AC493" i="8" s="1"/>
  <c r="AD493" i="8" s="1"/>
  <c r="V493" i="8"/>
  <c r="U493" i="8"/>
  <c r="T493" i="8"/>
  <c r="S493" i="8"/>
  <c r="R493" i="8"/>
  <c r="Q493" i="8"/>
  <c r="AC492" i="8"/>
  <c r="AD492" i="8" s="1"/>
  <c r="AB492" i="8"/>
  <c r="V492" i="8"/>
  <c r="U492" i="8"/>
  <c r="T492" i="8"/>
  <c r="S492" i="8"/>
  <c r="R492" i="8"/>
  <c r="Q492" i="8"/>
  <c r="AB491" i="8"/>
  <c r="AC491" i="8" s="1"/>
  <c r="AD491" i="8" s="1"/>
  <c r="V491" i="8"/>
  <c r="U491" i="8"/>
  <c r="T491" i="8"/>
  <c r="S491" i="8"/>
  <c r="R491" i="8"/>
  <c r="Q491" i="8"/>
  <c r="AB490" i="8"/>
  <c r="AC490" i="8" s="1"/>
  <c r="AD490" i="8" s="1"/>
  <c r="V490" i="8"/>
  <c r="U490" i="8"/>
  <c r="T490" i="8"/>
  <c r="S490" i="8"/>
  <c r="R490" i="8"/>
  <c r="Q490" i="8"/>
  <c r="AB489" i="8"/>
  <c r="AC489" i="8" s="1"/>
  <c r="AD489" i="8" s="1"/>
  <c r="V489" i="8"/>
  <c r="U489" i="8"/>
  <c r="T489" i="8"/>
  <c r="S489" i="8"/>
  <c r="R489" i="8"/>
  <c r="Q489" i="8"/>
  <c r="AC488" i="8"/>
  <c r="AD488" i="8" s="1"/>
  <c r="AB488" i="8"/>
  <c r="V488" i="8"/>
  <c r="U488" i="8"/>
  <c r="T488" i="8"/>
  <c r="S488" i="8"/>
  <c r="R488" i="8"/>
  <c r="Q488" i="8"/>
  <c r="AB487" i="8"/>
  <c r="AC487" i="8" s="1"/>
  <c r="AD487" i="8" s="1"/>
  <c r="V487" i="8"/>
  <c r="U487" i="8"/>
  <c r="T487" i="8"/>
  <c r="S487" i="8"/>
  <c r="R487" i="8"/>
  <c r="Q487" i="8"/>
  <c r="AB486" i="8"/>
  <c r="AC486" i="8" s="1"/>
  <c r="AD486" i="8" s="1"/>
  <c r="V486" i="8"/>
  <c r="U486" i="8"/>
  <c r="T486" i="8"/>
  <c r="S486" i="8"/>
  <c r="R486" i="8"/>
  <c r="Q486" i="8"/>
  <c r="AB485" i="8"/>
  <c r="AC485" i="8" s="1"/>
  <c r="AD485" i="8" s="1"/>
  <c r="V485" i="8"/>
  <c r="U485" i="8"/>
  <c r="T485" i="8"/>
  <c r="S485" i="8"/>
  <c r="R485" i="8"/>
  <c r="Q485" i="8"/>
  <c r="AC484" i="8"/>
  <c r="AD484" i="8" s="1"/>
  <c r="AB484" i="8"/>
  <c r="V484" i="8"/>
  <c r="U484" i="8"/>
  <c r="T484" i="8"/>
  <c r="S484" i="8"/>
  <c r="R484" i="8"/>
  <c r="Q484" i="8"/>
  <c r="AB483" i="8"/>
  <c r="AC483" i="8" s="1"/>
  <c r="AD483" i="8" s="1"/>
  <c r="V483" i="8"/>
  <c r="U483" i="8"/>
  <c r="T483" i="8"/>
  <c r="S483" i="8"/>
  <c r="R483" i="8"/>
  <c r="Q483" i="8"/>
  <c r="AC482" i="8"/>
  <c r="AD482" i="8" s="1"/>
  <c r="AB482" i="8"/>
  <c r="V482" i="8"/>
  <c r="U482" i="8"/>
  <c r="T482" i="8"/>
  <c r="S482" i="8"/>
  <c r="R482" i="8"/>
  <c r="Q482" i="8"/>
  <c r="AB481" i="8"/>
  <c r="AC481" i="8" s="1"/>
  <c r="AD481" i="8" s="1"/>
  <c r="V481" i="8"/>
  <c r="U481" i="8"/>
  <c r="T481" i="8"/>
  <c r="S481" i="8"/>
  <c r="R481" i="8"/>
  <c r="Q481" i="8"/>
  <c r="AC480" i="8"/>
  <c r="AD480" i="8" s="1"/>
  <c r="AB480" i="8"/>
  <c r="V480" i="8"/>
  <c r="U480" i="8"/>
  <c r="T480" i="8"/>
  <c r="S480" i="8"/>
  <c r="R480" i="8"/>
  <c r="Q480" i="8"/>
  <c r="AB479" i="8"/>
  <c r="AC479" i="8" s="1"/>
  <c r="AD479" i="8" s="1"/>
  <c r="V479" i="8"/>
  <c r="U479" i="8"/>
  <c r="T479" i="8"/>
  <c r="S479" i="8"/>
  <c r="R479" i="8"/>
  <c r="Q479" i="8"/>
  <c r="AC478" i="8"/>
  <c r="AD478" i="8" s="1"/>
  <c r="AB478" i="8"/>
  <c r="V478" i="8"/>
  <c r="U478" i="8"/>
  <c r="T478" i="8"/>
  <c r="S478" i="8"/>
  <c r="R478" i="8"/>
  <c r="Q478" i="8"/>
  <c r="AB477" i="8"/>
  <c r="AC477" i="8" s="1"/>
  <c r="AD477" i="8" s="1"/>
  <c r="V477" i="8"/>
  <c r="U477" i="8"/>
  <c r="T477" i="8"/>
  <c r="S477" i="8"/>
  <c r="R477" i="8"/>
  <c r="Q477" i="8"/>
  <c r="AC476" i="8"/>
  <c r="AD476" i="8" s="1"/>
  <c r="AB476" i="8"/>
  <c r="V476" i="8"/>
  <c r="U476" i="8"/>
  <c r="T476" i="8"/>
  <c r="S476" i="8"/>
  <c r="R476" i="8"/>
  <c r="Q476" i="8"/>
  <c r="AB475" i="8"/>
  <c r="AC475" i="8" s="1"/>
  <c r="AD475" i="8" s="1"/>
  <c r="V475" i="8"/>
  <c r="U475" i="8"/>
  <c r="T475" i="8"/>
  <c r="S475" i="8"/>
  <c r="R475" i="8"/>
  <c r="Q475" i="8"/>
  <c r="AC474" i="8"/>
  <c r="AD474" i="8" s="1"/>
  <c r="AB474" i="8"/>
  <c r="V474" i="8"/>
  <c r="U474" i="8"/>
  <c r="T474" i="8"/>
  <c r="S474" i="8"/>
  <c r="R474" i="8"/>
  <c r="Q474" i="8"/>
  <c r="AB473" i="8"/>
  <c r="AC473" i="8" s="1"/>
  <c r="AD473" i="8" s="1"/>
  <c r="V473" i="8"/>
  <c r="U473" i="8"/>
  <c r="T473" i="8"/>
  <c r="S473" i="8"/>
  <c r="R473" i="8"/>
  <c r="Q473" i="8"/>
  <c r="AC472" i="8"/>
  <c r="AD472" i="8" s="1"/>
  <c r="AB472" i="8"/>
  <c r="V472" i="8"/>
  <c r="U472" i="8"/>
  <c r="T472" i="8"/>
  <c r="S472" i="8"/>
  <c r="R472" i="8"/>
  <c r="Q472" i="8"/>
  <c r="AB471" i="8"/>
  <c r="AC471" i="8" s="1"/>
  <c r="AD471" i="8" s="1"/>
  <c r="V471" i="8"/>
  <c r="U471" i="8"/>
  <c r="T471" i="8"/>
  <c r="S471" i="8"/>
  <c r="R471" i="8"/>
  <c r="Q471" i="8"/>
  <c r="AB470" i="8"/>
  <c r="AC470" i="8" s="1"/>
  <c r="AD470" i="8" s="1"/>
  <c r="V470" i="8"/>
  <c r="U470" i="8"/>
  <c r="T470" i="8"/>
  <c r="S470" i="8"/>
  <c r="R470" i="8"/>
  <c r="Q470" i="8"/>
  <c r="AB469" i="8"/>
  <c r="AC469" i="8" s="1"/>
  <c r="AD469" i="8" s="1"/>
  <c r="V469" i="8"/>
  <c r="U469" i="8"/>
  <c r="T469" i="8"/>
  <c r="S469" i="8"/>
  <c r="R469" i="8"/>
  <c r="Q469" i="8"/>
  <c r="AC468" i="8"/>
  <c r="AD468" i="8" s="1"/>
  <c r="AB468" i="8"/>
  <c r="V468" i="8"/>
  <c r="U468" i="8"/>
  <c r="T468" i="8"/>
  <c r="S468" i="8"/>
  <c r="R468" i="8"/>
  <c r="Q468" i="8"/>
  <c r="AB467" i="8"/>
  <c r="AC467" i="8" s="1"/>
  <c r="AD467" i="8" s="1"/>
  <c r="V467" i="8"/>
  <c r="U467" i="8"/>
  <c r="T467" i="8"/>
  <c r="S467" i="8"/>
  <c r="R467" i="8"/>
  <c r="Q467" i="8"/>
  <c r="AC466" i="8"/>
  <c r="AD466" i="8" s="1"/>
  <c r="AB466" i="8"/>
  <c r="V466" i="8"/>
  <c r="U466" i="8"/>
  <c r="T466" i="8"/>
  <c r="S466" i="8"/>
  <c r="R466" i="8"/>
  <c r="Q466" i="8"/>
  <c r="AB465" i="8"/>
  <c r="AC465" i="8" s="1"/>
  <c r="AD465" i="8" s="1"/>
  <c r="V465" i="8"/>
  <c r="U465" i="8"/>
  <c r="T465" i="8"/>
  <c r="S465" i="8"/>
  <c r="R465" i="8"/>
  <c r="Q465" i="8"/>
  <c r="AC464" i="8"/>
  <c r="AD464" i="8" s="1"/>
  <c r="AB464" i="8"/>
  <c r="V464" i="8"/>
  <c r="U464" i="8"/>
  <c r="T464" i="8"/>
  <c r="S464" i="8"/>
  <c r="R464" i="8"/>
  <c r="Q464" i="8"/>
  <c r="AB463" i="8"/>
  <c r="AC463" i="8" s="1"/>
  <c r="AD463" i="8" s="1"/>
  <c r="V463" i="8"/>
  <c r="U463" i="8"/>
  <c r="T463" i="8"/>
  <c r="S463" i="8"/>
  <c r="R463" i="8"/>
  <c r="Q463" i="8"/>
  <c r="AC462" i="8"/>
  <c r="AD462" i="8" s="1"/>
  <c r="AB462" i="8"/>
  <c r="V462" i="8"/>
  <c r="U462" i="8"/>
  <c r="T462" i="8"/>
  <c r="S462" i="8"/>
  <c r="R462" i="8"/>
  <c r="Q462" i="8"/>
  <c r="AB461" i="8"/>
  <c r="AC461" i="8" s="1"/>
  <c r="AD461" i="8" s="1"/>
  <c r="V461" i="8"/>
  <c r="U461" i="8"/>
  <c r="T461" i="8"/>
  <c r="S461" i="8"/>
  <c r="R461" i="8"/>
  <c r="Q461" i="8"/>
  <c r="AC460" i="8"/>
  <c r="AD460" i="8" s="1"/>
  <c r="AB460" i="8"/>
  <c r="V460" i="8"/>
  <c r="U460" i="8"/>
  <c r="T460" i="8"/>
  <c r="S460" i="8"/>
  <c r="R460" i="8"/>
  <c r="Q460" i="8"/>
  <c r="AB459" i="8"/>
  <c r="AC459" i="8" s="1"/>
  <c r="AD459" i="8" s="1"/>
  <c r="V459" i="8"/>
  <c r="U459" i="8"/>
  <c r="T459" i="8"/>
  <c r="S459" i="8"/>
  <c r="R459" i="8"/>
  <c r="Q459" i="8"/>
  <c r="AC458" i="8"/>
  <c r="AD458" i="8" s="1"/>
  <c r="AB458" i="8"/>
  <c r="V458" i="8"/>
  <c r="U458" i="8"/>
  <c r="T458" i="8"/>
  <c r="S458" i="8"/>
  <c r="R458" i="8"/>
  <c r="Q458" i="8"/>
  <c r="AB457" i="8"/>
  <c r="AC457" i="8" s="1"/>
  <c r="AD457" i="8" s="1"/>
  <c r="V457" i="8"/>
  <c r="U457" i="8"/>
  <c r="T457" i="8"/>
  <c r="S457" i="8"/>
  <c r="R457" i="8"/>
  <c r="Q457" i="8"/>
  <c r="AC456" i="8"/>
  <c r="AD456" i="8" s="1"/>
  <c r="AB456" i="8"/>
  <c r="V456" i="8"/>
  <c r="U456" i="8"/>
  <c r="T456" i="8"/>
  <c r="S456" i="8"/>
  <c r="R456" i="8"/>
  <c r="Q456" i="8"/>
  <c r="AB455" i="8"/>
  <c r="AC455" i="8" s="1"/>
  <c r="AD455" i="8" s="1"/>
  <c r="V455" i="8"/>
  <c r="U455" i="8"/>
  <c r="T455" i="8"/>
  <c r="S455" i="8"/>
  <c r="R455" i="8"/>
  <c r="Q455" i="8"/>
  <c r="AC454" i="8"/>
  <c r="AD454" i="8" s="1"/>
  <c r="AB454" i="8"/>
  <c r="V454" i="8"/>
  <c r="U454" i="8"/>
  <c r="T454" i="8"/>
  <c r="S454" i="8"/>
  <c r="R454" i="8"/>
  <c r="Q454" i="8"/>
  <c r="AB453" i="8"/>
  <c r="AC453" i="8" s="1"/>
  <c r="AD453" i="8" s="1"/>
  <c r="V453" i="8"/>
  <c r="U453" i="8"/>
  <c r="T453" i="8"/>
  <c r="S453" i="8"/>
  <c r="R453" i="8"/>
  <c r="Q453" i="8"/>
  <c r="AC452" i="8"/>
  <c r="AD452" i="8" s="1"/>
  <c r="AB452" i="8"/>
  <c r="V452" i="8"/>
  <c r="U452" i="8"/>
  <c r="T452" i="8"/>
  <c r="S452" i="8"/>
  <c r="R452" i="8"/>
  <c r="Q452" i="8"/>
  <c r="AB451" i="8"/>
  <c r="AC451" i="8" s="1"/>
  <c r="AD451" i="8" s="1"/>
  <c r="V451" i="8"/>
  <c r="U451" i="8"/>
  <c r="T451" i="8"/>
  <c r="S451" i="8"/>
  <c r="R451" i="8"/>
  <c r="Q451" i="8"/>
  <c r="AC450" i="8"/>
  <c r="AD450" i="8" s="1"/>
  <c r="AB450" i="8"/>
  <c r="V450" i="8"/>
  <c r="U450" i="8"/>
  <c r="T450" i="8"/>
  <c r="S450" i="8"/>
  <c r="R450" i="8"/>
  <c r="Q450" i="8"/>
  <c r="AB449" i="8"/>
  <c r="AC449" i="8" s="1"/>
  <c r="AD449" i="8" s="1"/>
  <c r="V449" i="8"/>
  <c r="U449" i="8"/>
  <c r="T449" i="8"/>
  <c r="S449" i="8"/>
  <c r="R449" i="8"/>
  <c r="Q449" i="8"/>
  <c r="AC448" i="8"/>
  <c r="AD448" i="8" s="1"/>
  <c r="AB448" i="8"/>
  <c r="V448" i="8"/>
  <c r="U448" i="8"/>
  <c r="T448" i="8"/>
  <c r="S448" i="8"/>
  <c r="R448" i="8"/>
  <c r="Q448" i="8"/>
  <c r="AB447" i="8"/>
  <c r="AC447" i="8" s="1"/>
  <c r="AD447" i="8" s="1"/>
  <c r="V447" i="8"/>
  <c r="U447" i="8"/>
  <c r="T447" i="8"/>
  <c r="S447" i="8"/>
  <c r="R447" i="8"/>
  <c r="Q447" i="8"/>
  <c r="AC446" i="8"/>
  <c r="AD446" i="8" s="1"/>
  <c r="AB446" i="8"/>
  <c r="V446" i="8"/>
  <c r="U446" i="8"/>
  <c r="T446" i="8"/>
  <c r="S446" i="8"/>
  <c r="R446" i="8"/>
  <c r="Q446" i="8"/>
  <c r="AB445" i="8"/>
  <c r="AC445" i="8" s="1"/>
  <c r="AD445" i="8" s="1"/>
  <c r="V445" i="8"/>
  <c r="U445" i="8"/>
  <c r="T445" i="8"/>
  <c r="S445" i="8"/>
  <c r="R445" i="8"/>
  <c r="Q445" i="8"/>
  <c r="AC444" i="8"/>
  <c r="AD444" i="8" s="1"/>
  <c r="AB444" i="8"/>
  <c r="V444" i="8"/>
  <c r="U444" i="8"/>
  <c r="T444" i="8"/>
  <c r="S444" i="8"/>
  <c r="R444" i="8"/>
  <c r="Q444" i="8"/>
  <c r="AB443" i="8"/>
  <c r="AC443" i="8" s="1"/>
  <c r="AD443" i="8" s="1"/>
  <c r="V443" i="8"/>
  <c r="U443" i="8"/>
  <c r="T443" i="8"/>
  <c r="S443" i="8"/>
  <c r="R443" i="8"/>
  <c r="Q443" i="8"/>
  <c r="AC442" i="8"/>
  <c r="AD442" i="8" s="1"/>
  <c r="AB442" i="8"/>
  <c r="V442" i="8"/>
  <c r="U442" i="8"/>
  <c r="T442" i="8"/>
  <c r="S442" i="8"/>
  <c r="R442" i="8"/>
  <c r="Q442" i="8"/>
  <c r="AB441" i="8"/>
  <c r="AC441" i="8" s="1"/>
  <c r="AD441" i="8" s="1"/>
  <c r="V441" i="8"/>
  <c r="U441" i="8"/>
  <c r="T441" i="8"/>
  <c r="S441" i="8"/>
  <c r="R441" i="8"/>
  <c r="Q441" i="8"/>
  <c r="AC440" i="8"/>
  <c r="AD440" i="8" s="1"/>
  <c r="AB440" i="8"/>
  <c r="V440" i="8"/>
  <c r="U440" i="8"/>
  <c r="T440" i="8"/>
  <c r="S440" i="8"/>
  <c r="R440" i="8"/>
  <c r="Q440" i="8"/>
  <c r="AB439" i="8"/>
  <c r="AC439" i="8" s="1"/>
  <c r="AD439" i="8" s="1"/>
  <c r="V439" i="8"/>
  <c r="U439" i="8"/>
  <c r="T439" i="8"/>
  <c r="S439" i="8"/>
  <c r="R439" i="8"/>
  <c r="Q439" i="8"/>
  <c r="AC438" i="8"/>
  <c r="AD438" i="8" s="1"/>
  <c r="AB438" i="8"/>
  <c r="V438" i="8"/>
  <c r="U438" i="8"/>
  <c r="T438" i="8"/>
  <c r="S438" i="8"/>
  <c r="R438" i="8"/>
  <c r="Q438" i="8"/>
  <c r="AB437" i="8"/>
  <c r="AC437" i="8" s="1"/>
  <c r="AD437" i="8" s="1"/>
  <c r="V437" i="8"/>
  <c r="U437" i="8"/>
  <c r="T437" i="8"/>
  <c r="S437" i="8"/>
  <c r="R437" i="8"/>
  <c r="Q437" i="8"/>
  <c r="AC436" i="8"/>
  <c r="AD436" i="8" s="1"/>
  <c r="AB436" i="8"/>
  <c r="V436" i="8"/>
  <c r="U436" i="8"/>
  <c r="T436" i="8"/>
  <c r="S436" i="8"/>
  <c r="R436" i="8"/>
  <c r="Q436" i="8"/>
  <c r="AB435" i="8"/>
  <c r="AC435" i="8" s="1"/>
  <c r="AD435" i="8" s="1"/>
  <c r="V435" i="8"/>
  <c r="U435" i="8"/>
  <c r="T435" i="8"/>
  <c r="S435" i="8"/>
  <c r="R435" i="8"/>
  <c r="Q435" i="8"/>
  <c r="AC434" i="8"/>
  <c r="AD434" i="8" s="1"/>
  <c r="AB434" i="8"/>
  <c r="V434" i="8"/>
  <c r="U434" i="8"/>
  <c r="T434" i="8"/>
  <c r="S434" i="8"/>
  <c r="R434" i="8"/>
  <c r="Q434" i="8"/>
  <c r="AB433" i="8"/>
  <c r="AC433" i="8" s="1"/>
  <c r="AD433" i="8" s="1"/>
  <c r="V433" i="8"/>
  <c r="U433" i="8"/>
  <c r="T433" i="8"/>
  <c r="S433" i="8"/>
  <c r="R433" i="8"/>
  <c r="Q433" i="8"/>
  <c r="AC432" i="8"/>
  <c r="AD432" i="8" s="1"/>
  <c r="AB432" i="8"/>
  <c r="V432" i="8"/>
  <c r="U432" i="8"/>
  <c r="T432" i="8"/>
  <c r="S432" i="8"/>
  <c r="R432" i="8"/>
  <c r="Q432" i="8"/>
  <c r="AB431" i="8"/>
  <c r="AC431" i="8" s="1"/>
  <c r="AD431" i="8" s="1"/>
  <c r="V431" i="8"/>
  <c r="U431" i="8"/>
  <c r="T431" i="8"/>
  <c r="S431" i="8"/>
  <c r="R431" i="8"/>
  <c r="Q431" i="8"/>
  <c r="AC430" i="8"/>
  <c r="AD430" i="8" s="1"/>
  <c r="AB430" i="8"/>
  <c r="V430" i="8"/>
  <c r="U430" i="8"/>
  <c r="T430" i="8"/>
  <c r="S430" i="8"/>
  <c r="R430" i="8"/>
  <c r="Q430" i="8"/>
  <c r="AB429" i="8"/>
  <c r="AC429" i="8" s="1"/>
  <c r="AD429" i="8" s="1"/>
  <c r="V429" i="8"/>
  <c r="U429" i="8"/>
  <c r="T429" i="8"/>
  <c r="S429" i="8"/>
  <c r="R429" i="8"/>
  <c r="Q429" i="8"/>
  <c r="AC428" i="8"/>
  <c r="AD428" i="8" s="1"/>
  <c r="AB428" i="8"/>
  <c r="V428" i="8"/>
  <c r="U428" i="8"/>
  <c r="T428" i="8"/>
  <c r="S428" i="8"/>
  <c r="R428" i="8"/>
  <c r="Q428" i="8"/>
  <c r="AB427" i="8"/>
  <c r="AC427" i="8" s="1"/>
  <c r="AD427" i="8" s="1"/>
  <c r="V427" i="8"/>
  <c r="U427" i="8"/>
  <c r="T427" i="8"/>
  <c r="S427" i="8"/>
  <c r="R427" i="8"/>
  <c r="Q427" i="8"/>
  <c r="AC426" i="8"/>
  <c r="AD426" i="8" s="1"/>
  <c r="AB426" i="8"/>
  <c r="V426" i="8"/>
  <c r="U426" i="8"/>
  <c r="T426" i="8"/>
  <c r="S426" i="8"/>
  <c r="R426" i="8"/>
  <c r="Q426" i="8"/>
  <c r="AB425" i="8"/>
  <c r="AC425" i="8" s="1"/>
  <c r="AD425" i="8" s="1"/>
  <c r="V425" i="8"/>
  <c r="U425" i="8"/>
  <c r="T425" i="8"/>
  <c r="S425" i="8"/>
  <c r="R425" i="8"/>
  <c r="Q425" i="8"/>
  <c r="AC424" i="8"/>
  <c r="AD424" i="8" s="1"/>
  <c r="AB424" i="8"/>
  <c r="V424" i="8"/>
  <c r="U424" i="8"/>
  <c r="T424" i="8"/>
  <c r="S424" i="8"/>
  <c r="R424" i="8"/>
  <c r="Q424" i="8"/>
  <c r="AB423" i="8"/>
  <c r="AC423" i="8" s="1"/>
  <c r="AD423" i="8" s="1"/>
  <c r="V423" i="8"/>
  <c r="U423" i="8"/>
  <c r="T423" i="8"/>
  <c r="S423" i="8"/>
  <c r="R423" i="8"/>
  <c r="Q423" i="8"/>
  <c r="AC422" i="8"/>
  <c r="AD422" i="8" s="1"/>
  <c r="AB422" i="8"/>
  <c r="V422" i="8"/>
  <c r="U422" i="8"/>
  <c r="T422" i="8"/>
  <c r="S422" i="8"/>
  <c r="R422" i="8"/>
  <c r="Q422" i="8"/>
  <c r="AB421" i="8"/>
  <c r="AC421" i="8" s="1"/>
  <c r="AD421" i="8" s="1"/>
  <c r="V421" i="8"/>
  <c r="U421" i="8"/>
  <c r="T421" i="8"/>
  <c r="S421" i="8"/>
  <c r="R421" i="8"/>
  <c r="Q421" i="8"/>
  <c r="AC420" i="8"/>
  <c r="AD420" i="8" s="1"/>
  <c r="AB420" i="8"/>
  <c r="V420" i="8"/>
  <c r="U420" i="8"/>
  <c r="T420" i="8"/>
  <c r="S420" i="8"/>
  <c r="R420" i="8"/>
  <c r="Q420" i="8"/>
  <c r="AB419" i="8"/>
  <c r="AC419" i="8" s="1"/>
  <c r="AD419" i="8" s="1"/>
  <c r="V419" i="8"/>
  <c r="U419" i="8"/>
  <c r="T419" i="8"/>
  <c r="S419" i="8"/>
  <c r="R419" i="8"/>
  <c r="Q419" i="8"/>
  <c r="AC418" i="8"/>
  <c r="AD418" i="8" s="1"/>
  <c r="AB418" i="8"/>
  <c r="V418" i="8"/>
  <c r="U418" i="8"/>
  <c r="T418" i="8"/>
  <c r="S418" i="8"/>
  <c r="R418" i="8"/>
  <c r="Q418" i="8"/>
  <c r="AB417" i="8"/>
  <c r="AC417" i="8" s="1"/>
  <c r="AD417" i="8" s="1"/>
  <c r="V417" i="8"/>
  <c r="U417" i="8"/>
  <c r="T417" i="8"/>
  <c r="S417" i="8"/>
  <c r="R417" i="8"/>
  <c r="Q417" i="8"/>
  <c r="AC416" i="8"/>
  <c r="AD416" i="8" s="1"/>
  <c r="AB416" i="8"/>
  <c r="V416" i="8"/>
  <c r="U416" i="8"/>
  <c r="T416" i="8"/>
  <c r="S416" i="8"/>
  <c r="R416" i="8"/>
  <c r="Q416" i="8"/>
  <c r="AB415" i="8"/>
  <c r="AC415" i="8" s="1"/>
  <c r="AD415" i="8" s="1"/>
  <c r="V415" i="8"/>
  <c r="U415" i="8"/>
  <c r="T415" i="8"/>
  <c r="S415" i="8"/>
  <c r="R415" i="8"/>
  <c r="Q415" i="8"/>
  <c r="AC414" i="8"/>
  <c r="AD414" i="8" s="1"/>
  <c r="AB414" i="8"/>
  <c r="V414" i="8"/>
  <c r="U414" i="8"/>
  <c r="T414" i="8"/>
  <c r="S414" i="8"/>
  <c r="R414" i="8"/>
  <c r="Q414" i="8"/>
  <c r="AB413" i="8"/>
  <c r="AC413" i="8" s="1"/>
  <c r="AD413" i="8" s="1"/>
  <c r="V413" i="8"/>
  <c r="U413" i="8"/>
  <c r="T413" i="8"/>
  <c r="S413" i="8"/>
  <c r="R413" i="8"/>
  <c r="Q413" i="8"/>
  <c r="AC412" i="8"/>
  <c r="AD412" i="8" s="1"/>
  <c r="AB412" i="8"/>
  <c r="V412" i="8"/>
  <c r="U412" i="8"/>
  <c r="T412" i="8"/>
  <c r="S412" i="8"/>
  <c r="R412" i="8"/>
  <c r="Q412" i="8"/>
  <c r="AB411" i="8"/>
  <c r="AC411" i="8" s="1"/>
  <c r="AD411" i="8" s="1"/>
  <c r="V411" i="8"/>
  <c r="U411" i="8"/>
  <c r="T411" i="8"/>
  <c r="S411" i="8"/>
  <c r="R411" i="8"/>
  <c r="Q411" i="8"/>
  <c r="AC410" i="8"/>
  <c r="AD410" i="8" s="1"/>
  <c r="AB410" i="8"/>
  <c r="V410" i="8"/>
  <c r="U410" i="8"/>
  <c r="T410" i="8"/>
  <c r="S410" i="8"/>
  <c r="R410" i="8"/>
  <c r="Q410" i="8"/>
  <c r="AB409" i="8"/>
  <c r="AC409" i="8" s="1"/>
  <c r="AD409" i="8" s="1"/>
  <c r="V409" i="8"/>
  <c r="U409" i="8"/>
  <c r="T409" i="8"/>
  <c r="S409" i="8"/>
  <c r="R409" i="8"/>
  <c r="Q409" i="8"/>
  <c r="AC408" i="8"/>
  <c r="AD408" i="8" s="1"/>
  <c r="AB408" i="8"/>
  <c r="V408" i="8"/>
  <c r="U408" i="8"/>
  <c r="T408" i="8"/>
  <c r="S408" i="8"/>
  <c r="R408" i="8"/>
  <c r="Q408" i="8"/>
  <c r="AB407" i="8"/>
  <c r="AC407" i="8" s="1"/>
  <c r="AD407" i="8" s="1"/>
  <c r="V407" i="8"/>
  <c r="U407" i="8"/>
  <c r="T407" i="8"/>
  <c r="S407" i="8"/>
  <c r="R407" i="8"/>
  <c r="Q407" i="8"/>
  <c r="AC406" i="8"/>
  <c r="AD406" i="8" s="1"/>
  <c r="AB406" i="8"/>
  <c r="V406" i="8"/>
  <c r="U406" i="8"/>
  <c r="T406" i="8"/>
  <c r="S406" i="8"/>
  <c r="R406" i="8"/>
  <c r="Q406" i="8"/>
  <c r="AB405" i="8"/>
  <c r="AC405" i="8" s="1"/>
  <c r="AD405" i="8" s="1"/>
  <c r="V405" i="8"/>
  <c r="U405" i="8"/>
  <c r="T405" i="8"/>
  <c r="S405" i="8"/>
  <c r="R405" i="8"/>
  <c r="Q405" i="8"/>
  <c r="AC404" i="8"/>
  <c r="AD404" i="8" s="1"/>
  <c r="AB404" i="8"/>
  <c r="V404" i="8"/>
  <c r="U404" i="8"/>
  <c r="T404" i="8"/>
  <c r="S404" i="8"/>
  <c r="R404" i="8"/>
  <c r="Q404" i="8"/>
  <c r="AB403" i="8"/>
  <c r="AC403" i="8" s="1"/>
  <c r="AD403" i="8" s="1"/>
  <c r="V403" i="8"/>
  <c r="U403" i="8"/>
  <c r="T403" i="8"/>
  <c r="S403" i="8"/>
  <c r="R403" i="8"/>
  <c r="Q403" i="8"/>
  <c r="AC402" i="8"/>
  <c r="AD402" i="8" s="1"/>
  <c r="AB402" i="8"/>
  <c r="V402" i="8"/>
  <c r="U402" i="8"/>
  <c r="T402" i="8"/>
  <c r="S402" i="8"/>
  <c r="R402" i="8"/>
  <c r="Q402" i="8"/>
  <c r="AB401" i="8"/>
  <c r="AC401" i="8" s="1"/>
  <c r="AD401" i="8" s="1"/>
  <c r="V401" i="8"/>
  <c r="U401" i="8"/>
  <c r="T401" i="8"/>
  <c r="S401" i="8"/>
  <c r="R401" i="8"/>
  <c r="Q401" i="8"/>
  <c r="AC400" i="8"/>
  <c r="AD400" i="8" s="1"/>
  <c r="AB400" i="8"/>
  <c r="V400" i="8"/>
  <c r="U400" i="8"/>
  <c r="T400" i="8"/>
  <c r="S400" i="8"/>
  <c r="R400" i="8"/>
  <c r="Q400" i="8"/>
  <c r="AB399" i="8"/>
  <c r="AC399" i="8" s="1"/>
  <c r="AD399" i="8" s="1"/>
  <c r="V399" i="8"/>
  <c r="U399" i="8"/>
  <c r="T399" i="8"/>
  <c r="S399" i="8"/>
  <c r="R399" i="8"/>
  <c r="Q399" i="8"/>
  <c r="AC398" i="8"/>
  <c r="AD398" i="8" s="1"/>
  <c r="AB398" i="8"/>
  <c r="V398" i="8"/>
  <c r="U398" i="8"/>
  <c r="T398" i="8"/>
  <c r="S398" i="8"/>
  <c r="R398" i="8"/>
  <c r="Q398" i="8"/>
  <c r="AB397" i="8"/>
  <c r="AC397" i="8" s="1"/>
  <c r="AD397" i="8" s="1"/>
  <c r="V397" i="8"/>
  <c r="U397" i="8"/>
  <c r="T397" i="8"/>
  <c r="S397" i="8"/>
  <c r="R397" i="8"/>
  <c r="Q397" i="8"/>
  <c r="AC396" i="8"/>
  <c r="AD396" i="8" s="1"/>
  <c r="AB396" i="8"/>
  <c r="V396" i="8"/>
  <c r="U396" i="8"/>
  <c r="T396" i="8"/>
  <c r="S396" i="8"/>
  <c r="R396" i="8"/>
  <c r="Q396" i="8"/>
  <c r="AB395" i="8"/>
  <c r="AC395" i="8" s="1"/>
  <c r="AD395" i="8" s="1"/>
  <c r="V395" i="8"/>
  <c r="U395" i="8"/>
  <c r="T395" i="8"/>
  <c r="S395" i="8"/>
  <c r="R395" i="8"/>
  <c r="Q395" i="8"/>
  <c r="AC394" i="8"/>
  <c r="AD394" i="8" s="1"/>
  <c r="AB394" i="8"/>
  <c r="V394" i="8"/>
  <c r="U394" i="8"/>
  <c r="T394" i="8"/>
  <c r="S394" i="8"/>
  <c r="R394" i="8"/>
  <c r="Q394" i="8"/>
  <c r="AB393" i="8"/>
  <c r="AC393" i="8" s="1"/>
  <c r="AD393" i="8" s="1"/>
  <c r="V393" i="8"/>
  <c r="U393" i="8"/>
  <c r="T393" i="8"/>
  <c r="S393" i="8"/>
  <c r="R393" i="8"/>
  <c r="Q393" i="8"/>
  <c r="AC392" i="8"/>
  <c r="AD392" i="8" s="1"/>
  <c r="AB392" i="8"/>
  <c r="V392" i="8"/>
  <c r="U392" i="8"/>
  <c r="T392" i="8"/>
  <c r="S392" i="8"/>
  <c r="R392" i="8"/>
  <c r="Q392" i="8"/>
  <c r="AB391" i="8"/>
  <c r="AC391" i="8" s="1"/>
  <c r="AD391" i="8" s="1"/>
  <c r="V391" i="8"/>
  <c r="U391" i="8"/>
  <c r="T391" i="8"/>
  <c r="S391" i="8"/>
  <c r="R391" i="8"/>
  <c r="Q391" i="8"/>
  <c r="AC390" i="8"/>
  <c r="AD390" i="8" s="1"/>
  <c r="AB390" i="8"/>
  <c r="V390" i="8"/>
  <c r="U390" i="8"/>
  <c r="T390" i="8"/>
  <c r="S390" i="8"/>
  <c r="R390" i="8"/>
  <c r="Q390" i="8"/>
  <c r="AB389" i="8"/>
  <c r="AC389" i="8" s="1"/>
  <c r="AD389" i="8" s="1"/>
  <c r="V389" i="8"/>
  <c r="U389" i="8"/>
  <c r="T389" i="8"/>
  <c r="S389" i="8"/>
  <c r="R389" i="8"/>
  <c r="Q389" i="8"/>
  <c r="AC388" i="8"/>
  <c r="AD388" i="8" s="1"/>
  <c r="AB388" i="8"/>
  <c r="V388" i="8"/>
  <c r="U388" i="8"/>
  <c r="T388" i="8"/>
  <c r="S388" i="8"/>
  <c r="R388" i="8"/>
  <c r="Q388" i="8"/>
  <c r="AB387" i="8"/>
  <c r="AC387" i="8" s="1"/>
  <c r="AD387" i="8" s="1"/>
  <c r="V387" i="8"/>
  <c r="U387" i="8"/>
  <c r="T387" i="8"/>
  <c r="S387" i="8"/>
  <c r="R387" i="8"/>
  <c r="Q387" i="8"/>
  <c r="AC386" i="8"/>
  <c r="AD386" i="8" s="1"/>
  <c r="AB386" i="8"/>
  <c r="V386" i="8"/>
  <c r="U386" i="8"/>
  <c r="T386" i="8"/>
  <c r="S386" i="8"/>
  <c r="R386" i="8"/>
  <c r="Q386" i="8"/>
  <c r="AB385" i="8"/>
  <c r="AC385" i="8" s="1"/>
  <c r="AD385" i="8" s="1"/>
  <c r="V385" i="8"/>
  <c r="U385" i="8"/>
  <c r="T385" i="8"/>
  <c r="S385" i="8"/>
  <c r="R385" i="8"/>
  <c r="Q385" i="8"/>
  <c r="AC384" i="8"/>
  <c r="AD384" i="8" s="1"/>
  <c r="AB384" i="8"/>
  <c r="V384" i="8"/>
  <c r="U384" i="8"/>
  <c r="T384" i="8"/>
  <c r="S384" i="8"/>
  <c r="R384" i="8"/>
  <c r="Q384" i="8"/>
  <c r="AB383" i="8"/>
  <c r="AC383" i="8" s="1"/>
  <c r="AD383" i="8" s="1"/>
  <c r="V383" i="8"/>
  <c r="U383" i="8"/>
  <c r="T383" i="8"/>
  <c r="S383" i="8"/>
  <c r="R383" i="8"/>
  <c r="Q383" i="8"/>
  <c r="AC382" i="8"/>
  <c r="AD382" i="8" s="1"/>
  <c r="AB382" i="8"/>
  <c r="V382" i="8"/>
  <c r="U382" i="8"/>
  <c r="T382" i="8"/>
  <c r="S382" i="8"/>
  <c r="R382" i="8"/>
  <c r="Q382" i="8"/>
  <c r="AB381" i="8"/>
  <c r="AC381" i="8" s="1"/>
  <c r="AD381" i="8" s="1"/>
  <c r="V381" i="8"/>
  <c r="U381" i="8"/>
  <c r="T381" i="8"/>
  <c r="S381" i="8"/>
  <c r="R381" i="8"/>
  <c r="Q381" i="8"/>
  <c r="AC380" i="8"/>
  <c r="AD380" i="8" s="1"/>
  <c r="AB380" i="8"/>
  <c r="V380" i="8"/>
  <c r="U380" i="8"/>
  <c r="T380" i="8"/>
  <c r="S380" i="8"/>
  <c r="R380" i="8"/>
  <c r="Q380" i="8"/>
  <c r="AB379" i="8"/>
  <c r="AC379" i="8" s="1"/>
  <c r="AD379" i="8" s="1"/>
  <c r="V379" i="8"/>
  <c r="U379" i="8"/>
  <c r="T379" i="8"/>
  <c r="S379" i="8"/>
  <c r="R379" i="8"/>
  <c r="Q379" i="8"/>
  <c r="AC378" i="8"/>
  <c r="AD378" i="8" s="1"/>
  <c r="AB378" i="8"/>
  <c r="V378" i="8"/>
  <c r="U378" i="8"/>
  <c r="T378" i="8"/>
  <c r="S378" i="8"/>
  <c r="R378" i="8"/>
  <c r="Q378" i="8"/>
  <c r="AB377" i="8"/>
  <c r="AC377" i="8" s="1"/>
  <c r="AD377" i="8" s="1"/>
  <c r="V377" i="8"/>
  <c r="U377" i="8"/>
  <c r="T377" i="8"/>
  <c r="S377" i="8"/>
  <c r="R377" i="8"/>
  <c r="Q377" i="8"/>
  <c r="AC376" i="8"/>
  <c r="AD376" i="8" s="1"/>
  <c r="AB376" i="8"/>
  <c r="V376" i="8"/>
  <c r="U376" i="8"/>
  <c r="T376" i="8"/>
  <c r="S376" i="8"/>
  <c r="R376" i="8"/>
  <c r="Q376" i="8"/>
  <c r="AB375" i="8"/>
  <c r="AC375" i="8" s="1"/>
  <c r="AD375" i="8" s="1"/>
  <c r="V375" i="8"/>
  <c r="U375" i="8"/>
  <c r="T375" i="8"/>
  <c r="S375" i="8"/>
  <c r="R375" i="8"/>
  <c r="Q375" i="8"/>
  <c r="AC374" i="8"/>
  <c r="AD374" i="8" s="1"/>
  <c r="AB374" i="8"/>
  <c r="V374" i="8"/>
  <c r="U374" i="8"/>
  <c r="T374" i="8"/>
  <c r="S374" i="8"/>
  <c r="R374" i="8"/>
  <c r="Q374" i="8"/>
  <c r="AB373" i="8"/>
  <c r="AC373" i="8" s="1"/>
  <c r="AD373" i="8" s="1"/>
  <c r="V373" i="8"/>
  <c r="U373" i="8"/>
  <c r="T373" i="8"/>
  <c r="S373" i="8"/>
  <c r="R373" i="8"/>
  <c r="Q373" i="8"/>
  <c r="AC372" i="8"/>
  <c r="AD372" i="8" s="1"/>
  <c r="AB372" i="8"/>
  <c r="V372" i="8"/>
  <c r="U372" i="8"/>
  <c r="T372" i="8"/>
  <c r="S372" i="8"/>
  <c r="R372" i="8"/>
  <c r="Q372" i="8"/>
  <c r="AB371" i="8"/>
  <c r="AC371" i="8" s="1"/>
  <c r="AD371" i="8" s="1"/>
  <c r="V371" i="8"/>
  <c r="U371" i="8"/>
  <c r="T371" i="8"/>
  <c r="S371" i="8"/>
  <c r="R371" i="8"/>
  <c r="Q371" i="8"/>
  <c r="AC370" i="8"/>
  <c r="AD370" i="8" s="1"/>
  <c r="AB370" i="8"/>
  <c r="V370" i="8"/>
  <c r="U370" i="8"/>
  <c r="T370" i="8"/>
  <c r="S370" i="8"/>
  <c r="R370" i="8"/>
  <c r="Q370" i="8"/>
  <c r="AB369" i="8"/>
  <c r="AC369" i="8" s="1"/>
  <c r="AD369" i="8" s="1"/>
  <c r="V369" i="8"/>
  <c r="U369" i="8"/>
  <c r="T369" i="8"/>
  <c r="S369" i="8"/>
  <c r="R369" i="8"/>
  <c r="Q369" i="8"/>
  <c r="AC368" i="8"/>
  <c r="AD368" i="8" s="1"/>
  <c r="AB368" i="8"/>
  <c r="V368" i="8"/>
  <c r="U368" i="8"/>
  <c r="T368" i="8"/>
  <c r="S368" i="8"/>
  <c r="R368" i="8"/>
  <c r="Q368" i="8"/>
  <c r="AB367" i="8"/>
  <c r="AC367" i="8" s="1"/>
  <c r="AD367" i="8" s="1"/>
  <c r="V367" i="8"/>
  <c r="U367" i="8"/>
  <c r="T367" i="8"/>
  <c r="S367" i="8"/>
  <c r="R367" i="8"/>
  <c r="Q367" i="8"/>
  <c r="AC366" i="8"/>
  <c r="AD366" i="8" s="1"/>
  <c r="AB366" i="8"/>
  <c r="V366" i="8"/>
  <c r="U366" i="8"/>
  <c r="T366" i="8"/>
  <c r="S366" i="8"/>
  <c r="R366" i="8"/>
  <c r="Q366" i="8"/>
  <c r="AB365" i="8"/>
  <c r="AC365" i="8" s="1"/>
  <c r="AD365" i="8" s="1"/>
  <c r="V365" i="8"/>
  <c r="U365" i="8"/>
  <c r="T365" i="8"/>
  <c r="S365" i="8"/>
  <c r="R365" i="8"/>
  <c r="Q365" i="8"/>
  <c r="AC364" i="8"/>
  <c r="AD364" i="8" s="1"/>
  <c r="AB364" i="8"/>
  <c r="V364" i="8"/>
  <c r="U364" i="8"/>
  <c r="T364" i="8"/>
  <c r="S364" i="8"/>
  <c r="R364" i="8"/>
  <c r="Q364" i="8"/>
  <c r="AB363" i="8"/>
  <c r="AC363" i="8" s="1"/>
  <c r="AD363" i="8" s="1"/>
  <c r="V363" i="8"/>
  <c r="U363" i="8"/>
  <c r="T363" i="8"/>
  <c r="S363" i="8"/>
  <c r="R363" i="8"/>
  <c r="Q363" i="8"/>
  <c r="AC362" i="8"/>
  <c r="AD362" i="8" s="1"/>
  <c r="AB362" i="8"/>
  <c r="V362" i="8"/>
  <c r="U362" i="8"/>
  <c r="T362" i="8"/>
  <c r="S362" i="8"/>
  <c r="R362" i="8"/>
  <c r="Q362" i="8"/>
  <c r="AB361" i="8"/>
  <c r="AC361" i="8" s="1"/>
  <c r="AD361" i="8" s="1"/>
  <c r="V361" i="8"/>
  <c r="U361" i="8"/>
  <c r="T361" i="8"/>
  <c r="S361" i="8"/>
  <c r="R361" i="8"/>
  <c r="Q361" i="8"/>
  <c r="AC360" i="8"/>
  <c r="AD360" i="8" s="1"/>
  <c r="AB360" i="8"/>
  <c r="V360" i="8"/>
  <c r="U360" i="8"/>
  <c r="T360" i="8"/>
  <c r="S360" i="8"/>
  <c r="R360" i="8"/>
  <c r="Q360" i="8"/>
  <c r="AB359" i="8"/>
  <c r="AC359" i="8" s="1"/>
  <c r="AD359" i="8" s="1"/>
  <c r="V359" i="8"/>
  <c r="U359" i="8"/>
  <c r="T359" i="8"/>
  <c r="S359" i="8"/>
  <c r="R359" i="8"/>
  <c r="Q359" i="8"/>
  <c r="AC358" i="8"/>
  <c r="AD358" i="8" s="1"/>
  <c r="AB358" i="8"/>
  <c r="V358" i="8"/>
  <c r="U358" i="8"/>
  <c r="T358" i="8"/>
  <c r="S358" i="8"/>
  <c r="R358" i="8"/>
  <c r="Q358" i="8"/>
  <c r="AB357" i="8"/>
  <c r="AC357" i="8" s="1"/>
  <c r="AD357" i="8" s="1"/>
  <c r="V357" i="8"/>
  <c r="U357" i="8"/>
  <c r="T357" i="8"/>
  <c r="S357" i="8"/>
  <c r="R357" i="8"/>
  <c r="Q357" i="8"/>
  <c r="AC356" i="8"/>
  <c r="AD356" i="8" s="1"/>
  <c r="AB356" i="8"/>
  <c r="V356" i="8"/>
  <c r="U356" i="8"/>
  <c r="T356" i="8"/>
  <c r="S356" i="8"/>
  <c r="R356" i="8"/>
  <c r="Q356" i="8"/>
  <c r="AB355" i="8"/>
  <c r="AC355" i="8" s="1"/>
  <c r="AD355" i="8" s="1"/>
  <c r="V355" i="8"/>
  <c r="U355" i="8"/>
  <c r="T355" i="8"/>
  <c r="S355" i="8"/>
  <c r="R355" i="8"/>
  <c r="Q355" i="8"/>
  <c r="AC354" i="8"/>
  <c r="AD354" i="8" s="1"/>
  <c r="AB354" i="8"/>
  <c r="V354" i="8"/>
  <c r="U354" i="8"/>
  <c r="T354" i="8"/>
  <c r="S354" i="8"/>
  <c r="R354" i="8"/>
  <c r="Q354" i="8"/>
  <c r="AB353" i="8"/>
  <c r="AC353" i="8" s="1"/>
  <c r="AD353" i="8" s="1"/>
  <c r="V353" i="8"/>
  <c r="U353" i="8"/>
  <c r="T353" i="8"/>
  <c r="S353" i="8"/>
  <c r="R353" i="8"/>
  <c r="Q353" i="8"/>
  <c r="AC352" i="8"/>
  <c r="AD352" i="8" s="1"/>
  <c r="AB352" i="8"/>
  <c r="V352" i="8"/>
  <c r="U352" i="8"/>
  <c r="T352" i="8"/>
  <c r="S352" i="8"/>
  <c r="R352" i="8"/>
  <c r="Q352" i="8"/>
  <c r="AB351" i="8"/>
  <c r="AC351" i="8" s="1"/>
  <c r="AD351" i="8" s="1"/>
  <c r="V351" i="8"/>
  <c r="U351" i="8"/>
  <c r="T351" i="8"/>
  <c r="S351" i="8"/>
  <c r="R351" i="8"/>
  <c r="Q351" i="8"/>
  <c r="AC350" i="8"/>
  <c r="AD350" i="8" s="1"/>
  <c r="AB350" i="8"/>
  <c r="V350" i="8"/>
  <c r="U350" i="8"/>
  <c r="T350" i="8"/>
  <c r="S350" i="8"/>
  <c r="R350" i="8"/>
  <c r="Q350" i="8"/>
  <c r="AB349" i="8"/>
  <c r="AC349" i="8" s="1"/>
  <c r="AD349" i="8" s="1"/>
  <c r="V349" i="8"/>
  <c r="U349" i="8"/>
  <c r="T349" i="8"/>
  <c r="S349" i="8"/>
  <c r="R349" i="8"/>
  <c r="Q349" i="8"/>
  <c r="AC348" i="8"/>
  <c r="AD348" i="8" s="1"/>
  <c r="AB348" i="8"/>
  <c r="V348" i="8"/>
  <c r="U348" i="8"/>
  <c r="T348" i="8"/>
  <c r="S348" i="8"/>
  <c r="R348" i="8"/>
  <c r="Q348" i="8"/>
  <c r="AB347" i="8"/>
  <c r="AC347" i="8" s="1"/>
  <c r="AD347" i="8" s="1"/>
  <c r="V347" i="8"/>
  <c r="U347" i="8"/>
  <c r="T347" i="8"/>
  <c r="S347" i="8"/>
  <c r="R347" i="8"/>
  <c r="Q347" i="8"/>
  <c r="AB346" i="8"/>
  <c r="AC346" i="8" s="1"/>
  <c r="AD346" i="8" s="1"/>
  <c r="V346" i="8"/>
  <c r="U346" i="8"/>
  <c r="T346" i="8"/>
  <c r="S346" i="8"/>
  <c r="R346" i="8"/>
  <c r="Q346" i="8"/>
  <c r="AB345" i="8"/>
  <c r="AC345" i="8" s="1"/>
  <c r="AD345" i="8" s="1"/>
  <c r="V345" i="8"/>
  <c r="U345" i="8"/>
  <c r="T345" i="8"/>
  <c r="S345" i="8"/>
  <c r="R345" i="8"/>
  <c r="Q345" i="8"/>
  <c r="AC344" i="8"/>
  <c r="AD344" i="8" s="1"/>
  <c r="AB344" i="8"/>
  <c r="V344" i="8"/>
  <c r="U344" i="8"/>
  <c r="T344" i="8"/>
  <c r="S344" i="8"/>
  <c r="R344" i="8"/>
  <c r="Q344" i="8"/>
  <c r="AD343" i="8"/>
  <c r="AC343" i="8"/>
  <c r="AB343" i="8"/>
  <c r="V343" i="8"/>
  <c r="U343" i="8"/>
  <c r="T343" i="8"/>
  <c r="S343" i="8"/>
  <c r="R343" i="8"/>
  <c r="Q343" i="8"/>
  <c r="AB342" i="8"/>
  <c r="AC342" i="8" s="1"/>
  <c r="AD342" i="8" s="1"/>
  <c r="V342" i="8"/>
  <c r="U342" i="8"/>
  <c r="T342" i="8"/>
  <c r="S342" i="8"/>
  <c r="R342" i="8"/>
  <c r="Q342" i="8"/>
  <c r="AB341" i="8"/>
  <c r="AC341" i="8" s="1"/>
  <c r="AD341" i="8" s="1"/>
  <c r="V341" i="8"/>
  <c r="U341" i="8"/>
  <c r="T341" i="8"/>
  <c r="S341" i="8"/>
  <c r="R341" i="8"/>
  <c r="Q341" i="8"/>
  <c r="AC340" i="8"/>
  <c r="AD340" i="8" s="1"/>
  <c r="AB340" i="8"/>
  <c r="V340" i="8"/>
  <c r="U340" i="8"/>
  <c r="T340" i="8"/>
  <c r="S340" i="8"/>
  <c r="R340" i="8"/>
  <c r="Q340" i="8"/>
  <c r="AB339" i="8"/>
  <c r="AC339" i="8" s="1"/>
  <c r="AD339" i="8" s="1"/>
  <c r="V339" i="8"/>
  <c r="U339" i="8"/>
  <c r="T339" i="8"/>
  <c r="S339" i="8"/>
  <c r="R339" i="8"/>
  <c r="Q339" i="8"/>
  <c r="AB338" i="8"/>
  <c r="AC338" i="8" s="1"/>
  <c r="AD338" i="8" s="1"/>
  <c r="V338" i="8"/>
  <c r="U338" i="8"/>
  <c r="T338" i="8"/>
  <c r="S338" i="8"/>
  <c r="R338" i="8"/>
  <c r="Q338" i="8"/>
  <c r="AB337" i="8"/>
  <c r="AC337" i="8" s="1"/>
  <c r="AD337" i="8" s="1"/>
  <c r="V337" i="8"/>
  <c r="U337" i="8"/>
  <c r="T337" i="8"/>
  <c r="S337" i="8"/>
  <c r="R337" i="8"/>
  <c r="Q337" i="8"/>
  <c r="AC336" i="8"/>
  <c r="AD336" i="8" s="1"/>
  <c r="AB336" i="8"/>
  <c r="V336" i="8"/>
  <c r="U336" i="8"/>
  <c r="T336" i="8"/>
  <c r="S336" i="8"/>
  <c r="R336" i="8"/>
  <c r="Q336" i="8"/>
  <c r="AB335" i="8"/>
  <c r="AC335" i="8" s="1"/>
  <c r="AD335" i="8" s="1"/>
  <c r="V335" i="8"/>
  <c r="U335" i="8"/>
  <c r="T335" i="8"/>
  <c r="S335" i="8"/>
  <c r="R335" i="8"/>
  <c r="Q335" i="8"/>
  <c r="AB334" i="8"/>
  <c r="AC334" i="8" s="1"/>
  <c r="AD334" i="8" s="1"/>
  <c r="V334" i="8"/>
  <c r="U334" i="8"/>
  <c r="T334" i="8"/>
  <c r="S334" i="8"/>
  <c r="R334" i="8"/>
  <c r="Q334" i="8"/>
  <c r="AB333" i="8"/>
  <c r="AC333" i="8" s="1"/>
  <c r="AD333" i="8" s="1"/>
  <c r="V333" i="8"/>
  <c r="U333" i="8"/>
  <c r="T333" i="8"/>
  <c r="S333" i="8"/>
  <c r="R333" i="8"/>
  <c r="Q333" i="8"/>
  <c r="AC332" i="8"/>
  <c r="AD332" i="8" s="1"/>
  <c r="AB332" i="8"/>
  <c r="V332" i="8"/>
  <c r="U332" i="8"/>
  <c r="T332" i="8"/>
  <c r="S332" i="8"/>
  <c r="R332" i="8"/>
  <c r="Q332" i="8"/>
  <c r="AB331" i="8"/>
  <c r="AC331" i="8" s="1"/>
  <c r="AD331" i="8" s="1"/>
  <c r="V331" i="8"/>
  <c r="U331" i="8"/>
  <c r="T331" i="8"/>
  <c r="S331" i="8"/>
  <c r="R331" i="8"/>
  <c r="Q331" i="8"/>
  <c r="AB330" i="8"/>
  <c r="AC330" i="8" s="1"/>
  <c r="AD330" i="8" s="1"/>
  <c r="V330" i="8"/>
  <c r="U330" i="8"/>
  <c r="T330" i="8"/>
  <c r="S330" i="8"/>
  <c r="R330" i="8"/>
  <c r="Q330" i="8"/>
  <c r="AB329" i="8"/>
  <c r="AC329" i="8" s="1"/>
  <c r="AD329" i="8" s="1"/>
  <c r="V329" i="8"/>
  <c r="U329" i="8"/>
  <c r="T329" i="8"/>
  <c r="S329" i="8"/>
  <c r="R329" i="8"/>
  <c r="Q329" i="8"/>
  <c r="AC328" i="8"/>
  <c r="AD328" i="8" s="1"/>
  <c r="AB328" i="8"/>
  <c r="V328" i="8"/>
  <c r="U328" i="8"/>
  <c r="T328" i="8"/>
  <c r="S328" i="8"/>
  <c r="R328" i="8"/>
  <c r="Q328" i="8"/>
  <c r="AB327" i="8"/>
  <c r="AC327" i="8" s="1"/>
  <c r="AD327" i="8" s="1"/>
  <c r="V327" i="8"/>
  <c r="U327" i="8"/>
  <c r="T327" i="8"/>
  <c r="S327" i="8"/>
  <c r="R327" i="8"/>
  <c r="Q327" i="8"/>
  <c r="AB326" i="8"/>
  <c r="AC326" i="8" s="1"/>
  <c r="AD326" i="8" s="1"/>
  <c r="V326" i="8"/>
  <c r="U326" i="8"/>
  <c r="T326" i="8"/>
  <c r="S326" i="8"/>
  <c r="R326" i="8"/>
  <c r="Q326" i="8"/>
  <c r="AB325" i="8"/>
  <c r="AC325" i="8" s="1"/>
  <c r="AD325" i="8" s="1"/>
  <c r="V325" i="8"/>
  <c r="U325" i="8"/>
  <c r="T325" i="8"/>
  <c r="S325" i="8"/>
  <c r="R325" i="8"/>
  <c r="Q325" i="8"/>
  <c r="AC324" i="8"/>
  <c r="AD324" i="8" s="1"/>
  <c r="AB324" i="8"/>
  <c r="V324" i="8"/>
  <c r="U324" i="8"/>
  <c r="T324" i="8"/>
  <c r="S324" i="8"/>
  <c r="R324" i="8"/>
  <c r="Q324" i="8"/>
  <c r="AB323" i="8"/>
  <c r="AC323" i="8" s="1"/>
  <c r="AD323" i="8" s="1"/>
  <c r="V323" i="8"/>
  <c r="U323" i="8"/>
  <c r="T323" i="8"/>
  <c r="S323" i="8"/>
  <c r="R323" i="8"/>
  <c r="Q323" i="8"/>
  <c r="AB322" i="8"/>
  <c r="AC322" i="8" s="1"/>
  <c r="AD322" i="8" s="1"/>
  <c r="V322" i="8"/>
  <c r="U322" i="8"/>
  <c r="T322" i="8"/>
  <c r="S322" i="8"/>
  <c r="R322" i="8"/>
  <c r="Q322" i="8"/>
  <c r="AB321" i="8"/>
  <c r="AC321" i="8" s="1"/>
  <c r="AD321" i="8" s="1"/>
  <c r="V321" i="8"/>
  <c r="U321" i="8"/>
  <c r="T321" i="8"/>
  <c r="S321" i="8"/>
  <c r="R321" i="8"/>
  <c r="Q321" i="8"/>
  <c r="AC320" i="8"/>
  <c r="AD320" i="8" s="1"/>
  <c r="AB320" i="8"/>
  <c r="V320" i="8"/>
  <c r="U320" i="8"/>
  <c r="T320" i="8"/>
  <c r="S320" i="8"/>
  <c r="R320" i="8"/>
  <c r="Q320" i="8"/>
  <c r="AB319" i="8"/>
  <c r="AC319" i="8" s="1"/>
  <c r="AD319" i="8" s="1"/>
  <c r="V319" i="8"/>
  <c r="U319" i="8"/>
  <c r="T319" i="8"/>
  <c r="S319" i="8"/>
  <c r="R319" i="8"/>
  <c r="Q319" i="8"/>
  <c r="AB318" i="8"/>
  <c r="AC318" i="8" s="1"/>
  <c r="AD318" i="8" s="1"/>
  <c r="V318" i="8"/>
  <c r="U318" i="8"/>
  <c r="T318" i="8"/>
  <c r="S318" i="8"/>
  <c r="R318" i="8"/>
  <c r="Q318" i="8"/>
  <c r="AB317" i="8"/>
  <c r="AC317" i="8" s="1"/>
  <c r="AD317" i="8" s="1"/>
  <c r="V317" i="8"/>
  <c r="U317" i="8"/>
  <c r="T317" i="8"/>
  <c r="S317" i="8"/>
  <c r="R317" i="8"/>
  <c r="Q317" i="8"/>
  <c r="AC316" i="8"/>
  <c r="AD316" i="8" s="1"/>
  <c r="AB316" i="8"/>
  <c r="V316" i="8"/>
  <c r="U316" i="8"/>
  <c r="T316" i="8"/>
  <c r="S316" i="8"/>
  <c r="R316" i="8"/>
  <c r="Q316" i="8"/>
  <c r="AD315" i="8"/>
  <c r="AC315" i="8"/>
  <c r="AB315" i="8"/>
  <c r="V315" i="8"/>
  <c r="U315" i="8"/>
  <c r="T315" i="8"/>
  <c r="S315" i="8"/>
  <c r="R315" i="8"/>
  <c r="Q315" i="8"/>
  <c r="AB314" i="8"/>
  <c r="AC314" i="8" s="1"/>
  <c r="AD314" i="8" s="1"/>
  <c r="V314" i="8"/>
  <c r="U314" i="8"/>
  <c r="T314" i="8"/>
  <c r="S314" i="8"/>
  <c r="R314" i="8"/>
  <c r="Q314" i="8"/>
  <c r="AB313" i="8"/>
  <c r="AC313" i="8" s="1"/>
  <c r="AD313" i="8" s="1"/>
  <c r="V313" i="8"/>
  <c r="U313" i="8"/>
  <c r="T313" i="8"/>
  <c r="S313" i="8"/>
  <c r="R313" i="8"/>
  <c r="Q313" i="8"/>
  <c r="AC312" i="8"/>
  <c r="AD312" i="8" s="1"/>
  <c r="AB312" i="8"/>
  <c r="V312" i="8"/>
  <c r="U312" i="8"/>
  <c r="T312" i="8"/>
  <c r="S312" i="8"/>
  <c r="R312" i="8"/>
  <c r="Q312" i="8"/>
  <c r="AD311" i="8"/>
  <c r="AC311" i="8"/>
  <c r="AB311" i="8"/>
  <c r="V311" i="8"/>
  <c r="U311" i="8"/>
  <c r="T311" i="8"/>
  <c r="S311" i="8"/>
  <c r="R311" i="8"/>
  <c r="Q311" i="8"/>
  <c r="AB310" i="8"/>
  <c r="AC310" i="8" s="1"/>
  <c r="AD310" i="8" s="1"/>
  <c r="V310" i="8"/>
  <c r="U310" i="8"/>
  <c r="T310" i="8"/>
  <c r="S310" i="8"/>
  <c r="R310" i="8"/>
  <c r="Q310" i="8"/>
  <c r="AB309" i="8"/>
  <c r="AC309" i="8" s="1"/>
  <c r="AD309" i="8" s="1"/>
  <c r="V309" i="8"/>
  <c r="U309" i="8"/>
  <c r="T309" i="8"/>
  <c r="S309" i="8"/>
  <c r="R309" i="8"/>
  <c r="Q309" i="8"/>
  <c r="AC308" i="8"/>
  <c r="AD308" i="8" s="1"/>
  <c r="AB308" i="8"/>
  <c r="V308" i="8"/>
  <c r="U308" i="8"/>
  <c r="T308" i="8"/>
  <c r="S308" i="8"/>
  <c r="R308" i="8"/>
  <c r="Q308" i="8"/>
  <c r="AD307" i="8"/>
  <c r="AC307" i="8"/>
  <c r="AB307" i="8"/>
  <c r="V307" i="8"/>
  <c r="U307" i="8"/>
  <c r="T307" i="8"/>
  <c r="S307" i="8"/>
  <c r="R307" i="8"/>
  <c r="Q307" i="8"/>
  <c r="AB306" i="8"/>
  <c r="AC306" i="8" s="1"/>
  <c r="AD306" i="8" s="1"/>
  <c r="V306" i="8"/>
  <c r="U306" i="8"/>
  <c r="T306" i="8"/>
  <c r="S306" i="8"/>
  <c r="R306" i="8"/>
  <c r="Q306" i="8"/>
  <c r="AB305" i="8"/>
  <c r="AC305" i="8" s="1"/>
  <c r="AD305" i="8" s="1"/>
  <c r="V305" i="8"/>
  <c r="U305" i="8"/>
  <c r="T305" i="8"/>
  <c r="S305" i="8"/>
  <c r="R305" i="8"/>
  <c r="Q305" i="8"/>
  <c r="AC304" i="8"/>
  <c r="AD304" i="8" s="1"/>
  <c r="AB304" i="8"/>
  <c r="V304" i="8"/>
  <c r="U304" i="8"/>
  <c r="T304" i="8"/>
  <c r="S304" i="8"/>
  <c r="R304" i="8"/>
  <c r="Q304" i="8"/>
  <c r="AD303" i="8"/>
  <c r="AC303" i="8"/>
  <c r="AB303" i="8"/>
  <c r="V303" i="8"/>
  <c r="U303" i="8"/>
  <c r="T303" i="8"/>
  <c r="S303" i="8"/>
  <c r="R303" i="8"/>
  <c r="Q303" i="8"/>
  <c r="AB302" i="8"/>
  <c r="AC302" i="8" s="1"/>
  <c r="AD302" i="8" s="1"/>
  <c r="V302" i="8"/>
  <c r="U302" i="8"/>
  <c r="T302" i="8"/>
  <c r="S302" i="8"/>
  <c r="R302" i="8"/>
  <c r="Q302" i="8"/>
  <c r="AB301" i="8"/>
  <c r="AC301" i="8" s="1"/>
  <c r="AD301" i="8" s="1"/>
  <c r="V301" i="8"/>
  <c r="U301" i="8"/>
  <c r="T301" i="8"/>
  <c r="S301" i="8"/>
  <c r="R301" i="8"/>
  <c r="Q301" i="8"/>
  <c r="AC300" i="8"/>
  <c r="AD300" i="8" s="1"/>
  <c r="AB300" i="8"/>
  <c r="V300" i="8"/>
  <c r="U300" i="8"/>
  <c r="T300" i="8"/>
  <c r="S300" i="8"/>
  <c r="R300" i="8"/>
  <c r="Q300" i="8"/>
  <c r="AD299" i="8"/>
  <c r="AC299" i="8"/>
  <c r="AB299" i="8"/>
  <c r="V299" i="8"/>
  <c r="U299" i="8"/>
  <c r="T299" i="8"/>
  <c r="S299" i="8"/>
  <c r="R299" i="8"/>
  <c r="Q299" i="8"/>
  <c r="AB298" i="8"/>
  <c r="AC298" i="8" s="1"/>
  <c r="AD298" i="8" s="1"/>
  <c r="V298" i="8"/>
  <c r="U298" i="8"/>
  <c r="T298" i="8"/>
  <c r="S298" i="8"/>
  <c r="R298" i="8"/>
  <c r="Q298" i="8"/>
  <c r="AB297" i="8"/>
  <c r="AC297" i="8" s="1"/>
  <c r="AD297" i="8" s="1"/>
  <c r="V297" i="8"/>
  <c r="U297" i="8"/>
  <c r="T297" i="8"/>
  <c r="S297" i="8"/>
  <c r="R297" i="8"/>
  <c r="Q297" i="8"/>
  <c r="AC296" i="8"/>
  <c r="AD296" i="8" s="1"/>
  <c r="AB296" i="8"/>
  <c r="V296" i="8"/>
  <c r="U296" i="8"/>
  <c r="T296" i="8"/>
  <c r="S296" i="8"/>
  <c r="R296" i="8"/>
  <c r="Q296" i="8"/>
  <c r="AD295" i="8"/>
  <c r="AC295" i="8"/>
  <c r="AB295" i="8"/>
  <c r="V295" i="8"/>
  <c r="U295" i="8"/>
  <c r="T295" i="8"/>
  <c r="S295" i="8"/>
  <c r="R295" i="8"/>
  <c r="Q295" i="8"/>
  <c r="AB294" i="8"/>
  <c r="AC294" i="8" s="1"/>
  <c r="AD294" i="8" s="1"/>
  <c r="V294" i="8"/>
  <c r="U294" i="8"/>
  <c r="T294" i="8"/>
  <c r="S294" i="8"/>
  <c r="R294" i="8"/>
  <c r="Q294" i="8"/>
  <c r="AB293" i="8"/>
  <c r="AC293" i="8" s="1"/>
  <c r="AD293" i="8" s="1"/>
  <c r="V293" i="8"/>
  <c r="U293" i="8"/>
  <c r="T293" i="8"/>
  <c r="S293" i="8"/>
  <c r="R293" i="8"/>
  <c r="Q293" i="8"/>
  <c r="AC292" i="8"/>
  <c r="AD292" i="8" s="1"/>
  <c r="AB292" i="8"/>
  <c r="V292" i="8"/>
  <c r="U292" i="8"/>
  <c r="T292" i="8"/>
  <c r="S292" i="8"/>
  <c r="R292" i="8"/>
  <c r="Q292" i="8"/>
  <c r="AD291" i="8"/>
  <c r="AC291" i="8"/>
  <c r="AB291" i="8"/>
  <c r="V291" i="8"/>
  <c r="U291" i="8"/>
  <c r="T291" i="8"/>
  <c r="S291" i="8"/>
  <c r="R291" i="8"/>
  <c r="Q291" i="8"/>
  <c r="AB290" i="8"/>
  <c r="AC290" i="8" s="1"/>
  <c r="AD290" i="8" s="1"/>
  <c r="V290" i="8"/>
  <c r="U290" i="8"/>
  <c r="T290" i="8"/>
  <c r="S290" i="8"/>
  <c r="R290" i="8"/>
  <c r="Q290" i="8"/>
  <c r="AB289" i="8"/>
  <c r="AC289" i="8" s="1"/>
  <c r="AD289" i="8" s="1"/>
  <c r="V289" i="8"/>
  <c r="U289" i="8"/>
  <c r="T289" i="8"/>
  <c r="S289" i="8"/>
  <c r="R289" i="8"/>
  <c r="Q289" i="8"/>
  <c r="AC288" i="8"/>
  <c r="AD288" i="8" s="1"/>
  <c r="AB288" i="8"/>
  <c r="V288" i="8"/>
  <c r="U288" i="8"/>
  <c r="T288" i="8"/>
  <c r="S288" i="8"/>
  <c r="R288" i="8"/>
  <c r="Q288" i="8"/>
  <c r="AD287" i="8"/>
  <c r="AC287" i="8"/>
  <c r="AB287" i="8"/>
  <c r="V287" i="8"/>
  <c r="U287" i="8"/>
  <c r="T287" i="8"/>
  <c r="S287" i="8"/>
  <c r="R287" i="8"/>
  <c r="Q287" i="8"/>
  <c r="AB286" i="8"/>
  <c r="AC286" i="8" s="1"/>
  <c r="AD286" i="8" s="1"/>
  <c r="V286" i="8"/>
  <c r="U286" i="8"/>
  <c r="T286" i="8"/>
  <c r="S286" i="8"/>
  <c r="R286" i="8"/>
  <c r="Q286" i="8"/>
  <c r="AB285" i="8"/>
  <c r="AC285" i="8" s="1"/>
  <c r="AD285" i="8" s="1"/>
  <c r="V285" i="8"/>
  <c r="U285" i="8"/>
  <c r="T285" i="8"/>
  <c r="S285" i="8"/>
  <c r="R285" i="8"/>
  <c r="Q285" i="8"/>
  <c r="AC284" i="8"/>
  <c r="AD284" i="8" s="1"/>
  <c r="AB284" i="8"/>
  <c r="V284" i="8"/>
  <c r="U284" i="8"/>
  <c r="T284" i="8"/>
  <c r="S284" i="8"/>
  <c r="R284" i="8"/>
  <c r="Q284" i="8"/>
  <c r="AD283" i="8"/>
  <c r="AC283" i="8"/>
  <c r="AB283" i="8"/>
  <c r="V283" i="8"/>
  <c r="U283" i="8"/>
  <c r="T283" i="8"/>
  <c r="S283" i="8"/>
  <c r="R283" i="8"/>
  <c r="Q283" i="8"/>
  <c r="AB282" i="8"/>
  <c r="AC282" i="8" s="1"/>
  <c r="AD282" i="8" s="1"/>
  <c r="V282" i="8"/>
  <c r="U282" i="8"/>
  <c r="T282" i="8"/>
  <c r="S282" i="8"/>
  <c r="R282" i="8"/>
  <c r="Q282" i="8"/>
  <c r="AB281" i="8"/>
  <c r="AC281" i="8" s="1"/>
  <c r="AD281" i="8" s="1"/>
  <c r="V281" i="8"/>
  <c r="U281" i="8"/>
  <c r="T281" i="8"/>
  <c r="S281" i="8"/>
  <c r="R281" i="8"/>
  <c r="Q281" i="8"/>
  <c r="AC280" i="8"/>
  <c r="AD280" i="8" s="1"/>
  <c r="AB280" i="8"/>
  <c r="V280" i="8"/>
  <c r="U280" i="8"/>
  <c r="T280" i="8"/>
  <c r="S280" i="8"/>
  <c r="R280" i="8"/>
  <c r="Q280" i="8"/>
  <c r="AD279" i="8"/>
  <c r="AC279" i="8"/>
  <c r="AB279" i="8"/>
  <c r="V279" i="8"/>
  <c r="U279" i="8"/>
  <c r="T279" i="8"/>
  <c r="S279" i="8"/>
  <c r="R279" i="8"/>
  <c r="Q279" i="8"/>
  <c r="AB278" i="8"/>
  <c r="AC278" i="8" s="1"/>
  <c r="AD278" i="8" s="1"/>
  <c r="V278" i="8"/>
  <c r="U278" i="8"/>
  <c r="T278" i="8"/>
  <c r="S278" i="8"/>
  <c r="R278" i="8"/>
  <c r="Q278" i="8"/>
  <c r="AB277" i="8"/>
  <c r="AC277" i="8" s="1"/>
  <c r="AD277" i="8" s="1"/>
  <c r="V277" i="8"/>
  <c r="U277" i="8"/>
  <c r="T277" i="8"/>
  <c r="S277" i="8"/>
  <c r="R277" i="8"/>
  <c r="Q277" i="8"/>
  <c r="AC276" i="8"/>
  <c r="AD276" i="8" s="1"/>
  <c r="AB276" i="8"/>
  <c r="V276" i="8"/>
  <c r="U276" i="8"/>
  <c r="T276" i="8"/>
  <c r="S276" i="8"/>
  <c r="R276" i="8"/>
  <c r="Q276" i="8"/>
  <c r="AD275" i="8"/>
  <c r="AC275" i="8"/>
  <c r="AB275" i="8"/>
  <c r="V275" i="8"/>
  <c r="U275" i="8"/>
  <c r="T275" i="8"/>
  <c r="S275" i="8"/>
  <c r="R275" i="8"/>
  <c r="Q275" i="8"/>
  <c r="AB274" i="8"/>
  <c r="AC274" i="8" s="1"/>
  <c r="AD274" i="8" s="1"/>
  <c r="V274" i="8"/>
  <c r="U274" i="8"/>
  <c r="T274" i="8"/>
  <c r="S274" i="8"/>
  <c r="R274" i="8"/>
  <c r="Q274" i="8"/>
  <c r="AB273" i="8"/>
  <c r="AC273" i="8" s="1"/>
  <c r="AD273" i="8" s="1"/>
  <c r="V273" i="8"/>
  <c r="U273" i="8"/>
  <c r="T273" i="8"/>
  <c r="S273" i="8"/>
  <c r="R273" i="8"/>
  <c r="Q273" i="8"/>
  <c r="AC272" i="8"/>
  <c r="AD272" i="8" s="1"/>
  <c r="AB272" i="8"/>
  <c r="V272" i="8"/>
  <c r="U272" i="8"/>
  <c r="T272" i="8"/>
  <c r="S272" i="8"/>
  <c r="R272" i="8"/>
  <c r="Q272" i="8"/>
  <c r="AD271" i="8"/>
  <c r="AC271" i="8"/>
  <c r="AB271" i="8"/>
  <c r="V271" i="8"/>
  <c r="U271" i="8"/>
  <c r="T271" i="8"/>
  <c r="S271" i="8"/>
  <c r="R271" i="8"/>
  <c r="Q271" i="8"/>
  <c r="AB270" i="8"/>
  <c r="AC270" i="8" s="1"/>
  <c r="AD270" i="8" s="1"/>
  <c r="V270" i="8"/>
  <c r="U270" i="8"/>
  <c r="T270" i="8"/>
  <c r="S270" i="8"/>
  <c r="R270" i="8"/>
  <c r="Q270" i="8"/>
  <c r="AB269" i="8"/>
  <c r="AC269" i="8" s="1"/>
  <c r="AD269" i="8" s="1"/>
  <c r="V269" i="8"/>
  <c r="U269" i="8"/>
  <c r="T269" i="8"/>
  <c r="S269" i="8"/>
  <c r="R269" i="8"/>
  <c r="Q269" i="8"/>
  <c r="AC268" i="8"/>
  <c r="AD268" i="8" s="1"/>
  <c r="AB268" i="8"/>
  <c r="V268" i="8"/>
  <c r="U268" i="8"/>
  <c r="T268" i="8"/>
  <c r="S268" i="8"/>
  <c r="R268" i="8"/>
  <c r="Q268" i="8"/>
  <c r="AD267" i="8"/>
  <c r="AC267" i="8"/>
  <c r="AB267" i="8"/>
  <c r="V267" i="8"/>
  <c r="U267" i="8"/>
  <c r="T267" i="8"/>
  <c r="S267" i="8"/>
  <c r="R267" i="8"/>
  <c r="Q267" i="8"/>
  <c r="AB266" i="8"/>
  <c r="AC266" i="8" s="1"/>
  <c r="AD266" i="8" s="1"/>
  <c r="V266" i="8"/>
  <c r="U266" i="8"/>
  <c r="T266" i="8"/>
  <c r="S266" i="8"/>
  <c r="R266" i="8"/>
  <c r="Q266" i="8"/>
  <c r="AB265" i="8"/>
  <c r="AC265" i="8" s="1"/>
  <c r="AD265" i="8" s="1"/>
  <c r="V265" i="8"/>
  <c r="U265" i="8"/>
  <c r="T265" i="8"/>
  <c r="S265" i="8"/>
  <c r="R265" i="8"/>
  <c r="Q265" i="8"/>
  <c r="AC264" i="8"/>
  <c r="AD264" i="8" s="1"/>
  <c r="AB264" i="8"/>
  <c r="V264" i="8"/>
  <c r="U264" i="8"/>
  <c r="T264" i="8"/>
  <c r="S264" i="8"/>
  <c r="R264" i="8"/>
  <c r="Q264" i="8"/>
  <c r="AD263" i="8"/>
  <c r="AC263" i="8"/>
  <c r="AB263" i="8"/>
  <c r="V263" i="8"/>
  <c r="U263" i="8"/>
  <c r="T263" i="8"/>
  <c r="S263" i="8"/>
  <c r="R263" i="8"/>
  <c r="Q263" i="8"/>
  <c r="AB262" i="8"/>
  <c r="AC262" i="8" s="1"/>
  <c r="AD262" i="8" s="1"/>
  <c r="V262" i="8"/>
  <c r="U262" i="8"/>
  <c r="T262" i="8"/>
  <c r="S262" i="8"/>
  <c r="R262" i="8"/>
  <c r="Q262" i="8"/>
  <c r="AB261" i="8"/>
  <c r="AC261" i="8" s="1"/>
  <c r="AD261" i="8" s="1"/>
  <c r="V261" i="8"/>
  <c r="U261" i="8"/>
  <c r="T261" i="8"/>
  <c r="S261" i="8"/>
  <c r="R261" i="8"/>
  <c r="Q261" i="8"/>
  <c r="AC260" i="8"/>
  <c r="AD260" i="8" s="1"/>
  <c r="AB260" i="8"/>
  <c r="V260" i="8"/>
  <c r="U260" i="8"/>
  <c r="T260" i="8"/>
  <c r="S260" i="8"/>
  <c r="R260" i="8"/>
  <c r="Q260" i="8"/>
  <c r="AD259" i="8"/>
  <c r="AC259" i="8"/>
  <c r="AB259" i="8"/>
  <c r="V259" i="8"/>
  <c r="U259" i="8"/>
  <c r="T259" i="8"/>
  <c r="S259" i="8"/>
  <c r="R259" i="8"/>
  <c r="Q259" i="8"/>
  <c r="AB258" i="8"/>
  <c r="AC258" i="8" s="1"/>
  <c r="AD258" i="8" s="1"/>
  <c r="V258" i="8"/>
  <c r="U258" i="8"/>
  <c r="T258" i="8"/>
  <c r="S258" i="8"/>
  <c r="R258" i="8"/>
  <c r="Q258" i="8"/>
  <c r="AB257" i="8"/>
  <c r="AC257" i="8" s="1"/>
  <c r="AD257" i="8" s="1"/>
  <c r="V257" i="8"/>
  <c r="U257" i="8"/>
  <c r="T257" i="8"/>
  <c r="S257" i="8"/>
  <c r="R257" i="8"/>
  <c r="Q257" i="8"/>
  <c r="AC256" i="8"/>
  <c r="AD256" i="8" s="1"/>
  <c r="AB256" i="8"/>
  <c r="V256" i="8"/>
  <c r="U256" i="8"/>
  <c r="T256" i="8"/>
  <c r="S256" i="8"/>
  <c r="R256" i="8"/>
  <c r="Q256" i="8"/>
  <c r="AD255" i="8"/>
  <c r="AC255" i="8"/>
  <c r="AB255" i="8"/>
  <c r="V255" i="8"/>
  <c r="U255" i="8"/>
  <c r="T255" i="8"/>
  <c r="S255" i="8"/>
  <c r="R255" i="8"/>
  <c r="Q255" i="8"/>
  <c r="AB254" i="8"/>
  <c r="AC254" i="8" s="1"/>
  <c r="AD254" i="8" s="1"/>
  <c r="V254" i="8"/>
  <c r="U254" i="8"/>
  <c r="T254" i="8"/>
  <c r="S254" i="8"/>
  <c r="R254" i="8"/>
  <c r="Q254" i="8"/>
  <c r="AB253" i="8"/>
  <c r="AC253" i="8" s="1"/>
  <c r="AD253" i="8" s="1"/>
  <c r="V253" i="8"/>
  <c r="U253" i="8"/>
  <c r="T253" i="8"/>
  <c r="S253" i="8"/>
  <c r="R253" i="8"/>
  <c r="Q253" i="8"/>
  <c r="AC252" i="8"/>
  <c r="AD252" i="8" s="1"/>
  <c r="AB252" i="8"/>
  <c r="V252" i="8"/>
  <c r="U252" i="8"/>
  <c r="T252" i="8"/>
  <c r="S252" i="8"/>
  <c r="R252" i="8"/>
  <c r="Q252" i="8"/>
  <c r="AD251" i="8"/>
  <c r="AC251" i="8"/>
  <c r="AB251" i="8"/>
  <c r="V251" i="8"/>
  <c r="U251" i="8"/>
  <c r="T251" i="8"/>
  <c r="S251" i="8"/>
  <c r="R251" i="8"/>
  <c r="Q251" i="8"/>
  <c r="AB250" i="8"/>
  <c r="AC250" i="8" s="1"/>
  <c r="AD250" i="8" s="1"/>
  <c r="V250" i="8"/>
  <c r="U250" i="8"/>
  <c r="T250" i="8"/>
  <c r="S250" i="8"/>
  <c r="R250" i="8"/>
  <c r="Q250" i="8"/>
  <c r="AB249" i="8"/>
  <c r="AC249" i="8" s="1"/>
  <c r="AD249" i="8" s="1"/>
  <c r="V249" i="8"/>
  <c r="U249" i="8"/>
  <c r="T249" i="8"/>
  <c r="S249" i="8"/>
  <c r="R249" i="8"/>
  <c r="Q249" i="8"/>
  <c r="AC248" i="8"/>
  <c r="AD248" i="8" s="1"/>
  <c r="AB248" i="8"/>
  <c r="V248" i="8"/>
  <c r="U248" i="8"/>
  <c r="T248" i="8"/>
  <c r="S248" i="8"/>
  <c r="R248" i="8"/>
  <c r="Q248" i="8"/>
  <c r="AD247" i="8"/>
  <c r="AC247" i="8"/>
  <c r="AB247" i="8"/>
  <c r="V247" i="8"/>
  <c r="U247" i="8"/>
  <c r="T247" i="8"/>
  <c r="S247" i="8"/>
  <c r="R247" i="8"/>
  <c r="Q247" i="8"/>
  <c r="AB246" i="8"/>
  <c r="AC246" i="8" s="1"/>
  <c r="AD246" i="8" s="1"/>
  <c r="V246" i="8"/>
  <c r="U246" i="8"/>
  <c r="T246" i="8"/>
  <c r="S246" i="8"/>
  <c r="R246" i="8"/>
  <c r="Q246" i="8"/>
  <c r="AB245" i="8"/>
  <c r="AC245" i="8" s="1"/>
  <c r="AD245" i="8" s="1"/>
  <c r="V245" i="8"/>
  <c r="U245" i="8"/>
  <c r="T245" i="8"/>
  <c r="S245" i="8"/>
  <c r="R245" i="8"/>
  <c r="Q245" i="8"/>
  <c r="AC244" i="8"/>
  <c r="AD244" i="8" s="1"/>
  <c r="AB244" i="8"/>
  <c r="V244" i="8"/>
  <c r="U244" i="8"/>
  <c r="T244" i="8"/>
  <c r="S244" i="8"/>
  <c r="R244" i="8"/>
  <c r="Q244" i="8"/>
  <c r="AD243" i="8"/>
  <c r="AC243" i="8"/>
  <c r="AB243" i="8"/>
  <c r="V243" i="8"/>
  <c r="U243" i="8"/>
  <c r="T243" i="8"/>
  <c r="S243" i="8"/>
  <c r="R243" i="8"/>
  <c r="Q243" i="8"/>
  <c r="AB242" i="8"/>
  <c r="AC242" i="8" s="1"/>
  <c r="AD242" i="8" s="1"/>
  <c r="V242" i="8"/>
  <c r="U242" i="8"/>
  <c r="T242" i="8"/>
  <c r="S242" i="8"/>
  <c r="R242" i="8"/>
  <c r="Q242" i="8"/>
  <c r="AB241" i="8"/>
  <c r="AC241" i="8" s="1"/>
  <c r="AD241" i="8" s="1"/>
  <c r="V241" i="8"/>
  <c r="U241" i="8"/>
  <c r="T241" i="8"/>
  <c r="S241" i="8"/>
  <c r="R241" i="8"/>
  <c r="Q241" i="8"/>
  <c r="AC240" i="8"/>
  <c r="AD240" i="8" s="1"/>
  <c r="AB240" i="8"/>
  <c r="V240" i="8"/>
  <c r="U240" i="8"/>
  <c r="T240" i="8"/>
  <c r="S240" i="8"/>
  <c r="R240" i="8"/>
  <c r="Q240" i="8"/>
  <c r="AD239" i="8"/>
  <c r="AC239" i="8"/>
  <c r="AB239" i="8"/>
  <c r="V239" i="8"/>
  <c r="U239" i="8"/>
  <c r="T239" i="8"/>
  <c r="S239" i="8"/>
  <c r="R239" i="8"/>
  <c r="Q239" i="8"/>
  <c r="AB238" i="8"/>
  <c r="AC238" i="8" s="1"/>
  <c r="AD238" i="8" s="1"/>
  <c r="V238" i="8"/>
  <c r="U238" i="8"/>
  <c r="T238" i="8"/>
  <c r="S238" i="8"/>
  <c r="R238" i="8"/>
  <c r="Q238" i="8"/>
  <c r="AB237" i="8"/>
  <c r="AC237" i="8" s="1"/>
  <c r="AD237" i="8" s="1"/>
  <c r="V237" i="8"/>
  <c r="U237" i="8"/>
  <c r="T237" i="8"/>
  <c r="S237" i="8"/>
  <c r="R237" i="8"/>
  <c r="Q237" i="8"/>
  <c r="AC236" i="8"/>
  <c r="AD236" i="8" s="1"/>
  <c r="AB236" i="8"/>
  <c r="V236" i="8"/>
  <c r="U236" i="8"/>
  <c r="T236" i="8"/>
  <c r="S236" i="8"/>
  <c r="R236" i="8"/>
  <c r="Q236" i="8"/>
  <c r="AD235" i="8"/>
  <c r="AC235" i="8"/>
  <c r="AB235" i="8"/>
  <c r="V235" i="8"/>
  <c r="U235" i="8"/>
  <c r="T235" i="8"/>
  <c r="S235" i="8"/>
  <c r="R235" i="8"/>
  <c r="Q235" i="8"/>
  <c r="AB234" i="8"/>
  <c r="AC234" i="8" s="1"/>
  <c r="AD234" i="8" s="1"/>
  <c r="V234" i="8"/>
  <c r="U234" i="8"/>
  <c r="T234" i="8"/>
  <c r="S234" i="8"/>
  <c r="R234" i="8"/>
  <c r="Q234" i="8"/>
  <c r="AB233" i="8"/>
  <c r="AC233" i="8" s="1"/>
  <c r="AD233" i="8" s="1"/>
  <c r="V233" i="8"/>
  <c r="U233" i="8"/>
  <c r="T233" i="8"/>
  <c r="S233" i="8"/>
  <c r="R233" i="8"/>
  <c r="Q233" i="8"/>
  <c r="AC232" i="8"/>
  <c r="AD232" i="8" s="1"/>
  <c r="AB232" i="8"/>
  <c r="V232" i="8"/>
  <c r="U232" i="8"/>
  <c r="T232" i="8"/>
  <c r="S232" i="8"/>
  <c r="R232" i="8"/>
  <c r="Q232" i="8"/>
  <c r="AD231" i="8"/>
  <c r="AC231" i="8"/>
  <c r="AB231" i="8"/>
  <c r="V231" i="8"/>
  <c r="U231" i="8"/>
  <c r="T231" i="8"/>
  <c r="S231" i="8"/>
  <c r="R231" i="8"/>
  <c r="Q231" i="8"/>
  <c r="AB230" i="8"/>
  <c r="AC230" i="8" s="1"/>
  <c r="AD230" i="8" s="1"/>
  <c r="V230" i="8"/>
  <c r="U230" i="8"/>
  <c r="T230" i="8"/>
  <c r="S230" i="8"/>
  <c r="R230" i="8"/>
  <c r="Q230" i="8"/>
  <c r="AB229" i="8"/>
  <c r="AC229" i="8" s="1"/>
  <c r="AD229" i="8" s="1"/>
  <c r="V229" i="8"/>
  <c r="U229" i="8"/>
  <c r="T229" i="8"/>
  <c r="S229" i="8"/>
  <c r="R229" i="8"/>
  <c r="Q229" i="8"/>
  <c r="AC228" i="8"/>
  <c r="AD228" i="8" s="1"/>
  <c r="AB228" i="8"/>
  <c r="V228" i="8"/>
  <c r="U228" i="8"/>
  <c r="T228" i="8"/>
  <c r="S228" i="8"/>
  <c r="R228" i="8"/>
  <c r="Q228" i="8"/>
  <c r="AD227" i="8"/>
  <c r="AC227" i="8"/>
  <c r="AB227" i="8"/>
  <c r="V227" i="8"/>
  <c r="U227" i="8"/>
  <c r="T227" i="8"/>
  <c r="S227" i="8"/>
  <c r="R227" i="8"/>
  <c r="Q227" i="8"/>
  <c r="AB226" i="8"/>
  <c r="AC226" i="8" s="1"/>
  <c r="AD226" i="8" s="1"/>
  <c r="V226" i="8"/>
  <c r="U226" i="8"/>
  <c r="T226" i="8"/>
  <c r="S226" i="8"/>
  <c r="R226" i="8"/>
  <c r="Q226" i="8"/>
  <c r="AB225" i="8"/>
  <c r="AC225" i="8" s="1"/>
  <c r="AD225" i="8" s="1"/>
  <c r="V225" i="8"/>
  <c r="U225" i="8"/>
  <c r="T225" i="8"/>
  <c r="S225" i="8"/>
  <c r="R225" i="8"/>
  <c r="Q225" i="8"/>
  <c r="AC224" i="8"/>
  <c r="AD224" i="8" s="1"/>
  <c r="AB224" i="8"/>
  <c r="V224" i="8"/>
  <c r="U224" i="8"/>
  <c r="T224" i="8"/>
  <c r="S224" i="8"/>
  <c r="R224" i="8"/>
  <c r="Q224" i="8"/>
  <c r="AD223" i="8"/>
  <c r="AC223" i="8"/>
  <c r="AB223" i="8"/>
  <c r="V223" i="8"/>
  <c r="U223" i="8"/>
  <c r="T223" i="8"/>
  <c r="S223" i="8"/>
  <c r="R223" i="8"/>
  <c r="Q223" i="8"/>
  <c r="AB222" i="8"/>
  <c r="AC222" i="8" s="1"/>
  <c r="AD222" i="8" s="1"/>
  <c r="V222" i="8"/>
  <c r="U222" i="8"/>
  <c r="T222" i="8"/>
  <c r="S222" i="8"/>
  <c r="R222" i="8"/>
  <c r="Q222" i="8"/>
  <c r="AB221" i="8"/>
  <c r="AC221" i="8" s="1"/>
  <c r="AD221" i="8" s="1"/>
  <c r="V221" i="8"/>
  <c r="U221" i="8"/>
  <c r="T221" i="8"/>
  <c r="S221" i="8"/>
  <c r="R221" i="8"/>
  <c r="Q221" i="8"/>
  <c r="AC220" i="8"/>
  <c r="AD220" i="8" s="1"/>
  <c r="AB220" i="8"/>
  <c r="V220" i="8"/>
  <c r="U220" i="8"/>
  <c r="T220" i="8"/>
  <c r="S220" i="8"/>
  <c r="R220" i="8"/>
  <c r="Q220" i="8"/>
  <c r="AD219" i="8"/>
  <c r="AC219" i="8"/>
  <c r="AB219" i="8"/>
  <c r="V219" i="8"/>
  <c r="U219" i="8"/>
  <c r="T219" i="8"/>
  <c r="S219" i="8"/>
  <c r="R219" i="8"/>
  <c r="Q219" i="8"/>
  <c r="AB218" i="8"/>
  <c r="AC218" i="8" s="1"/>
  <c r="AD218" i="8" s="1"/>
  <c r="V218" i="8"/>
  <c r="U218" i="8"/>
  <c r="T218" i="8"/>
  <c r="S218" i="8"/>
  <c r="R218" i="8"/>
  <c r="Q218" i="8"/>
  <c r="AB217" i="8"/>
  <c r="AC217" i="8" s="1"/>
  <c r="AD217" i="8" s="1"/>
  <c r="V217" i="8"/>
  <c r="U217" i="8"/>
  <c r="T217" i="8"/>
  <c r="S217" i="8"/>
  <c r="R217" i="8"/>
  <c r="Q217" i="8"/>
  <c r="AC216" i="8"/>
  <c r="AD216" i="8" s="1"/>
  <c r="AB216" i="8"/>
  <c r="V216" i="8"/>
  <c r="U216" i="8"/>
  <c r="T216" i="8"/>
  <c r="S216" i="8"/>
  <c r="R216" i="8"/>
  <c r="Q216" i="8"/>
  <c r="AD215" i="8"/>
  <c r="AC215" i="8"/>
  <c r="AB215" i="8"/>
  <c r="V215" i="8"/>
  <c r="U215" i="8"/>
  <c r="T215" i="8"/>
  <c r="S215" i="8"/>
  <c r="R215" i="8"/>
  <c r="Q215" i="8"/>
  <c r="AB214" i="8"/>
  <c r="AC214" i="8" s="1"/>
  <c r="AD214" i="8" s="1"/>
  <c r="V214" i="8"/>
  <c r="U214" i="8"/>
  <c r="T214" i="8"/>
  <c r="S214" i="8"/>
  <c r="R214" i="8"/>
  <c r="Q214" i="8"/>
  <c r="AB213" i="8"/>
  <c r="AC213" i="8" s="1"/>
  <c r="AD213" i="8" s="1"/>
  <c r="V213" i="8"/>
  <c r="U213" i="8"/>
  <c r="T213" i="8"/>
  <c r="S213" i="8"/>
  <c r="R213" i="8"/>
  <c r="Q213" i="8"/>
  <c r="AC212" i="8"/>
  <c r="AD212" i="8" s="1"/>
  <c r="AB212" i="8"/>
  <c r="V212" i="8"/>
  <c r="U212" i="8"/>
  <c r="T212" i="8"/>
  <c r="S212" i="8"/>
  <c r="R212" i="8"/>
  <c r="Q212" i="8"/>
  <c r="AD211" i="8"/>
  <c r="AC211" i="8"/>
  <c r="AB211" i="8"/>
  <c r="V211" i="8"/>
  <c r="U211" i="8"/>
  <c r="T211" i="8"/>
  <c r="S211" i="8"/>
  <c r="R211" i="8"/>
  <c r="Q211" i="8"/>
  <c r="AB210" i="8"/>
  <c r="AC210" i="8" s="1"/>
  <c r="AD210" i="8" s="1"/>
  <c r="V210" i="8"/>
  <c r="U210" i="8"/>
  <c r="T210" i="8"/>
  <c r="S210" i="8"/>
  <c r="R210" i="8"/>
  <c r="Q210" i="8"/>
  <c r="AB209" i="8"/>
  <c r="AC209" i="8" s="1"/>
  <c r="AD209" i="8" s="1"/>
  <c r="V209" i="8"/>
  <c r="U209" i="8"/>
  <c r="T209" i="8"/>
  <c r="S209" i="8"/>
  <c r="R209" i="8"/>
  <c r="Q209" i="8"/>
  <c r="AC208" i="8"/>
  <c r="AD208" i="8" s="1"/>
  <c r="AB208" i="8"/>
  <c r="V208" i="8"/>
  <c r="U208" i="8"/>
  <c r="T208" i="8"/>
  <c r="S208" i="8"/>
  <c r="R208" i="8"/>
  <c r="Q208" i="8"/>
  <c r="AD207" i="8"/>
  <c r="AC207" i="8"/>
  <c r="AB207" i="8"/>
  <c r="V207" i="8"/>
  <c r="U207" i="8"/>
  <c r="T207" i="8"/>
  <c r="S207" i="8"/>
  <c r="R207" i="8"/>
  <c r="Q207" i="8"/>
  <c r="AB206" i="8"/>
  <c r="AC206" i="8" s="1"/>
  <c r="AD206" i="8" s="1"/>
  <c r="V206" i="8"/>
  <c r="U206" i="8"/>
  <c r="T206" i="8"/>
  <c r="S206" i="8"/>
  <c r="R206" i="8"/>
  <c r="Q206" i="8"/>
  <c r="AB205" i="8"/>
  <c r="AC205" i="8" s="1"/>
  <c r="AD205" i="8" s="1"/>
  <c r="V205" i="8"/>
  <c r="U205" i="8"/>
  <c r="T205" i="8"/>
  <c r="S205" i="8"/>
  <c r="R205" i="8"/>
  <c r="Q205" i="8"/>
  <c r="AC204" i="8"/>
  <c r="AD204" i="8" s="1"/>
  <c r="AB204" i="8"/>
  <c r="V204" i="8"/>
  <c r="U204" i="8"/>
  <c r="T204" i="8"/>
  <c r="S204" i="8"/>
  <c r="R204" i="8"/>
  <c r="Q204" i="8"/>
  <c r="AD203" i="8"/>
  <c r="AC203" i="8"/>
  <c r="AB203" i="8"/>
  <c r="V203" i="8"/>
  <c r="U203" i="8"/>
  <c r="T203" i="8"/>
  <c r="S203" i="8"/>
  <c r="R203" i="8"/>
  <c r="Q203" i="8"/>
  <c r="AB202" i="8"/>
  <c r="AC202" i="8" s="1"/>
  <c r="AD202" i="8" s="1"/>
  <c r="V202" i="8"/>
  <c r="U202" i="8"/>
  <c r="T202" i="8"/>
  <c r="S202" i="8"/>
  <c r="R202" i="8"/>
  <c r="Q202" i="8"/>
  <c r="AB201" i="8"/>
  <c r="AC201" i="8" s="1"/>
  <c r="AD201" i="8" s="1"/>
  <c r="V201" i="8"/>
  <c r="U201" i="8"/>
  <c r="T201" i="8"/>
  <c r="S201" i="8"/>
  <c r="R201" i="8"/>
  <c r="Q201" i="8"/>
  <c r="AC200" i="8"/>
  <c r="AD200" i="8" s="1"/>
  <c r="AB200" i="8"/>
  <c r="V200" i="8"/>
  <c r="U200" i="8"/>
  <c r="T200" i="8"/>
  <c r="S200" i="8"/>
  <c r="R200" i="8"/>
  <c r="Q200" i="8"/>
  <c r="AD199" i="8"/>
  <c r="AC199" i="8"/>
  <c r="AB199" i="8"/>
  <c r="V199" i="8"/>
  <c r="U199" i="8"/>
  <c r="T199" i="8"/>
  <c r="S199" i="8"/>
  <c r="R199" i="8"/>
  <c r="Q199" i="8"/>
  <c r="AB198" i="8"/>
  <c r="AC198" i="8" s="1"/>
  <c r="AD198" i="8" s="1"/>
  <c r="V198" i="8"/>
  <c r="U198" i="8"/>
  <c r="T198" i="8"/>
  <c r="S198" i="8"/>
  <c r="R198" i="8"/>
  <c r="Q198" i="8"/>
  <c r="AB197" i="8"/>
  <c r="AC197" i="8" s="1"/>
  <c r="AD197" i="8" s="1"/>
  <c r="V197" i="8"/>
  <c r="U197" i="8"/>
  <c r="T197" i="8"/>
  <c r="S197" i="8"/>
  <c r="R197" i="8"/>
  <c r="Q197" i="8"/>
  <c r="AC196" i="8"/>
  <c r="AD196" i="8" s="1"/>
  <c r="AB196" i="8"/>
  <c r="V196" i="8"/>
  <c r="U196" i="8"/>
  <c r="T196" i="8"/>
  <c r="S196" i="8"/>
  <c r="R196" i="8"/>
  <c r="Q196" i="8"/>
  <c r="AD195" i="8"/>
  <c r="AC195" i="8"/>
  <c r="AB195" i="8"/>
  <c r="V195" i="8"/>
  <c r="U195" i="8"/>
  <c r="T195" i="8"/>
  <c r="S195" i="8"/>
  <c r="R195" i="8"/>
  <c r="Q195" i="8"/>
  <c r="AB194" i="8"/>
  <c r="AC194" i="8" s="1"/>
  <c r="AD194" i="8" s="1"/>
  <c r="V194" i="8"/>
  <c r="U194" i="8"/>
  <c r="T194" i="8"/>
  <c r="S194" i="8"/>
  <c r="R194" i="8"/>
  <c r="Q194" i="8"/>
  <c r="AB193" i="8"/>
  <c r="AC193" i="8" s="1"/>
  <c r="AD193" i="8" s="1"/>
  <c r="V193" i="8"/>
  <c r="U193" i="8"/>
  <c r="T193" i="8"/>
  <c r="S193" i="8"/>
  <c r="R193" i="8"/>
  <c r="Q193" i="8"/>
  <c r="AC192" i="8"/>
  <c r="AD192" i="8" s="1"/>
  <c r="AB192" i="8"/>
  <c r="V192" i="8"/>
  <c r="U192" i="8"/>
  <c r="T192" i="8"/>
  <c r="S192" i="8"/>
  <c r="R192" i="8"/>
  <c r="Q192" i="8"/>
  <c r="AD191" i="8"/>
  <c r="AC191" i="8"/>
  <c r="AB191" i="8"/>
  <c r="V191" i="8"/>
  <c r="U191" i="8"/>
  <c r="T191" i="8"/>
  <c r="S191" i="8"/>
  <c r="R191" i="8"/>
  <c r="Q191" i="8"/>
  <c r="AB190" i="8"/>
  <c r="AC190" i="8" s="1"/>
  <c r="AD190" i="8" s="1"/>
  <c r="V190" i="8"/>
  <c r="U190" i="8"/>
  <c r="T190" i="8"/>
  <c r="S190" i="8"/>
  <c r="R190" i="8"/>
  <c r="Q190" i="8"/>
  <c r="AB189" i="8"/>
  <c r="AC189" i="8" s="1"/>
  <c r="AD189" i="8" s="1"/>
  <c r="V189" i="8"/>
  <c r="U189" i="8"/>
  <c r="T189" i="8"/>
  <c r="S189" i="8"/>
  <c r="R189" i="8"/>
  <c r="Q189" i="8"/>
  <c r="AC188" i="8"/>
  <c r="AD188" i="8" s="1"/>
  <c r="AB188" i="8"/>
  <c r="V188" i="8"/>
  <c r="U188" i="8"/>
  <c r="T188" i="8"/>
  <c r="S188" i="8"/>
  <c r="R188" i="8"/>
  <c r="Q188" i="8"/>
  <c r="AD187" i="8"/>
  <c r="AC187" i="8"/>
  <c r="AB187" i="8"/>
  <c r="V187" i="8"/>
  <c r="U187" i="8"/>
  <c r="T187" i="8"/>
  <c r="S187" i="8"/>
  <c r="R187" i="8"/>
  <c r="Q187" i="8"/>
  <c r="AB186" i="8"/>
  <c r="AC186" i="8" s="1"/>
  <c r="AD186" i="8" s="1"/>
  <c r="V186" i="8"/>
  <c r="U186" i="8"/>
  <c r="T186" i="8"/>
  <c r="S186" i="8"/>
  <c r="R186" i="8"/>
  <c r="Q186" i="8"/>
  <c r="AB185" i="8"/>
  <c r="AC185" i="8" s="1"/>
  <c r="AD185" i="8" s="1"/>
  <c r="V185" i="8"/>
  <c r="U185" i="8"/>
  <c r="T185" i="8"/>
  <c r="S185" i="8"/>
  <c r="R185" i="8"/>
  <c r="Q185" i="8"/>
  <c r="AC184" i="8"/>
  <c r="AD184" i="8" s="1"/>
  <c r="AB184" i="8"/>
  <c r="V184" i="8"/>
  <c r="U184" i="8"/>
  <c r="T184" i="8"/>
  <c r="S184" i="8"/>
  <c r="R184" i="8"/>
  <c r="Q184" i="8"/>
  <c r="AD183" i="8"/>
  <c r="AC183" i="8"/>
  <c r="AB183" i="8"/>
  <c r="V183" i="8"/>
  <c r="U183" i="8"/>
  <c r="T183" i="8"/>
  <c r="S183" i="8"/>
  <c r="R183" i="8"/>
  <c r="Q183" i="8"/>
  <c r="AB182" i="8"/>
  <c r="AC182" i="8" s="1"/>
  <c r="AD182" i="8" s="1"/>
  <c r="V182" i="8"/>
  <c r="U182" i="8"/>
  <c r="T182" i="8"/>
  <c r="S182" i="8"/>
  <c r="R182" i="8"/>
  <c r="Q182" i="8"/>
  <c r="AB181" i="8"/>
  <c r="AC181" i="8" s="1"/>
  <c r="AD181" i="8" s="1"/>
  <c r="V181" i="8"/>
  <c r="U181" i="8"/>
  <c r="T181" i="8"/>
  <c r="S181" i="8"/>
  <c r="R181" i="8"/>
  <c r="Q181" i="8"/>
  <c r="AC180" i="8"/>
  <c r="AD180" i="8" s="1"/>
  <c r="AB180" i="8"/>
  <c r="V180" i="8"/>
  <c r="U180" i="8"/>
  <c r="T180" i="8"/>
  <c r="S180" i="8"/>
  <c r="R180" i="8"/>
  <c r="Q180" i="8"/>
  <c r="AD179" i="8"/>
  <c r="AC179" i="8"/>
  <c r="AB179" i="8"/>
  <c r="V179" i="8"/>
  <c r="U179" i="8"/>
  <c r="T179" i="8"/>
  <c r="S179" i="8"/>
  <c r="R179" i="8"/>
  <c r="Q179" i="8"/>
  <c r="AB178" i="8"/>
  <c r="AC178" i="8" s="1"/>
  <c r="AD178" i="8" s="1"/>
  <c r="V178" i="8"/>
  <c r="U178" i="8"/>
  <c r="T178" i="8"/>
  <c r="S178" i="8"/>
  <c r="R178" i="8"/>
  <c r="Q178" i="8"/>
  <c r="AB177" i="8"/>
  <c r="AC177" i="8" s="1"/>
  <c r="AD177" i="8" s="1"/>
  <c r="V177" i="8"/>
  <c r="U177" i="8"/>
  <c r="T177" i="8"/>
  <c r="S177" i="8"/>
  <c r="R177" i="8"/>
  <c r="Q177" i="8"/>
  <c r="AC176" i="8"/>
  <c r="AD176" i="8" s="1"/>
  <c r="AB176" i="8"/>
  <c r="V176" i="8"/>
  <c r="U176" i="8"/>
  <c r="T176" i="8"/>
  <c r="S176" i="8"/>
  <c r="R176" i="8"/>
  <c r="Q176" i="8"/>
  <c r="AD175" i="8"/>
  <c r="AC175" i="8"/>
  <c r="AB175" i="8"/>
  <c r="V175" i="8"/>
  <c r="U175" i="8"/>
  <c r="T175" i="8"/>
  <c r="S175" i="8"/>
  <c r="R175" i="8"/>
  <c r="Q175" i="8"/>
  <c r="AB174" i="8"/>
  <c r="AC174" i="8" s="1"/>
  <c r="AD174" i="8" s="1"/>
  <c r="V174" i="8"/>
  <c r="U174" i="8"/>
  <c r="T174" i="8"/>
  <c r="S174" i="8"/>
  <c r="R174" i="8"/>
  <c r="Q174" i="8"/>
  <c r="AB173" i="8"/>
  <c r="AC173" i="8" s="1"/>
  <c r="AD173" i="8" s="1"/>
  <c r="V173" i="8"/>
  <c r="U173" i="8"/>
  <c r="T173" i="8"/>
  <c r="S173" i="8"/>
  <c r="R173" i="8"/>
  <c r="Q173" i="8"/>
  <c r="AC172" i="8"/>
  <c r="AD172" i="8" s="1"/>
  <c r="AB172" i="8"/>
  <c r="V172" i="8"/>
  <c r="U172" i="8"/>
  <c r="T172" i="8"/>
  <c r="S172" i="8"/>
  <c r="R172" i="8"/>
  <c r="Q172" i="8"/>
  <c r="AD171" i="8"/>
  <c r="AC171" i="8"/>
  <c r="AB171" i="8"/>
  <c r="V171" i="8"/>
  <c r="U171" i="8"/>
  <c r="T171" i="8"/>
  <c r="S171" i="8"/>
  <c r="R171" i="8"/>
  <c r="Q171" i="8"/>
  <c r="AB170" i="8"/>
  <c r="AC170" i="8" s="1"/>
  <c r="AD170" i="8" s="1"/>
  <c r="V170" i="8"/>
  <c r="U170" i="8"/>
  <c r="T170" i="8"/>
  <c r="S170" i="8"/>
  <c r="R170" i="8"/>
  <c r="Q170" i="8"/>
  <c r="AB169" i="8"/>
  <c r="AC169" i="8" s="1"/>
  <c r="AD169" i="8" s="1"/>
  <c r="V169" i="8"/>
  <c r="U169" i="8"/>
  <c r="T169" i="8"/>
  <c r="S169" i="8"/>
  <c r="R169" i="8"/>
  <c r="Q169" i="8"/>
  <c r="AC168" i="8"/>
  <c r="AD168" i="8" s="1"/>
  <c r="AB168" i="8"/>
  <c r="V168" i="8"/>
  <c r="U168" i="8"/>
  <c r="T168" i="8"/>
  <c r="S168" i="8"/>
  <c r="R168" i="8"/>
  <c r="Q168" i="8"/>
  <c r="AD167" i="8"/>
  <c r="AC167" i="8"/>
  <c r="AB167" i="8"/>
  <c r="V167" i="8"/>
  <c r="U167" i="8"/>
  <c r="T167" i="8"/>
  <c r="S167" i="8"/>
  <c r="R167" i="8"/>
  <c r="Q167" i="8"/>
  <c r="AD166" i="8"/>
  <c r="AC166" i="8"/>
  <c r="AB166" i="8"/>
  <c r="V166" i="8"/>
  <c r="U166" i="8"/>
  <c r="T166" i="8"/>
  <c r="S166" i="8"/>
  <c r="R166" i="8"/>
  <c r="Q166" i="8"/>
  <c r="AB165" i="8"/>
  <c r="AC165" i="8" s="1"/>
  <c r="AD165" i="8" s="1"/>
  <c r="V165" i="8"/>
  <c r="U165" i="8"/>
  <c r="T165" i="8"/>
  <c r="S165" i="8"/>
  <c r="R165" i="8"/>
  <c r="Q165" i="8"/>
  <c r="AC164" i="8"/>
  <c r="AD164" i="8" s="1"/>
  <c r="AB164" i="8"/>
  <c r="V164" i="8"/>
  <c r="U164" i="8"/>
  <c r="T164" i="8"/>
  <c r="S164" i="8"/>
  <c r="R164" i="8"/>
  <c r="Q164" i="8"/>
  <c r="AD163" i="8"/>
  <c r="AC163" i="8"/>
  <c r="AB163" i="8"/>
  <c r="V163" i="8"/>
  <c r="U163" i="8"/>
  <c r="T163" i="8"/>
  <c r="S163" i="8"/>
  <c r="R163" i="8"/>
  <c r="Q163" i="8"/>
  <c r="AD162" i="8"/>
  <c r="AC162" i="8"/>
  <c r="AB162" i="8"/>
  <c r="V162" i="8"/>
  <c r="U162" i="8"/>
  <c r="T162" i="8"/>
  <c r="S162" i="8"/>
  <c r="R162" i="8"/>
  <c r="Q162" i="8"/>
  <c r="AB161" i="8"/>
  <c r="AC161" i="8" s="1"/>
  <c r="AD161" i="8" s="1"/>
  <c r="V161" i="8"/>
  <c r="U161" i="8"/>
  <c r="T161" i="8"/>
  <c r="S161" i="8"/>
  <c r="R161" i="8"/>
  <c r="Q161" i="8"/>
  <c r="AC160" i="8"/>
  <c r="AD160" i="8" s="1"/>
  <c r="AB160" i="8"/>
  <c r="V160" i="8"/>
  <c r="U160" i="8"/>
  <c r="T160" i="8"/>
  <c r="S160" i="8"/>
  <c r="R160" i="8"/>
  <c r="Q160" i="8"/>
  <c r="AD159" i="8"/>
  <c r="AC159" i="8"/>
  <c r="AB159" i="8"/>
  <c r="V159" i="8"/>
  <c r="U159" i="8"/>
  <c r="T159" i="8"/>
  <c r="S159" i="8"/>
  <c r="R159" i="8"/>
  <c r="Q159" i="8"/>
  <c r="AD158" i="8"/>
  <c r="AC158" i="8"/>
  <c r="AB158" i="8"/>
  <c r="V158" i="8"/>
  <c r="U158" i="8"/>
  <c r="T158" i="8"/>
  <c r="S158" i="8"/>
  <c r="R158" i="8"/>
  <c r="Q158" i="8"/>
  <c r="AB157" i="8"/>
  <c r="AC157" i="8" s="1"/>
  <c r="AD157" i="8" s="1"/>
  <c r="V157" i="8"/>
  <c r="U157" i="8"/>
  <c r="T157" i="8"/>
  <c r="S157" i="8"/>
  <c r="R157" i="8"/>
  <c r="Q157" i="8"/>
  <c r="AC156" i="8"/>
  <c r="AD156" i="8" s="1"/>
  <c r="AB156" i="8"/>
  <c r="V156" i="8"/>
  <c r="U156" i="8"/>
  <c r="T156" i="8"/>
  <c r="S156" i="8"/>
  <c r="R156" i="8"/>
  <c r="Q156" i="8"/>
  <c r="AD155" i="8"/>
  <c r="AC155" i="8"/>
  <c r="AB155" i="8"/>
  <c r="V155" i="8"/>
  <c r="U155" i="8"/>
  <c r="T155" i="8"/>
  <c r="S155" i="8"/>
  <c r="R155" i="8"/>
  <c r="Q155" i="8"/>
  <c r="AD154" i="8"/>
  <c r="AC154" i="8"/>
  <c r="AB154" i="8"/>
  <c r="V154" i="8"/>
  <c r="U154" i="8"/>
  <c r="T154" i="8"/>
  <c r="S154" i="8"/>
  <c r="R154" i="8"/>
  <c r="Q154" i="8"/>
  <c r="AB153" i="8"/>
  <c r="AC153" i="8" s="1"/>
  <c r="AD153" i="8" s="1"/>
  <c r="V153" i="8"/>
  <c r="U153" i="8"/>
  <c r="T153" i="8"/>
  <c r="S153" i="8"/>
  <c r="R153" i="8"/>
  <c r="Q153" i="8"/>
  <c r="AC152" i="8"/>
  <c r="AD152" i="8" s="1"/>
  <c r="AB152" i="8"/>
  <c r="V152" i="8"/>
  <c r="U152" i="8"/>
  <c r="T152" i="8"/>
  <c r="S152" i="8"/>
  <c r="R152" i="8"/>
  <c r="Q152" i="8"/>
  <c r="AD151" i="8"/>
  <c r="AC151" i="8"/>
  <c r="AB151" i="8"/>
  <c r="V151" i="8"/>
  <c r="U151" i="8"/>
  <c r="T151" i="8"/>
  <c r="S151" i="8"/>
  <c r="R151" i="8"/>
  <c r="Q151" i="8"/>
  <c r="AD150" i="8"/>
  <c r="AC150" i="8"/>
  <c r="AB150" i="8"/>
  <c r="V150" i="8"/>
  <c r="U150" i="8"/>
  <c r="T150" i="8"/>
  <c r="S150" i="8"/>
  <c r="R150" i="8"/>
  <c r="Q150" i="8"/>
  <c r="AB149" i="8"/>
  <c r="AC149" i="8" s="1"/>
  <c r="AD149" i="8" s="1"/>
  <c r="V149" i="8"/>
  <c r="U149" i="8"/>
  <c r="T149" i="8"/>
  <c r="S149" i="8"/>
  <c r="R149" i="8"/>
  <c r="Q149" i="8"/>
  <c r="AC148" i="8"/>
  <c r="AD148" i="8" s="1"/>
  <c r="AB148" i="8"/>
  <c r="V148" i="8"/>
  <c r="U148" i="8"/>
  <c r="T148" i="8"/>
  <c r="S148" i="8"/>
  <c r="R148" i="8"/>
  <c r="Q148" i="8"/>
  <c r="AD147" i="8"/>
  <c r="AC147" i="8"/>
  <c r="AB147" i="8"/>
  <c r="V147" i="8"/>
  <c r="U147" i="8"/>
  <c r="T147" i="8"/>
  <c r="S147" i="8"/>
  <c r="R147" i="8"/>
  <c r="Q147" i="8"/>
  <c r="AD146" i="8"/>
  <c r="AC146" i="8"/>
  <c r="AB146" i="8"/>
  <c r="V146" i="8"/>
  <c r="U146" i="8"/>
  <c r="T146" i="8"/>
  <c r="S146" i="8"/>
  <c r="R146" i="8"/>
  <c r="Q146" i="8"/>
  <c r="AB145" i="8"/>
  <c r="AC145" i="8" s="1"/>
  <c r="AD145" i="8" s="1"/>
  <c r="V145" i="8"/>
  <c r="U145" i="8"/>
  <c r="T145" i="8"/>
  <c r="S145" i="8"/>
  <c r="R145" i="8"/>
  <c r="Q145" i="8"/>
  <c r="AC144" i="8"/>
  <c r="AD144" i="8" s="1"/>
  <c r="AB144" i="8"/>
  <c r="V144" i="8"/>
  <c r="U144" i="8"/>
  <c r="T144" i="8"/>
  <c r="S144" i="8"/>
  <c r="R144" i="8"/>
  <c r="Q144" i="8"/>
  <c r="AD143" i="8"/>
  <c r="AC143" i="8"/>
  <c r="AB143" i="8"/>
  <c r="V143" i="8"/>
  <c r="U143" i="8"/>
  <c r="T143" i="8"/>
  <c r="S143" i="8"/>
  <c r="R143" i="8"/>
  <c r="Q143" i="8"/>
  <c r="AD142" i="8"/>
  <c r="AC142" i="8"/>
  <c r="AB142" i="8"/>
  <c r="V142" i="8"/>
  <c r="U142" i="8"/>
  <c r="T142" i="8"/>
  <c r="S142" i="8"/>
  <c r="R142" i="8"/>
  <c r="Q142" i="8"/>
  <c r="AB141" i="8"/>
  <c r="AC141" i="8" s="1"/>
  <c r="AD141" i="8" s="1"/>
  <c r="V141" i="8"/>
  <c r="U141" i="8"/>
  <c r="T141" i="8"/>
  <c r="S141" i="8"/>
  <c r="R141" i="8"/>
  <c r="Q141" i="8"/>
  <c r="AC140" i="8"/>
  <c r="AD140" i="8" s="1"/>
  <c r="AB140" i="8"/>
  <c r="V140" i="8"/>
  <c r="U140" i="8"/>
  <c r="T140" i="8"/>
  <c r="S140" i="8"/>
  <c r="R140" i="8"/>
  <c r="Q140" i="8"/>
  <c r="AD139" i="8"/>
  <c r="AC139" i="8"/>
  <c r="AB139" i="8"/>
  <c r="V139" i="8"/>
  <c r="U139" i="8"/>
  <c r="T139" i="8"/>
  <c r="S139" i="8"/>
  <c r="R139" i="8"/>
  <c r="Q139" i="8"/>
  <c r="AD138" i="8"/>
  <c r="AC138" i="8"/>
  <c r="AB138" i="8"/>
  <c r="V138" i="8"/>
  <c r="U138" i="8"/>
  <c r="T138" i="8"/>
  <c r="S138" i="8"/>
  <c r="R138" i="8"/>
  <c r="Q138" i="8"/>
  <c r="AB137" i="8"/>
  <c r="AC137" i="8" s="1"/>
  <c r="AD137" i="8" s="1"/>
  <c r="V137" i="8"/>
  <c r="U137" i="8"/>
  <c r="T137" i="8"/>
  <c r="S137" i="8"/>
  <c r="R137" i="8"/>
  <c r="Q137" i="8"/>
  <c r="AC136" i="8"/>
  <c r="AD136" i="8" s="1"/>
  <c r="AB136" i="8"/>
  <c r="V136" i="8"/>
  <c r="U136" i="8"/>
  <c r="T136" i="8"/>
  <c r="S136" i="8"/>
  <c r="R136" i="8"/>
  <c r="Q136" i="8"/>
  <c r="AD135" i="8"/>
  <c r="AC135" i="8"/>
  <c r="AB135" i="8"/>
  <c r="V135" i="8"/>
  <c r="U135" i="8"/>
  <c r="T135" i="8"/>
  <c r="S135" i="8"/>
  <c r="R135" i="8"/>
  <c r="Q135" i="8"/>
  <c r="AD134" i="8"/>
  <c r="AC134" i="8"/>
  <c r="AB134" i="8"/>
  <c r="V134" i="8"/>
  <c r="U134" i="8"/>
  <c r="T134" i="8"/>
  <c r="S134" i="8"/>
  <c r="R134" i="8"/>
  <c r="Q134" i="8"/>
  <c r="AB133" i="8"/>
  <c r="AC133" i="8" s="1"/>
  <c r="AD133" i="8" s="1"/>
  <c r="R133" i="8"/>
  <c r="Q133" i="8"/>
  <c r="AC132" i="8"/>
  <c r="AD132" i="8" s="1"/>
  <c r="AB132" i="8"/>
  <c r="R132" i="8"/>
  <c r="Q132" i="8"/>
  <c r="AD131" i="8"/>
  <c r="AC131" i="8"/>
  <c r="AB131" i="8"/>
  <c r="R131" i="8"/>
  <c r="Q131" i="8"/>
  <c r="AD130" i="8"/>
  <c r="AC130" i="8"/>
  <c r="AB130" i="8"/>
  <c r="R130" i="8"/>
  <c r="Q130" i="8"/>
  <c r="AB129" i="8"/>
  <c r="AC129" i="8" s="1"/>
  <c r="AD129" i="8" s="1"/>
  <c r="R129" i="8"/>
  <c r="Q129" i="8"/>
  <c r="AC128" i="8"/>
  <c r="AD128" i="8" s="1"/>
  <c r="AB128" i="8"/>
  <c r="R128" i="8"/>
  <c r="Q128" i="8"/>
  <c r="AD127" i="8"/>
  <c r="AC127" i="8"/>
  <c r="AB127" i="8"/>
  <c r="R127" i="8"/>
  <c r="Q127" i="8"/>
  <c r="AD126" i="8"/>
  <c r="AC126" i="8"/>
  <c r="AB126" i="8"/>
  <c r="R126" i="8"/>
  <c r="Q126" i="8"/>
  <c r="AB125" i="8"/>
  <c r="AC125" i="8" s="1"/>
  <c r="AD125" i="8" s="1"/>
  <c r="R125" i="8"/>
  <c r="Q125" i="8"/>
  <c r="AC124" i="8"/>
  <c r="AD124" i="8" s="1"/>
  <c r="AB124" i="8"/>
  <c r="R124" i="8"/>
  <c r="Q124" i="8"/>
  <c r="AD123" i="8"/>
  <c r="AC123" i="8"/>
  <c r="AB123" i="8"/>
  <c r="R123" i="8"/>
  <c r="Q123" i="8"/>
  <c r="AD122" i="8"/>
  <c r="AC122" i="8"/>
  <c r="AB122" i="8"/>
  <c r="R122" i="8"/>
  <c r="Q122" i="8"/>
  <c r="AB121" i="8"/>
  <c r="AC121" i="8" s="1"/>
  <c r="AD121" i="8" s="1"/>
  <c r="R121" i="8"/>
  <c r="Q121" i="8"/>
  <c r="AC120" i="8"/>
  <c r="AD120" i="8" s="1"/>
  <c r="AB120" i="8"/>
  <c r="R120" i="8"/>
  <c r="Q120" i="8"/>
  <c r="AD119" i="8"/>
  <c r="AC119" i="8"/>
  <c r="AB119" i="8"/>
  <c r="R119" i="8"/>
  <c r="Q119" i="8"/>
  <c r="AD118" i="8"/>
  <c r="AC118" i="8"/>
  <c r="AB118" i="8"/>
  <c r="R118" i="8"/>
  <c r="Q118" i="8"/>
  <c r="AB117" i="8"/>
  <c r="AC117" i="8" s="1"/>
  <c r="AD117" i="8" s="1"/>
  <c r="R117" i="8"/>
  <c r="Q117" i="8"/>
  <c r="AC116" i="8"/>
  <c r="AD116" i="8" s="1"/>
  <c r="AB116" i="8"/>
  <c r="R116" i="8"/>
  <c r="Q116" i="8"/>
  <c r="AD115" i="8"/>
  <c r="AC115" i="8"/>
  <c r="AB115" i="8"/>
  <c r="R115" i="8"/>
  <c r="Q115" i="8"/>
  <c r="AD114" i="8"/>
  <c r="AC114" i="8"/>
  <c r="AB114" i="8"/>
  <c r="R114" i="8"/>
  <c r="Q114" i="8"/>
  <c r="AB113" i="8"/>
  <c r="AC113" i="8" s="1"/>
  <c r="AD113" i="8" s="1"/>
  <c r="R113" i="8"/>
  <c r="Q113" i="8"/>
  <c r="AC112" i="8"/>
  <c r="AD112" i="8" s="1"/>
  <c r="AB112" i="8"/>
  <c r="R112" i="8"/>
  <c r="Q112" i="8"/>
  <c r="AD111" i="8"/>
  <c r="AC111" i="8"/>
  <c r="AB111" i="8"/>
  <c r="R111" i="8"/>
  <c r="Q111" i="8"/>
  <c r="AD110" i="8"/>
  <c r="AC110" i="8"/>
  <c r="AB110" i="8"/>
  <c r="R110" i="8"/>
  <c r="Q110" i="8"/>
  <c r="AB109" i="8"/>
  <c r="AC109" i="8" s="1"/>
  <c r="AD109" i="8" s="1"/>
  <c r="R109" i="8"/>
  <c r="Q109" i="8"/>
  <c r="AC108" i="8"/>
  <c r="AD108" i="8" s="1"/>
  <c r="AB108" i="8"/>
  <c r="R108" i="8"/>
  <c r="Q108" i="8"/>
  <c r="AD107" i="8"/>
  <c r="AC107" i="8"/>
  <c r="AB107" i="8"/>
  <c r="R107" i="8"/>
  <c r="Q107" i="8"/>
  <c r="AD106" i="8"/>
  <c r="AC106" i="8"/>
  <c r="AB106" i="8"/>
  <c r="R106" i="8"/>
  <c r="Q106" i="8"/>
  <c r="AB105" i="8"/>
  <c r="AC105" i="8" s="1"/>
  <c r="AD105" i="8" s="1"/>
  <c r="R105" i="8"/>
  <c r="Q105" i="8"/>
  <c r="AC104" i="8"/>
  <c r="AD104" i="8" s="1"/>
  <c r="AB104" i="8"/>
  <c r="R104" i="8"/>
  <c r="Q104" i="8"/>
  <c r="AD103" i="8"/>
  <c r="AC103" i="8"/>
  <c r="AB103" i="8"/>
  <c r="R103" i="8"/>
  <c r="Q103" i="8"/>
  <c r="AD102" i="8"/>
  <c r="AC102" i="8"/>
  <c r="AB102" i="8"/>
  <c r="R102" i="8"/>
  <c r="Q102" i="8"/>
  <c r="AB101" i="8"/>
  <c r="AC101" i="8" s="1"/>
  <c r="AD101" i="8" s="1"/>
  <c r="R101" i="8"/>
  <c r="Q101" i="8"/>
  <c r="AC100" i="8"/>
  <c r="AD100" i="8" s="1"/>
  <c r="AB100" i="8"/>
  <c r="R100" i="8"/>
  <c r="Q100" i="8"/>
  <c r="AD99" i="8"/>
  <c r="AC99" i="8"/>
  <c r="AB99" i="8"/>
  <c r="R99" i="8"/>
  <c r="Q99" i="8"/>
  <c r="AD98" i="8"/>
  <c r="AC98" i="8"/>
  <c r="AB98" i="8"/>
  <c r="R98" i="8"/>
  <c r="Q98" i="8"/>
  <c r="AB97" i="8"/>
  <c r="AC97" i="8" s="1"/>
  <c r="AD97" i="8" s="1"/>
  <c r="R97" i="8"/>
  <c r="Q97" i="8"/>
  <c r="AC96" i="8"/>
  <c r="AD96" i="8" s="1"/>
  <c r="AB96" i="8"/>
  <c r="R96" i="8"/>
  <c r="Q96" i="8"/>
  <c r="AD95" i="8"/>
  <c r="AC95" i="8"/>
  <c r="AB95" i="8"/>
  <c r="R95" i="8"/>
  <c r="Q95" i="8"/>
  <c r="AD94" i="8"/>
  <c r="AC94" i="8"/>
  <c r="AB94" i="8"/>
  <c r="R94" i="8"/>
  <c r="Q94" i="8"/>
  <c r="AB93" i="8"/>
  <c r="AC93" i="8" s="1"/>
  <c r="AD93" i="8" s="1"/>
  <c r="R93" i="8"/>
  <c r="Q93" i="8"/>
  <c r="AC92" i="8"/>
  <c r="AD92" i="8" s="1"/>
  <c r="AB92" i="8"/>
  <c r="R92" i="8"/>
  <c r="Q92" i="8"/>
  <c r="AD91" i="8"/>
  <c r="AC91" i="8"/>
  <c r="AB91" i="8"/>
  <c r="R91" i="8"/>
  <c r="Q91" i="8"/>
  <c r="AD90" i="8"/>
  <c r="AC90" i="8"/>
  <c r="AB90" i="8"/>
  <c r="R90" i="8"/>
  <c r="Q90" i="8"/>
  <c r="AB89" i="8"/>
  <c r="AC89" i="8" s="1"/>
  <c r="AD89" i="8" s="1"/>
  <c r="R89" i="8"/>
  <c r="Q89" i="8"/>
  <c r="AC88" i="8"/>
  <c r="AD88" i="8" s="1"/>
  <c r="AB88" i="8"/>
  <c r="R88" i="8"/>
  <c r="Q88" i="8"/>
  <c r="AD87" i="8"/>
  <c r="AC87" i="8"/>
  <c r="AB87" i="8"/>
  <c r="R87" i="8"/>
  <c r="Q87" i="8"/>
  <c r="AD86" i="8"/>
  <c r="AC86" i="8"/>
  <c r="AB86" i="8"/>
  <c r="R86" i="8"/>
  <c r="Q86" i="8"/>
  <c r="AB85" i="8"/>
  <c r="AC85" i="8" s="1"/>
  <c r="AD85" i="8" s="1"/>
  <c r="R85" i="8"/>
  <c r="Q85" i="8"/>
  <c r="AC84" i="8"/>
  <c r="AD84" i="8" s="1"/>
  <c r="AB84" i="8"/>
  <c r="R84" i="8"/>
  <c r="Q84" i="8"/>
  <c r="AD83" i="8"/>
  <c r="AC83" i="8"/>
  <c r="AB83" i="8"/>
  <c r="R83" i="8"/>
  <c r="Q83" i="8"/>
  <c r="AD82" i="8"/>
  <c r="AC82" i="8"/>
  <c r="AB82" i="8"/>
  <c r="R82" i="8"/>
  <c r="Q82" i="8"/>
  <c r="AB81" i="8"/>
  <c r="AC81" i="8" s="1"/>
  <c r="AD81" i="8" s="1"/>
  <c r="R81" i="8"/>
  <c r="Q81" i="8"/>
  <c r="AC80" i="8"/>
  <c r="AD80" i="8" s="1"/>
  <c r="AB80" i="8"/>
  <c r="R80" i="8"/>
  <c r="Q80" i="8"/>
  <c r="AD79" i="8"/>
  <c r="AC79" i="8"/>
  <c r="AB79" i="8"/>
  <c r="R79" i="8"/>
  <c r="Q79" i="8"/>
  <c r="AD78" i="8"/>
  <c r="AC78" i="8"/>
  <c r="AB78" i="8"/>
  <c r="R78" i="8"/>
  <c r="Q78" i="8"/>
  <c r="AB77" i="8"/>
  <c r="AC77" i="8" s="1"/>
  <c r="AD77" i="8" s="1"/>
  <c r="R77" i="8"/>
  <c r="Q77" i="8"/>
  <c r="AC76" i="8"/>
  <c r="AD76" i="8" s="1"/>
  <c r="AB76" i="8"/>
  <c r="R76" i="8"/>
  <c r="Q76" i="8"/>
  <c r="AD75" i="8"/>
  <c r="AC75" i="8"/>
  <c r="AB75" i="8"/>
  <c r="R75" i="8"/>
  <c r="Q75" i="8"/>
  <c r="AD74" i="8"/>
  <c r="AC74" i="8"/>
  <c r="AB74" i="8"/>
  <c r="R74" i="8"/>
  <c r="Q74" i="8"/>
  <c r="AB73" i="8"/>
  <c r="AC73" i="8" s="1"/>
  <c r="AD73" i="8" s="1"/>
  <c r="R73" i="8"/>
  <c r="Q73" i="8"/>
  <c r="AC72" i="8"/>
  <c r="AD72" i="8" s="1"/>
  <c r="AB72" i="8"/>
  <c r="R72" i="8"/>
  <c r="Q72" i="8"/>
  <c r="AD71" i="8"/>
  <c r="AC71" i="8"/>
  <c r="AB71" i="8"/>
  <c r="R71" i="8"/>
  <c r="Q71" i="8"/>
  <c r="AD70" i="8"/>
  <c r="AC70" i="8"/>
  <c r="AB70" i="8"/>
  <c r="R70" i="8"/>
  <c r="Q70" i="8"/>
  <c r="AB69" i="8"/>
  <c r="AC69" i="8" s="1"/>
  <c r="AD69" i="8" s="1"/>
  <c r="R69" i="8"/>
  <c r="Q69" i="8"/>
  <c r="AC68" i="8"/>
  <c r="AD68" i="8" s="1"/>
  <c r="AB68" i="8"/>
  <c r="R68" i="8"/>
  <c r="Q68" i="8"/>
  <c r="AD67" i="8"/>
  <c r="AC67" i="8"/>
  <c r="AB67" i="8"/>
  <c r="R67" i="8"/>
  <c r="Q67" i="8"/>
  <c r="AD66" i="8"/>
  <c r="AC66" i="8"/>
  <c r="AB66" i="8"/>
  <c r="R66" i="8"/>
  <c r="Q66" i="8"/>
  <c r="AB65" i="8"/>
  <c r="AC65" i="8" s="1"/>
  <c r="AD65" i="8" s="1"/>
  <c r="R65" i="8"/>
  <c r="Q65" i="8"/>
  <c r="AC64" i="8"/>
  <c r="AD64" i="8" s="1"/>
  <c r="AB64" i="8"/>
  <c r="R64" i="8"/>
  <c r="Q64" i="8"/>
  <c r="AD63" i="8"/>
  <c r="AC63" i="8"/>
  <c r="AB63" i="8"/>
  <c r="R63" i="8"/>
  <c r="Q63" i="8"/>
  <c r="AD62" i="8"/>
  <c r="AC62" i="8"/>
  <c r="AB62" i="8"/>
  <c r="R62" i="8"/>
  <c r="Q62" i="8"/>
  <c r="AB61" i="8"/>
  <c r="AC61" i="8" s="1"/>
  <c r="AD61" i="8" s="1"/>
  <c r="R61" i="8"/>
  <c r="Q61" i="8"/>
  <c r="AC60" i="8"/>
  <c r="AD60" i="8" s="1"/>
  <c r="AB60" i="8"/>
  <c r="R60" i="8"/>
  <c r="Q60" i="8"/>
  <c r="AD59" i="8"/>
  <c r="AC59" i="8"/>
  <c r="AB59" i="8"/>
  <c r="R59" i="8"/>
  <c r="Q59" i="8"/>
  <c r="AD58" i="8"/>
  <c r="AC58" i="8"/>
  <c r="AB58" i="8"/>
  <c r="R58" i="8"/>
  <c r="Q58" i="8"/>
  <c r="AB57" i="8"/>
  <c r="AC57" i="8" s="1"/>
  <c r="AD57" i="8" s="1"/>
  <c r="R57" i="8"/>
  <c r="Q57" i="8"/>
  <c r="AC56" i="8"/>
  <c r="AD56" i="8" s="1"/>
  <c r="AB56" i="8"/>
  <c r="R56" i="8"/>
  <c r="Q56" i="8"/>
  <c r="AD55" i="8"/>
  <c r="AC55" i="8"/>
  <c r="AB55" i="8"/>
  <c r="R55" i="8"/>
  <c r="Q55" i="8"/>
  <c r="AD54" i="8"/>
  <c r="AC54" i="8"/>
  <c r="AB54" i="8"/>
  <c r="R54" i="8"/>
  <c r="Q54" i="8"/>
  <c r="AB53" i="8"/>
  <c r="AC53" i="8" s="1"/>
  <c r="AD53" i="8" s="1"/>
  <c r="R53" i="8"/>
  <c r="Q53" i="8"/>
  <c r="AC52" i="8"/>
  <c r="AD52" i="8" s="1"/>
  <c r="AB52" i="8"/>
  <c r="R52" i="8"/>
  <c r="Q52" i="8"/>
  <c r="AC51" i="8"/>
  <c r="AD51" i="8" s="1"/>
  <c r="AB51" i="8"/>
  <c r="R51" i="8"/>
  <c r="Q51" i="8"/>
  <c r="AD50" i="8"/>
  <c r="AC50" i="8"/>
  <c r="AB50" i="8"/>
  <c r="R50" i="8"/>
  <c r="Q50" i="8"/>
  <c r="AB49" i="8"/>
  <c r="AC49" i="8" s="1"/>
  <c r="AD49" i="8" s="1"/>
  <c r="R49" i="8"/>
  <c r="Q49" i="8"/>
  <c r="AC48" i="8"/>
  <c r="AD48" i="8" s="1"/>
  <c r="AB48" i="8"/>
  <c r="R48" i="8"/>
  <c r="Q48" i="8"/>
  <c r="AD47" i="8"/>
  <c r="AC47" i="8"/>
  <c r="AB47" i="8"/>
  <c r="R47" i="8"/>
  <c r="Q47" i="8"/>
  <c r="AD46" i="8"/>
  <c r="AC46" i="8"/>
  <c r="AB46" i="8"/>
  <c r="R46" i="8"/>
  <c r="Q46" i="8"/>
  <c r="AB45" i="8"/>
  <c r="AC45" i="8" s="1"/>
  <c r="AD45" i="8" s="1"/>
  <c r="R45" i="8"/>
  <c r="Q45" i="8"/>
  <c r="AC44" i="8"/>
  <c r="AD44" i="8" s="1"/>
  <c r="AB44" i="8"/>
  <c r="R44" i="8"/>
  <c r="Q44" i="8"/>
  <c r="AD43" i="8"/>
  <c r="AC43" i="8"/>
  <c r="AB43" i="8"/>
  <c r="R43" i="8"/>
  <c r="Q43" i="8"/>
  <c r="AD42" i="8"/>
  <c r="AC42" i="8"/>
  <c r="AB42" i="8"/>
  <c r="R42" i="8"/>
  <c r="Q42" i="8"/>
  <c r="AB41" i="8"/>
  <c r="AC41" i="8" s="1"/>
  <c r="AD41" i="8" s="1"/>
  <c r="R41" i="8"/>
  <c r="Q41" i="8"/>
  <c r="AB40" i="8"/>
  <c r="AC40" i="8" s="1"/>
  <c r="AD40" i="8" s="1"/>
  <c r="R40" i="8"/>
  <c r="Q40" i="8"/>
  <c r="AC39" i="8"/>
  <c r="AD39" i="8" s="1"/>
  <c r="AB39" i="8"/>
  <c r="R39" i="8"/>
  <c r="Q39" i="8"/>
  <c r="AD38" i="8"/>
  <c r="AC38" i="8"/>
  <c r="AB38" i="8"/>
  <c r="R38" i="8"/>
  <c r="Q38" i="8"/>
  <c r="AB37" i="8"/>
  <c r="AC37" i="8" s="1"/>
  <c r="AD37" i="8" s="1"/>
  <c r="R37" i="8"/>
  <c r="Q37" i="8"/>
  <c r="AB36" i="8"/>
  <c r="AC36" i="8" s="1"/>
  <c r="AD36" i="8" s="1"/>
  <c r="R36" i="8"/>
  <c r="Q36" i="8"/>
  <c r="AC35" i="8"/>
  <c r="AD35" i="8" s="1"/>
  <c r="AB35" i="8"/>
  <c r="R35" i="8"/>
  <c r="Q35" i="8"/>
  <c r="AD34" i="8"/>
  <c r="AC34" i="8"/>
  <c r="AB34" i="8"/>
  <c r="R34" i="8"/>
  <c r="Q34" i="8"/>
  <c r="AB33" i="8"/>
  <c r="AC33" i="8" s="1"/>
  <c r="AD33" i="8" s="1"/>
  <c r="R33" i="8"/>
  <c r="Q33" i="8"/>
  <c r="AB32" i="8"/>
  <c r="AC32" i="8" s="1"/>
  <c r="AD32" i="8" s="1"/>
  <c r="R32" i="8"/>
  <c r="Q32" i="8"/>
  <c r="AB31" i="8"/>
  <c r="AC31" i="8" s="1"/>
  <c r="AD31" i="8" s="1"/>
  <c r="R31" i="8"/>
  <c r="Q31" i="8"/>
  <c r="AC30" i="8"/>
  <c r="AD30" i="8" s="1"/>
  <c r="AB30" i="8"/>
  <c r="R30" i="8"/>
  <c r="Q30" i="8"/>
  <c r="AB29" i="8"/>
  <c r="AC29" i="8" s="1"/>
  <c r="AD29" i="8" s="1"/>
  <c r="R29" i="8"/>
  <c r="Q29" i="8"/>
  <c r="AB28" i="8"/>
  <c r="AC28" i="8" s="1"/>
  <c r="AD28" i="8" s="1"/>
  <c r="R28" i="8"/>
  <c r="Q28" i="8"/>
  <c r="AC27" i="8"/>
  <c r="AD27" i="8" s="1"/>
  <c r="AB27" i="8"/>
  <c r="R27" i="8"/>
  <c r="Q27" i="8"/>
  <c r="AD26" i="8"/>
  <c r="AC26" i="8"/>
  <c r="AB26" i="8"/>
  <c r="R26" i="8"/>
  <c r="Q26" i="8"/>
  <c r="AB25" i="8"/>
  <c r="AC25" i="8" s="1"/>
  <c r="AD25" i="8" s="1"/>
  <c r="R25" i="8"/>
  <c r="Q25" i="8"/>
  <c r="AB24" i="8"/>
  <c r="AC24" i="8" s="1"/>
  <c r="AD24" i="8" s="1"/>
  <c r="R24" i="8"/>
  <c r="Q24" i="8"/>
  <c r="AB23" i="8"/>
  <c r="AC23" i="8" s="1"/>
  <c r="AD23" i="8" s="1"/>
  <c r="R23" i="8"/>
  <c r="Q23" i="8"/>
  <c r="AB22" i="8"/>
  <c r="AC22" i="8" s="1"/>
  <c r="AD22" i="8" s="1"/>
  <c r="R22" i="8"/>
  <c r="Q22" i="8"/>
  <c r="AC21" i="8"/>
  <c r="AD21" i="8" s="1"/>
  <c r="AB21" i="8"/>
  <c r="R21" i="8"/>
  <c r="Q21" i="8"/>
  <c r="AB20" i="8"/>
  <c r="AC20" i="8" s="1"/>
  <c r="AD20" i="8" s="1"/>
  <c r="R20" i="8"/>
  <c r="Q20" i="8"/>
  <c r="AB19" i="8"/>
  <c r="AC19" i="8" s="1"/>
  <c r="AD19" i="8" s="1"/>
  <c r="R19" i="8"/>
  <c r="Q19" i="8"/>
  <c r="AB18" i="8"/>
  <c r="AC18" i="8" s="1"/>
  <c r="AD18" i="8" s="1"/>
  <c r="R18" i="8"/>
  <c r="Q18" i="8"/>
  <c r="AC17" i="8"/>
  <c r="AD17" i="8" s="1"/>
  <c r="AB17" i="8"/>
  <c r="R17" i="8"/>
  <c r="Q17" i="8"/>
  <c r="AB16" i="8"/>
  <c r="AC16" i="8" s="1"/>
  <c r="AD16" i="8" s="1"/>
  <c r="R16" i="8"/>
  <c r="Q16" i="8"/>
  <c r="AB15" i="8"/>
  <c r="AC15" i="8" s="1"/>
  <c r="AD15" i="8" s="1"/>
  <c r="R15" i="8"/>
  <c r="Q15" i="8"/>
  <c r="AB14" i="8"/>
  <c r="AC14" i="8" s="1"/>
  <c r="AD14" i="8" s="1"/>
  <c r="R14" i="8"/>
  <c r="Q14" i="8"/>
  <c r="AC13" i="8"/>
  <c r="AD13" i="8" s="1"/>
  <c r="AB13" i="8"/>
  <c r="R13" i="8"/>
  <c r="Q13" i="8"/>
  <c r="AB12" i="8"/>
  <c r="AC12" i="8" s="1"/>
  <c r="AD12" i="8" s="1"/>
  <c r="R12" i="8"/>
  <c r="Q12" i="8"/>
  <c r="AB11" i="8"/>
  <c r="AC11" i="8" s="1"/>
  <c r="AD11" i="8" s="1"/>
  <c r="R11" i="8"/>
  <c r="Q11" i="8"/>
  <c r="AB10" i="8"/>
  <c r="AC10" i="8" s="1"/>
  <c r="AD10" i="8" s="1"/>
  <c r="R10" i="8"/>
  <c r="Q10" i="8"/>
  <c r="AC9" i="8"/>
  <c r="AD9" i="8" s="1"/>
  <c r="AB9" i="8"/>
  <c r="R9" i="8"/>
  <c r="Q9" i="8"/>
  <c r="AB8" i="8"/>
  <c r="AC8" i="8" s="1"/>
  <c r="AD8" i="8" s="1"/>
  <c r="R8" i="8"/>
  <c r="Q8" i="8"/>
  <c r="AB7" i="8"/>
  <c r="AC7" i="8" s="1"/>
  <c r="AD7" i="8" s="1"/>
  <c r="R7" i="8"/>
  <c r="Q7" i="8"/>
  <c r="AB6" i="8"/>
  <c r="AC6" i="8" s="1"/>
  <c r="AD6" i="8" s="1"/>
  <c r="R6" i="8"/>
  <c r="Q6" i="8"/>
  <c r="AC5" i="8"/>
  <c r="AD5" i="8" s="1"/>
  <c r="AB5" i="8"/>
  <c r="R5" i="8"/>
  <c r="Q5" i="8"/>
  <c r="AB4" i="8"/>
  <c r="AC4" i="8" s="1"/>
  <c r="AD4" i="8" s="1"/>
  <c r="R4" i="8"/>
  <c r="Q4" i="8"/>
  <c r="AB3" i="8"/>
  <c r="AC3" i="8" s="1"/>
  <c r="AD3" i="8" s="1"/>
  <c r="R3" i="8"/>
  <c r="Q3" i="8"/>
  <c r="AB2" i="8"/>
  <c r="AC2" i="8" s="1"/>
  <c r="AD2" i="8" s="1"/>
  <c r="R2" i="8"/>
  <c r="Q2" i="8"/>
  <c r="L182" i="5"/>
  <c r="M182" i="5" s="1"/>
  <c r="N182" i="5" s="1"/>
  <c r="O182" i="5" s="1"/>
  <c r="K182" i="5"/>
  <c r="L181" i="5"/>
  <c r="K181" i="5"/>
  <c r="M181" i="5" s="1"/>
  <c r="N181" i="5" s="1"/>
  <c r="O181" i="5" s="1"/>
  <c r="L180" i="5"/>
  <c r="K180" i="5"/>
  <c r="L138" i="5"/>
  <c r="K138" i="5"/>
  <c r="L137" i="5"/>
  <c r="M137" i="5" s="1"/>
  <c r="N137" i="5" s="1"/>
  <c r="O137" i="5" s="1"/>
  <c r="K137" i="5"/>
  <c r="M136" i="5"/>
  <c r="N136" i="5" s="1"/>
  <c r="O136" i="5" s="1"/>
  <c r="L136" i="5"/>
  <c r="K136" i="5"/>
  <c r="L135" i="5"/>
  <c r="K135" i="5"/>
  <c r="M135" i="5" s="1"/>
  <c r="N135" i="5" s="1"/>
  <c r="O135" i="5" s="1"/>
  <c r="L69" i="5"/>
  <c r="K69" i="5"/>
  <c r="L68" i="5"/>
  <c r="K68" i="5"/>
  <c r="L67" i="5"/>
  <c r="M67" i="5" s="1"/>
  <c r="N67" i="5" s="1"/>
  <c r="O67" i="5" s="1"/>
  <c r="K67" i="5"/>
  <c r="L66" i="5"/>
  <c r="K66" i="5"/>
  <c r="L179" i="5"/>
  <c r="K179" i="5"/>
  <c r="L178" i="5"/>
  <c r="M178" i="5" s="1"/>
  <c r="N178" i="5" s="1"/>
  <c r="O178" i="5" s="1"/>
  <c r="K178" i="5"/>
  <c r="L177" i="5"/>
  <c r="K177" i="5"/>
  <c r="M177" i="5" s="1"/>
  <c r="N177" i="5" s="1"/>
  <c r="O177" i="5" s="1"/>
  <c r="L176" i="5"/>
  <c r="K176" i="5"/>
  <c r="M176" i="5" s="1"/>
  <c r="N176" i="5" s="1"/>
  <c r="O176" i="5" s="1"/>
  <c r="L134" i="5"/>
  <c r="K134" i="5"/>
  <c r="M134" i="5" s="1"/>
  <c r="N134" i="5" s="1"/>
  <c r="O134" i="5" s="1"/>
  <c r="L133" i="5"/>
  <c r="K133" i="5"/>
  <c r="L132" i="5"/>
  <c r="K132" i="5"/>
  <c r="M132" i="5" s="1"/>
  <c r="N132" i="5" s="1"/>
  <c r="O132" i="5" s="1"/>
  <c r="L131" i="5"/>
  <c r="K131" i="5"/>
  <c r="L175" i="5"/>
  <c r="K175" i="5"/>
  <c r="L174" i="5"/>
  <c r="M174" i="5" s="1"/>
  <c r="N174" i="5" s="1"/>
  <c r="O174" i="5" s="1"/>
  <c r="K174" i="5"/>
  <c r="M130" i="5"/>
  <c r="N130" i="5" s="1"/>
  <c r="O130" i="5" s="1"/>
  <c r="L130" i="5"/>
  <c r="K130" i="5"/>
  <c r="L129" i="5"/>
  <c r="K129" i="5"/>
  <c r="M129" i="5" s="1"/>
  <c r="N129" i="5" s="1"/>
  <c r="O129" i="5" s="1"/>
  <c r="L128" i="5"/>
  <c r="K128" i="5"/>
  <c r="M128" i="5" s="1"/>
  <c r="N128" i="5" s="1"/>
  <c r="O128" i="5" s="1"/>
  <c r="L127" i="5"/>
  <c r="K127" i="5"/>
  <c r="L65" i="5"/>
  <c r="M65" i="5" s="1"/>
  <c r="N65" i="5" s="1"/>
  <c r="O65" i="5" s="1"/>
  <c r="K65" i="5"/>
  <c r="L64" i="5"/>
  <c r="K64" i="5"/>
  <c r="L63" i="5"/>
  <c r="K63" i="5"/>
  <c r="L62" i="5"/>
  <c r="M62" i="5" s="1"/>
  <c r="N62" i="5" s="1"/>
  <c r="O62" i="5" s="1"/>
  <c r="K62" i="5"/>
  <c r="L126" i="5"/>
  <c r="K126" i="5"/>
  <c r="M126" i="5" s="1"/>
  <c r="N126" i="5" s="1"/>
  <c r="O126" i="5" s="1"/>
  <c r="L125" i="5"/>
  <c r="K125" i="5"/>
  <c r="M125" i="5" s="1"/>
  <c r="N125" i="5" s="1"/>
  <c r="O125" i="5" s="1"/>
  <c r="L124" i="5"/>
  <c r="K124" i="5"/>
  <c r="M124" i="5" s="1"/>
  <c r="N124" i="5" s="1"/>
  <c r="O124" i="5" s="1"/>
  <c r="L61" i="5"/>
  <c r="K61" i="5"/>
  <c r="L60" i="5"/>
  <c r="K60" i="5"/>
  <c r="M60" i="5" s="1"/>
  <c r="N60" i="5" s="1"/>
  <c r="O60" i="5" s="1"/>
  <c r="L59" i="5"/>
  <c r="K59" i="5"/>
  <c r="L58" i="5"/>
  <c r="K58" i="5"/>
  <c r="L123" i="5"/>
  <c r="M123" i="5" s="1"/>
  <c r="N123" i="5" s="1"/>
  <c r="O123" i="5" s="1"/>
  <c r="K123" i="5"/>
  <c r="M122" i="5"/>
  <c r="N122" i="5" s="1"/>
  <c r="O122" i="5" s="1"/>
  <c r="L122" i="5"/>
  <c r="K122" i="5"/>
  <c r="L57" i="5"/>
  <c r="K57" i="5"/>
  <c r="M57" i="5" s="1"/>
  <c r="N57" i="5" s="1"/>
  <c r="O57" i="5" s="1"/>
  <c r="L56" i="5"/>
  <c r="K56" i="5"/>
  <c r="M56" i="5" s="1"/>
  <c r="N56" i="5" s="1"/>
  <c r="O56" i="5" s="1"/>
  <c r="L55" i="5"/>
  <c r="K55" i="5"/>
  <c r="L54" i="5"/>
  <c r="M54" i="5" s="1"/>
  <c r="N54" i="5" s="1"/>
  <c r="O54" i="5" s="1"/>
  <c r="K54" i="5"/>
  <c r="L121" i="5"/>
  <c r="K121" i="5"/>
  <c r="L120" i="5"/>
  <c r="K120" i="5"/>
  <c r="L119" i="5"/>
  <c r="M119" i="5" s="1"/>
  <c r="N119" i="5" s="1"/>
  <c r="O119" i="5" s="1"/>
  <c r="K119" i="5"/>
  <c r="L118" i="5"/>
  <c r="K118" i="5"/>
  <c r="M118" i="5" s="1"/>
  <c r="N118" i="5" s="1"/>
  <c r="O118" i="5" s="1"/>
  <c r="L53" i="5"/>
  <c r="K53" i="5"/>
  <c r="M53" i="5" s="1"/>
  <c r="N53" i="5" s="1"/>
  <c r="O53" i="5" s="1"/>
  <c r="L52" i="5"/>
  <c r="K52" i="5"/>
  <c r="M52" i="5" s="1"/>
  <c r="N52" i="5" s="1"/>
  <c r="O52" i="5" s="1"/>
  <c r="L51" i="5"/>
  <c r="K51" i="5"/>
  <c r="L50" i="5"/>
  <c r="K50" i="5"/>
  <c r="M50" i="5" s="1"/>
  <c r="N50" i="5" s="1"/>
  <c r="O50" i="5" s="1"/>
  <c r="L173" i="5"/>
  <c r="K173" i="5"/>
  <c r="L117" i="5"/>
  <c r="K117" i="5"/>
  <c r="L116" i="5"/>
  <c r="M116" i="5" s="1"/>
  <c r="N116" i="5" s="1"/>
  <c r="O116" i="5" s="1"/>
  <c r="K116" i="5"/>
  <c r="M115" i="5"/>
  <c r="N115" i="5" s="1"/>
  <c r="O115" i="5" s="1"/>
  <c r="L115" i="5"/>
  <c r="K115" i="5"/>
  <c r="L114" i="5"/>
  <c r="K114" i="5"/>
  <c r="M114" i="5" s="1"/>
  <c r="N114" i="5" s="1"/>
  <c r="O114" i="5" s="1"/>
  <c r="L49" i="5"/>
  <c r="K49" i="5"/>
  <c r="M49" i="5" s="1"/>
  <c r="N49" i="5" s="1"/>
  <c r="O49" i="5" s="1"/>
  <c r="L48" i="5"/>
  <c r="K48" i="5"/>
  <c r="L47" i="5"/>
  <c r="M47" i="5" s="1"/>
  <c r="N47" i="5" s="1"/>
  <c r="O47" i="5" s="1"/>
  <c r="K47" i="5"/>
  <c r="L46" i="5"/>
  <c r="K46" i="5"/>
  <c r="L172" i="5"/>
  <c r="K172" i="5"/>
  <c r="L171" i="5"/>
  <c r="M171" i="5" s="1"/>
  <c r="N171" i="5" s="1"/>
  <c r="O171" i="5" s="1"/>
  <c r="K171" i="5"/>
  <c r="L170" i="5"/>
  <c r="K170" i="5"/>
  <c r="M170" i="5" s="1"/>
  <c r="N170" i="5" s="1"/>
  <c r="O170" i="5" s="1"/>
  <c r="L113" i="5"/>
  <c r="K113" i="5"/>
  <c r="M113" i="5" s="1"/>
  <c r="N113" i="5" s="1"/>
  <c r="O113" i="5" s="1"/>
  <c r="L112" i="5"/>
  <c r="K112" i="5"/>
  <c r="M112" i="5" s="1"/>
  <c r="N112" i="5" s="1"/>
  <c r="O112" i="5" s="1"/>
  <c r="L111" i="5"/>
  <c r="K111" i="5"/>
  <c r="L110" i="5"/>
  <c r="K110" i="5"/>
  <c r="M110" i="5" s="1"/>
  <c r="N110" i="5" s="1"/>
  <c r="O110" i="5" s="1"/>
  <c r="L45" i="5"/>
  <c r="K45" i="5"/>
  <c r="L44" i="5"/>
  <c r="K44" i="5"/>
  <c r="L43" i="5"/>
  <c r="M43" i="5" s="1"/>
  <c r="N43" i="5" s="1"/>
  <c r="O43" i="5" s="1"/>
  <c r="K43" i="5"/>
  <c r="M42" i="5"/>
  <c r="N42" i="5" s="1"/>
  <c r="O42" i="5" s="1"/>
  <c r="L42" i="5"/>
  <c r="K42" i="5"/>
  <c r="L169" i="5"/>
  <c r="K169" i="5"/>
  <c r="M169" i="5" s="1"/>
  <c r="N169" i="5" s="1"/>
  <c r="O169" i="5" s="1"/>
  <c r="L109" i="5"/>
  <c r="K109" i="5"/>
  <c r="M109" i="5" s="1"/>
  <c r="N109" i="5" s="1"/>
  <c r="O109" i="5" s="1"/>
  <c r="L108" i="5"/>
  <c r="K108" i="5"/>
  <c r="L107" i="5"/>
  <c r="K107" i="5"/>
  <c r="M107" i="5" s="1"/>
  <c r="N107" i="5" s="1"/>
  <c r="O107" i="5" s="1"/>
  <c r="L41" i="5"/>
  <c r="K41" i="5"/>
  <c r="L40" i="5"/>
  <c r="K40" i="5"/>
  <c r="L39" i="5"/>
  <c r="M39" i="5" s="1"/>
  <c r="N39" i="5" s="1"/>
  <c r="O39" i="5" s="1"/>
  <c r="K39" i="5"/>
  <c r="L38" i="5"/>
  <c r="K38" i="5"/>
  <c r="M38" i="5" s="1"/>
  <c r="N38" i="5" s="1"/>
  <c r="O38" i="5" s="1"/>
  <c r="L168" i="5"/>
  <c r="K168" i="5"/>
  <c r="M168" i="5" s="1"/>
  <c r="N168" i="5" s="1"/>
  <c r="O168" i="5" s="1"/>
  <c r="L167" i="5"/>
  <c r="K167" i="5"/>
  <c r="M167" i="5" s="1"/>
  <c r="N167" i="5" s="1"/>
  <c r="O167" i="5" s="1"/>
  <c r="L106" i="5"/>
  <c r="K106" i="5"/>
  <c r="L105" i="5"/>
  <c r="K105" i="5"/>
  <c r="M105" i="5" s="1"/>
  <c r="N105" i="5" s="1"/>
  <c r="O105" i="5" s="1"/>
  <c r="L104" i="5"/>
  <c r="K104" i="5"/>
  <c r="L103" i="5"/>
  <c r="K103" i="5"/>
  <c r="L37" i="5"/>
  <c r="M37" i="5" s="1"/>
  <c r="N37" i="5" s="1"/>
  <c r="O37" i="5" s="1"/>
  <c r="K37" i="5"/>
  <c r="M36" i="5"/>
  <c r="N36" i="5" s="1"/>
  <c r="O36" i="5" s="1"/>
  <c r="L36" i="5"/>
  <c r="K36" i="5"/>
  <c r="L35" i="5"/>
  <c r="K35" i="5"/>
  <c r="M35" i="5" s="1"/>
  <c r="N35" i="5" s="1"/>
  <c r="O35" i="5" s="1"/>
  <c r="L34" i="5"/>
  <c r="K34" i="5"/>
  <c r="M34" i="5" s="1"/>
  <c r="N34" i="5" s="1"/>
  <c r="O34" i="5" s="1"/>
  <c r="L166" i="5"/>
  <c r="K166" i="5"/>
  <c r="L102" i="5"/>
  <c r="K102" i="5"/>
  <c r="M102" i="5" s="1"/>
  <c r="N102" i="5" s="1"/>
  <c r="O102" i="5" s="1"/>
  <c r="L101" i="5"/>
  <c r="K101" i="5"/>
  <c r="L100" i="5"/>
  <c r="K100" i="5"/>
  <c r="L33" i="5"/>
  <c r="M33" i="5" s="1"/>
  <c r="N33" i="5" s="1"/>
  <c r="O33" i="5" s="1"/>
  <c r="K33" i="5"/>
  <c r="L32" i="5"/>
  <c r="K32" i="5"/>
  <c r="M32" i="5" s="1"/>
  <c r="N32" i="5" s="1"/>
  <c r="O32" i="5" s="1"/>
  <c r="L165" i="5"/>
  <c r="K165" i="5"/>
  <c r="M165" i="5" s="1"/>
  <c r="N165" i="5" s="1"/>
  <c r="O165" i="5" s="1"/>
  <c r="L164" i="5"/>
  <c r="K164" i="5"/>
  <c r="M164" i="5" s="1"/>
  <c r="N164" i="5" s="1"/>
  <c r="O164" i="5" s="1"/>
  <c r="L99" i="5"/>
  <c r="K99" i="5"/>
  <c r="L98" i="5"/>
  <c r="K98" i="5"/>
  <c r="M98" i="5" s="1"/>
  <c r="N98" i="5" s="1"/>
  <c r="O98" i="5" s="1"/>
  <c r="L97" i="5"/>
  <c r="K97" i="5"/>
  <c r="L96" i="5"/>
  <c r="K96" i="5"/>
  <c r="L31" i="5"/>
  <c r="M31" i="5" s="1"/>
  <c r="N31" i="5" s="1"/>
  <c r="O31" i="5" s="1"/>
  <c r="K31" i="5"/>
  <c r="M30" i="5"/>
  <c r="N30" i="5" s="1"/>
  <c r="O30" i="5" s="1"/>
  <c r="L30" i="5"/>
  <c r="K30" i="5"/>
  <c r="L29" i="5"/>
  <c r="K29" i="5"/>
  <c r="M29" i="5" s="1"/>
  <c r="N29" i="5" s="1"/>
  <c r="O29" i="5" s="1"/>
  <c r="L28" i="5"/>
  <c r="K28" i="5"/>
  <c r="M28" i="5" s="1"/>
  <c r="N28" i="5" s="1"/>
  <c r="O28" i="5" s="1"/>
  <c r="L163" i="5"/>
  <c r="K163" i="5"/>
  <c r="L162" i="5"/>
  <c r="K162" i="5"/>
  <c r="M162" i="5" s="1"/>
  <c r="N162" i="5" s="1"/>
  <c r="O162" i="5" s="1"/>
  <c r="L161" i="5"/>
  <c r="K161" i="5"/>
  <c r="L160" i="5"/>
  <c r="K160" i="5"/>
  <c r="L95" i="5"/>
  <c r="M95" i="5" s="1"/>
  <c r="N95" i="5" s="1"/>
  <c r="O95" i="5" s="1"/>
  <c r="K95" i="5"/>
  <c r="L94" i="5"/>
  <c r="K94" i="5"/>
  <c r="M94" i="5" s="1"/>
  <c r="N94" i="5" s="1"/>
  <c r="O94" i="5" s="1"/>
  <c r="L93" i="5"/>
  <c r="K93" i="5"/>
  <c r="M93" i="5" s="1"/>
  <c r="N93" i="5" s="1"/>
  <c r="O93" i="5" s="1"/>
  <c r="L92" i="5"/>
  <c r="K92" i="5"/>
  <c r="M92" i="5" s="1"/>
  <c r="N92" i="5" s="1"/>
  <c r="O92" i="5" s="1"/>
  <c r="L27" i="5"/>
  <c r="K27" i="5"/>
  <c r="L26" i="5"/>
  <c r="K26" i="5"/>
  <c r="M26" i="5" s="1"/>
  <c r="N26" i="5" s="1"/>
  <c r="O26" i="5" s="1"/>
  <c r="L25" i="5"/>
  <c r="K25" i="5"/>
  <c r="M25" i="5" s="1"/>
  <c r="N25" i="5" s="1"/>
  <c r="O25" i="5" s="1"/>
  <c r="L24" i="5"/>
  <c r="K24" i="5"/>
  <c r="L159" i="5"/>
  <c r="M159" i="5" s="1"/>
  <c r="N159" i="5" s="1"/>
  <c r="O159" i="5" s="1"/>
  <c r="K159" i="5"/>
  <c r="L158" i="5"/>
  <c r="K158" i="5"/>
  <c r="M158" i="5" s="1"/>
  <c r="N158" i="5" s="1"/>
  <c r="O158" i="5" s="1"/>
  <c r="L157" i="5"/>
  <c r="K157" i="5"/>
  <c r="L156" i="5"/>
  <c r="K156" i="5"/>
  <c r="L91" i="5"/>
  <c r="M91" i="5" s="1"/>
  <c r="N91" i="5" s="1"/>
  <c r="O91" i="5" s="1"/>
  <c r="K91" i="5"/>
  <c r="M90" i="5"/>
  <c r="N90" i="5" s="1"/>
  <c r="O90" i="5" s="1"/>
  <c r="L90" i="5"/>
  <c r="K90" i="5"/>
  <c r="L89" i="5"/>
  <c r="K89" i="5"/>
  <c r="M89" i="5" s="1"/>
  <c r="N89" i="5" s="1"/>
  <c r="O89" i="5" s="1"/>
  <c r="L88" i="5"/>
  <c r="K88" i="5"/>
  <c r="M88" i="5" s="1"/>
  <c r="N88" i="5" s="1"/>
  <c r="O88" i="5" s="1"/>
  <c r="L23" i="5"/>
  <c r="K23" i="5"/>
  <c r="L22" i="5"/>
  <c r="K22" i="5"/>
  <c r="M22" i="5" s="1"/>
  <c r="N22" i="5" s="1"/>
  <c r="O22" i="5" s="1"/>
  <c r="L21" i="5"/>
  <c r="K21" i="5"/>
  <c r="L20" i="5"/>
  <c r="K20" i="5"/>
  <c r="M20" i="5" s="1"/>
  <c r="N20" i="5" s="1"/>
  <c r="O20" i="5" s="1"/>
  <c r="L155" i="5"/>
  <c r="K155" i="5"/>
  <c r="L154" i="5"/>
  <c r="K154" i="5"/>
  <c r="M154" i="5" s="1"/>
  <c r="N154" i="5" s="1"/>
  <c r="O154" i="5" s="1"/>
  <c r="L153" i="5"/>
  <c r="K153" i="5"/>
  <c r="M153" i="5" s="1"/>
  <c r="N153" i="5" s="1"/>
  <c r="O153" i="5" s="1"/>
  <c r="L152" i="5"/>
  <c r="K152" i="5"/>
  <c r="L87" i="5"/>
  <c r="M87" i="5" s="1"/>
  <c r="N87" i="5" s="1"/>
  <c r="O87" i="5" s="1"/>
  <c r="K87" i="5"/>
  <c r="L86" i="5"/>
  <c r="K86" i="5"/>
  <c r="M86" i="5" s="1"/>
  <c r="N86" i="5" s="1"/>
  <c r="O86" i="5" s="1"/>
  <c r="L85" i="5"/>
  <c r="K85" i="5"/>
  <c r="L84" i="5"/>
  <c r="K84" i="5"/>
  <c r="L19" i="5"/>
  <c r="M19" i="5" s="1"/>
  <c r="N19" i="5" s="1"/>
  <c r="O19" i="5" s="1"/>
  <c r="K19" i="5"/>
  <c r="M18" i="5"/>
  <c r="N18" i="5" s="1"/>
  <c r="O18" i="5" s="1"/>
  <c r="L18" i="5"/>
  <c r="K18" i="5"/>
  <c r="L17" i="5"/>
  <c r="K17" i="5"/>
  <c r="M17" i="5" s="1"/>
  <c r="N17" i="5" s="1"/>
  <c r="O17" i="5" s="1"/>
  <c r="L16" i="5"/>
  <c r="K16" i="5"/>
  <c r="M16" i="5" s="1"/>
  <c r="N16" i="5" s="1"/>
  <c r="O16" i="5" s="1"/>
  <c r="L151" i="5"/>
  <c r="K151" i="5"/>
  <c r="L150" i="5"/>
  <c r="K150" i="5"/>
  <c r="M150" i="5" s="1"/>
  <c r="N150" i="5" s="1"/>
  <c r="O150" i="5" s="1"/>
  <c r="N149" i="5"/>
  <c r="O149" i="5" s="1"/>
  <c r="L149" i="5"/>
  <c r="K149" i="5"/>
  <c r="M149" i="5" s="1"/>
  <c r="L148" i="5"/>
  <c r="K148" i="5"/>
  <c r="M148" i="5" s="1"/>
  <c r="N148" i="5" s="1"/>
  <c r="O148" i="5" s="1"/>
  <c r="L83" i="5"/>
  <c r="K83" i="5"/>
  <c r="M83" i="5" s="1"/>
  <c r="N83" i="5" s="1"/>
  <c r="O83" i="5" s="1"/>
  <c r="L82" i="5"/>
  <c r="K82" i="5"/>
  <c r="M82" i="5" s="1"/>
  <c r="N82" i="5" s="1"/>
  <c r="O82" i="5" s="1"/>
  <c r="L81" i="5"/>
  <c r="K81" i="5"/>
  <c r="L80" i="5"/>
  <c r="K80" i="5"/>
  <c r="M15" i="5"/>
  <c r="N15" i="5" s="1"/>
  <c r="O15" i="5" s="1"/>
  <c r="L15" i="5"/>
  <c r="K15" i="5"/>
  <c r="L14" i="5"/>
  <c r="K14" i="5"/>
  <c r="M14" i="5" s="1"/>
  <c r="N14" i="5" s="1"/>
  <c r="O14" i="5" s="1"/>
  <c r="L13" i="5"/>
  <c r="K13" i="5"/>
  <c r="M13" i="5" s="1"/>
  <c r="N13" i="5" s="1"/>
  <c r="O13" i="5" s="1"/>
  <c r="L12" i="5"/>
  <c r="K12" i="5"/>
  <c r="L11" i="5"/>
  <c r="K11" i="5"/>
  <c r="M11" i="5" s="1"/>
  <c r="N11" i="5" s="1"/>
  <c r="O11" i="5" s="1"/>
  <c r="L147" i="5"/>
  <c r="K147" i="5"/>
  <c r="L146" i="5"/>
  <c r="K146" i="5"/>
  <c r="L145" i="5"/>
  <c r="M145" i="5" s="1"/>
  <c r="N145" i="5" s="1"/>
  <c r="O145" i="5" s="1"/>
  <c r="K145" i="5"/>
  <c r="L144" i="5"/>
  <c r="K144" i="5"/>
  <c r="M144" i="5" s="1"/>
  <c r="N144" i="5" s="1"/>
  <c r="O144" i="5" s="1"/>
  <c r="L143" i="5"/>
  <c r="K143" i="5"/>
  <c r="M143" i="5" s="1"/>
  <c r="N143" i="5" s="1"/>
  <c r="O143" i="5" s="1"/>
  <c r="L79" i="5"/>
  <c r="K79" i="5"/>
  <c r="M79" i="5" s="1"/>
  <c r="N79" i="5" s="1"/>
  <c r="O79" i="5" s="1"/>
  <c r="L78" i="5"/>
  <c r="K78" i="5"/>
  <c r="L77" i="5"/>
  <c r="K77" i="5"/>
  <c r="M77" i="5" s="1"/>
  <c r="N77" i="5" s="1"/>
  <c r="O77" i="5" s="1"/>
  <c r="L76" i="5"/>
  <c r="K76" i="5"/>
  <c r="L75" i="5"/>
  <c r="K75" i="5"/>
  <c r="L10" i="5"/>
  <c r="M10" i="5" s="1"/>
  <c r="N10" i="5" s="1"/>
  <c r="O10" i="5" s="1"/>
  <c r="K10" i="5"/>
  <c r="M9" i="5"/>
  <c r="N9" i="5" s="1"/>
  <c r="O9" i="5" s="1"/>
  <c r="L9" i="5"/>
  <c r="K9" i="5"/>
  <c r="L8" i="5"/>
  <c r="K8" i="5"/>
  <c r="M8" i="5" s="1"/>
  <c r="N8" i="5" s="1"/>
  <c r="O8" i="5" s="1"/>
  <c r="L7" i="5"/>
  <c r="K7" i="5"/>
  <c r="M7" i="5" s="1"/>
  <c r="N7" i="5" s="1"/>
  <c r="O7" i="5" s="1"/>
  <c r="L142" i="5"/>
  <c r="K142" i="5"/>
  <c r="L141" i="5"/>
  <c r="K141" i="5"/>
  <c r="M141" i="5" s="1"/>
  <c r="N141" i="5" s="1"/>
  <c r="O141" i="5" s="1"/>
  <c r="L140" i="5"/>
  <c r="K140" i="5"/>
  <c r="L139" i="5"/>
  <c r="K139" i="5"/>
  <c r="L74" i="5"/>
  <c r="M74" i="5" s="1"/>
  <c r="N74" i="5" s="1"/>
  <c r="O74" i="5" s="1"/>
  <c r="K74" i="5"/>
  <c r="L73" i="5"/>
  <c r="K73" i="5"/>
  <c r="M73" i="5" s="1"/>
  <c r="N73" i="5" s="1"/>
  <c r="O73" i="5" s="1"/>
  <c r="L72" i="5"/>
  <c r="K72" i="5"/>
  <c r="M72" i="5" s="1"/>
  <c r="N72" i="5" s="1"/>
  <c r="O72" i="5" s="1"/>
  <c r="L71" i="5"/>
  <c r="K71" i="5"/>
  <c r="M71" i="5" s="1"/>
  <c r="N71" i="5" s="1"/>
  <c r="O71" i="5" s="1"/>
  <c r="L70" i="5"/>
  <c r="K70" i="5"/>
  <c r="L6" i="5"/>
  <c r="K6" i="5"/>
  <c r="M6" i="5" s="1"/>
  <c r="N6" i="5" s="1"/>
  <c r="O6" i="5" s="1"/>
  <c r="L5" i="5"/>
  <c r="K5" i="5"/>
  <c r="L4" i="5"/>
  <c r="K4" i="5"/>
  <c r="L3" i="5"/>
  <c r="M3" i="5" s="1"/>
  <c r="N3" i="5" s="1"/>
  <c r="O3" i="5" s="1"/>
  <c r="K3" i="5"/>
  <c r="U338" i="1"/>
  <c r="V338" i="1" s="1"/>
  <c r="U337" i="1"/>
  <c r="V337" i="1" s="1"/>
  <c r="U336" i="1"/>
  <c r="V336" i="1" s="1"/>
  <c r="U335" i="1"/>
  <c r="V335" i="1" s="1"/>
  <c r="U334" i="1"/>
  <c r="V334" i="1" s="1"/>
  <c r="U333" i="1"/>
  <c r="V333" i="1" s="1"/>
  <c r="U332" i="1"/>
  <c r="V332" i="1" s="1"/>
  <c r="U331" i="1"/>
  <c r="V331" i="1" s="1"/>
  <c r="U330" i="1"/>
  <c r="V330" i="1" s="1"/>
  <c r="U329" i="1"/>
  <c r="V329" i="1" s="1"/>
  <c r="U328" i="1"/>
  <c r="V328" i="1" s="1"/>
  <c r="U327" i="1"/>
  <c r="V327" i="1" s="1"/>
  <c r="U326" i="1"/>
  <c r="V326" i="1" s="1"/>
  <c r="U325" i="1"/>
  <c r="V325" i="1" s="1"/>
  <c r="U324" i="1"/>
  <c r="V324" i="1" s="1"/>
  <c r="U323" i="1"/>
  <c r="V323" i="1" s="1"/>
  <c r="U322" i="1"/>
  <c r="V322" i="1" s="1"/>
  <c r="U321" i="1"/>
  <c r="V321" i="1" s="1"/>
  <c r="U320" i="1"/>
  <c r="V320" i="1" s="1"/>
  <c r="U319" i="1"/>
  <c r="V319" i="1" s="1"/>
  <c r="U318" i="1"/>
  <c r="V318" i="1" s="1"/>
  <c r="U317" i="1"/>
  <c r="V317" i="1" s="1"/>
  <c r="U316" i="1"/>
  <c r="V316" i="1" s="1"/>
  <c r="U315" i="1"/>
  <c r="V315" i="1" s="1"/>
  <c r="U314" i="1"/>
  <c r="V314" i="1" s="1"/>
  <c r="U313" i="1"/>
  <c r="V313" i="1" s="1"/>
  <c r="U312" i="1"/>
  <c r="V312" i="1" s="1"/>
  <c r="U311" i="1"/>
  <c r="V311" i="1" s="1"/>
  <c r="U310" i="1"/>
  <c r="V310" i="1" s="1"/>
  <c r="U309" i="1"/>
  <c r="V309" i="1" s="1"/>
  <c r="U308" i="1"/>
  <c r="V308" i="1" s="1"/>
  <c r="U307" i="1"/>
  <c r="V307" i="1" s="1"/>
  <c r="U306" i="1"/>
  <c r="V306" i="1" s="1"/>
  <c r="U305" i="1"/>
  <c r="V305" i="1" s="1"/>
  <c r="U304" i="1"/>
  <c r="V304" i="1" s="1"/>
  <c r="U303" i="1"/>
  <c r="V303" i="1" s="1"/>
  <c r="U302" i="1"/>
  <c r="V302" i="1" s="1"/>
  <c r="U301" i="1"/>
  <c r="V301" i="1" s="1"/>
  <c r="U300" i="1"/>
  <c r="V300" i="1" s="1"/>
  <c r="U299" i="1"/>
  <c r="V299" i="1" s="1"/>
  <c r="U298" i="1"/>
  <c r="V298" i="1" s="1"/>
  <c r="U297" i="1"/>
  <c r="V297" i="1" s="1"/>
  <c r="U296" i="1"/>
  <c r="V296" i="1" s="1"/>
  <c r="U295" i="1"/>
  <c r="V295" i="1" s="1"/>
  <c r="U294" i="1"/>
  <c r="V294" i="1" s="1"/>
  <c r="U293" i="1"/>
  <c r="V293" i="1" s="1"/>
  <c r="U292" i="1"/>
  <c r="V292" i="1" s="1"/>
  <c r="U291" i="1"/>
  <c r="V291" i="1" s="1"/>
  <c r="U290" i="1"/>
  <c r="V290" i="1" s="1"/>
  <c r="U289" i="1"/>
  <c r="V289" i="1" s="1"/>
  <c r="U288" i="1"/>
  <c r="V288" i="1" s="1"/>
  <c r="U287" i="1"/>
  <c r="V287" i="1" s="1"/>
  <c r="U286" i="1"/>
  <c r="V286" i="1" s="1"/>
  <c r="U285" i="1"/>
  <c r="V285" i="1" s="1"/>
  <c r="U284" i="1"/>
  <c r="V284" i="1" s="1"/>
  <c r="U283" i="1"/>
  <c r="V283" i="1" s="1"/>
  <c r="U282" i="1"/>
  <c r="V282" i="1" s="1"/>
  <c r="U281" i="1"/>
  <c r="V281" i="1" s="1"/>
  <c r="U280" i="1"/>
  <c r="V280" i="1" s="1"/>
  <c r="U279" i="1"/>
  <c r="V279" i="1" s="1"/>
  <c r="U278" i="1"/>
  <c r="V278" i="1" s="1"/>
  <c r="U277" i="1"/>
  <c r="V277" i="1" s="1"/>
  <c r="U276" i="1"/>
  <c r="V276" i="1" s="1"/>
  <c r="U275" i="1"/>
  <c r="V275" i="1" s="1"/>
  <c r="U274" i="1"/>
  <c r="V274" i="1" s="1"/>
  <c r="U273" i="1"/>
  <c r="V273" i="1" s="1"/>
  <c r="U272" i="1"/>
  <c r="V272" i="1" s="1"/>
  <c r="U271" i="1"/>
  <c r="V271" i="1" s="1"/>
  <c r="U270" i="1"/>
  <c r="V270" i="1" s="1"/>
  <c r="U269" i="1"/>
  <c r="V269" i="1" s="1"/>
  <c r="U268" i="1"/>
  <c r="V268" i="1" s="1"/>
  <c r="U267" i="1"/>
  <c r="V267" i="1" s="1"/>
  <c r="U266" i="1"/>
  <c r="V266" i="1" s="1"/>
  <c r="U265" i="1"/>
  <c r="V265" i="1" s="1"/>
  <c r="U264" i="1"/>
  <c r="V264" i="1" s="1"/>
  <c r="U263" i="1"/>
  <c r="V263" i="1" s="1"/>
  <c r="U262" i="1"/>
  <c r="V262" i="1" s="1"/>
  <c r="U261" i="1"/>
  <c r="V261" i="1" s="1"/>
  <c r="U260" i="1"/>
  <c r="V260" i="1" s="1"/>
  <c r="U259" i="1"/>
  <c r="V259" i="1" s="1"/>
  <c r="U258" i="1"/>
  <c r="V258" i="1" s="1"/>
  <c r="U257" i="1"/>
  <c r="V257" i="1" s="1"/>
  <c r="U256" i="1"/>
  <c r="V256" i="1" s="1"/>
  <c r="U255" i="1"/>
  <c r="V255" i="1" s="1"/>
  <c r="U254" i="1"/>
  <c r="V254" i="1" s="1"/>
  <c r="U253" i="1"/>
  <c r="V253" i="1" s="1"/>
  <c r="U252" i="1"/>
  <c r="V252" i="1" s="1"/>
  <c r="U251" i="1"/>
  <c r="V251" i="1" s="1"/>
  <c r="U250" i="1"/>
  <c r="V250" i="1" s="1"/>
  <c r="U249" i="1"/>
  <c r="V249" i="1" s="1"/>
  <c r="U248" i="1"/>
  <c r="V248" i="1" s="1"/>
  <c r="U247" i="1"/>
  <c r="V247" i="1" s="1"/>
  <c r="U246" i="1"/>
  <c r="V246" i="1" s="1"/>
  <c r="U245" i="1"/>
  <c r="V245" i="1" s="1"/>
  <c r="U244" i="1"/>
  <c r="V244" i="1" s="1"/>
  <c r="U243" i="1"/>
  <c r="V243" i="1" s="1"/>
  <c r="U242" i="1"/>
  <c r="V242" i="1" s="1"/>
  <c r="U241" i="1"/>
  <c r="V241" i="1" s="1"/>
  <c r="U240" i="1"/>
  <c r="V240" i="1" s="1"/>
  <c r="U239" i="1"/>
  <c r="V239" i="1" s="1"/>
  <c r="U238" i="1"/>
  <c r="V238" i="1" s="1"/>
  <c r="U237" i="1"/>
  <c r="V237" i="1" s="1"/>
  <c r="U236" i="1"/>
  <c r="V236" i="1" s="1"/>
  <c r="U235" i="1"/>
  <c r="V235" i="1" s="1"/>
  <c r="U234" i="1"/>
  <c r="V234" i="1" s="1"/>
  <c r="U233" i="1"/>
  <c r="V233" i="1" s="1"/>
  <c r="U232" i="1"/>
  <c r="V232" i="1" s="1"/>
  <c r="U231" i="1"/>
  <c r="V231" i="1" s="1"/>
  <c r="U230" i="1"/>
  <c r="V230" i="1" s="1"/>
  <c r="U229" i="1"/>
  <c r="V229" i="1" s="1"/>
  <c r="U228" i="1"/>
  <c r="V228" i="1" s="1"/>
  <c r="U227" i="1"/>
  <c r="V227" i="1" s="1"/>
  <c r="U226" i="1"/>
  <c r="V226" i="1" s="1"/>
  <c r="U225" i="1"/>
  <c r="V225" i="1" s="1"/>
  <c r="U224" i="1"/>
  <c r="V224" i="1" s="1"/>
  <c r="U223" i="1"/>
  <c r="V223" i="1" s="1"/>
  <c r="U222" i="1"/>
  <c r="V222" i="1" s="1"/>
  <c r="U221" i="1"/>
  <c r="V221" i="1" s="1"/>
  <c r="U220" i="1"/>
  <c r="V220" i="1" s="1"/>
  <c r="U219" i="1"/>
  <c r="V219" i="1" s="1"/>
  <c r="U218" i="1"/>
  <c r="V218" i="1" s="1"/>
  <c r="U217" i="1"/>
  <c r="V217" i="1" s="1"/>
  <c r="U216" i="1"/>
  <c r="V216" i="1" s="1"/>
  <c r="U215" i="1"/>
  <c r="V215" i="1" s="1"/>
  <c r="U214" i="1"/>
  <c r="V214" i="1" s="1"/>
  <c r="U213" i="1"/>
  <c r="V213" i="1" s="1"/>
  <c r="U212" i="1"/>
  <c r="V212" i="1" s="1"/>
  <c r="U211" i="1"/>
  <c r="V211" i="1" s="1"/>
  <c r="U210" i="1"/>
  <c r="V210" i="1" s="1"/>
  <c r="U209" i="1"/>
  <c r="V209" i="1" s="1"/>
  <c r="U208" i="1"/>
  <c r="V208" i="1" s="1"/>
  <c r="U207" i="1"/>
  <c r="V207" i="1" s="1"/>
  <c r="U206" i="1"/>
  <c r="V206" i="1" s="1"/>
  <c r="U205" i="1"/>
  <c r="V205" i="1" s="1"/>
  <c r="U204" i="1"/>
  <c r="V204" i="1" s="1"/>
  <c r="U203" i="1"/>
  <c r="V203" i="1" s="1"/>
  <c r="U202" i="1"/>
  <c r="V202" i="1" s="1"/>
  <c r="U201" i="1"/>
  <c r="V201" i="1" s="1"/>
  <c r="U200" i="1"/>
  <c r="V200" i="1" s="1"/>
  <c r="U199" i="1"/>
  <c r="V199" i="1" s="1"/>
  <c r="U198" i="1"/>
  <c r="V198" i="1" s="1"/>
  <c r="U197" i="1"/>
  <c r="V197" i="1" s="1"/>
  <c r="U196" i="1"/>
  <c r="V196" i="1" s="1"/>
  <c r="U195" i="1"/>
  <c r="V195" i="1" s="1"/>
  <c r="U194" i="1"/>
  <c r="V194" i="1" s="1"/>
  <c r="U193" i="1"/>
  <c r="V193" i="1" s="1"/>
  <c r="U192" i="1"/>
  <c r="V192" i="1" s="1"/>
  <c r="U191" i="1"/>
  <c r="V191" i="1" s="1"/>
  <c r="U190" i="1"/>
  <c r="V190" i="1" s="1"/>
  <c r="U189" i="1"/>
  <c r="V189" i="1" s="1"/>
  <c r="U188" i="1"/>
  <c r="V188" i="1" s="1"/>
  <c r="U187" i="1"/>
  <c r="V187" i="1" s="1"/>
  <c r="U186" i="1"/>
  <c r="V186" i="1" s="1"/>
  <c r="U185" i="1"/>
  <c r="V185" i="1" s="1"/>
  <c r="U184" i="1"/>
  <c r="V184" i="1" s="1"/>
  <c r="U183" i="1"/>
  <c r="V183" i="1" s="1"/>
  <c r="U182" i="1"/>
  <c r="V182" i="1" s="1"/>
  <c r="U181" i="1"/>
  <c r="V181" i="1" s="1"/>
  <c r="U180" i="1"/>
  <c r="V180" i="1" s="1"/>
  <c r="U179" i="1"/>
  <c r="V179" i="1" s="1"/>
  <c r="U178" i="1"/>
  <c r="V178" i="1" s="1"/>
  <c r="U177" i="1"/>
  <c r="V177" i="1" s="1"/>
  <c r="U176" i="1"/>
  <c r="V176" i="1" s="1"/>
  <c r="U175" i="1"/>
  <c r="V175" i="1" s="1"/>
  <c r="U174" i="1"/>
  <c r="V174" i="1" s="1"/>
  <c r="U173" i="1"/>
  <c r="V173" i="1" s="1"/>
  <c r="U172" i="1"/>
  <c r="V172" i="1" s="1"/>
  <c r="U171" i="1"/>
  <c r="V171" i="1" s="1"/>
  <c r="U170" i="1"/>
  <c r="V170" i="1" s="1"/>
  <c r="U169" i="1"/>
  <c r="V169" i="1" s="1"/>
  <c r="U168" i="1"/>
  <c r="V168" i="1" s="1"/>
  <c r="U167" i="1"/>
  <c r="V167" i="1" s="1"/>
  <c r="U166" i="1"/>
  <c r="V166" i="1" s="1"/>
  <c r="U165" i="1"/>
  <c r="V165" i="1" s="1"/>
  <c r="U164" i="1"/>
  <c r="V164" i="1" s="1"/>
  <c r="U163" i="1"/>
  <c r="V163" i="1" s="1"/>
  <c r="U162" i="1"/>
  <c r="V162" i="1" s="1"/>
  <c r="U161" i="1"/>
  <c r="V161" i="1" s="1"/>
  <c r="U160" i="1"/>
  <c r="V160" i="1" s="1"/>
  <c r="U159" i="1"/>
  <c r="V159" i="1" s="1"/>
  <c r="U158" i="1"/>
  <c r="V158" i="1" s="1"/>
  <c r="U157" i="1"/>
  <c r="V157" i="1" s="1"/>
  <c r="U156" i="1"/>
  <c r="V156" i="1" s="1"/>
  <c r="U155" i="1"/>
  <c r="V155" i="1" s="1"/>
  <c r="U154" i="1"/>
  <c r="V154" i="1" s="1"/>
  <c r="U153" i="1"/>
  <c r="V153" i="1" s="1"/>
  <c r="U152" i="1"/>
  <c r="V152" i="1" s="1"/>
  <c r="U151" i="1"/>
  <c r="V151" i="1" s="1"/>
  <c r="U150" i="1"/>
  <c r="V150" i="1" s="1"/>
  <c r="U149" i="1"/>
  <c r="V149" i="1" s="1"/>
  <c r="U148" i="1"/>
  <c r="V148" i="1" s="1"/>
  <c r="U147" i="1"/>
  <c r="V147" i="1" s="1"/>
  <c r="U146" i="1"/>
  <c r="V146" i="1" s="1"/>
  <c r="U145" i="1"/>
  <c r="V145" i="1" s="1"/>
  <c r="U144" i="1"/>
  <c r="V144" i="1" s="1"/>
  <c r="U143" i="1"/>
  <c r="V143" i="1" s="1"/>
  <c r="U142" i="1"/>
  <c r="V142" i="1" s="1"/>
  <c r="U141" i="1"/>
  <c r="V141" i="1" s="1"/>
  <c r="U140" i="1"/>
  <c r="V140" i="1" s="1"/>
  <c r="U139" i="1"/>
  <c r="V139" i="1" s="1"/>
  <c r="U138" i="1"/>
  <c r="V138" i="1" s="1"/>
  <c r="U137" i="1"/>
  <c r="V137" i="1" s="1"/>
  <c r="U136" i="1"/>
  <c r="V136" i="1" s="1"/>
  <c r="U135" i="1"/>
  <c r="V135" i="1" s="1"/>
  <c r="U134" i="1"/>
  <c r="V134" i="1" s="1"/>
  <c r="U133" i="1"/>
  <c r="V133" i="1" s="1"/>
  <c r="U132" i="1"/>
  <c r="V132" i="1" s="1"/>
  <c r="U131" i="1"/>
  <c r="V131" i="1" s="1"/>
  <c r="U130" i="1"/>
  <c r="V130" i="1" s="1"/>
  <c r="U129" i="1"/>
  <c r="V129" i="1" s="1"/>
  <c r="U128" i="1"/>
  <c r="V128" i="1" s="1"/>
  <c r="U127" i="1"/>
  <c r="V127" i="1" s="1"/>
  <c r="U126" i="1"/>
  <c r="V126" i="1" s="1"/>
  <c r="U125" i="1"/>
  <c r="V125" i="1" s="1"/>
  <c r="U124" i="1"/>
  <c r="V124" i="1" s="1"/>
  <c r="U123" i="1"/>
  <c r="V123" i="1" s="1"/>
  <c r="U122" i="1"/>
  <c r="V122" i="1" s="1"/>
  <c r="U121" i="1"/>
  <c r="V121" i="1" s="1"/>
  <c r="U120" i="1"/>
  <c r="V120" i="1" s="1"/>
  <c r="U119" i="1"/>
  <c r="V119" i="1" s="1"/>
  <c r="U118" i="1"/>
  <c r="V118" i="1" s="1"/>
  <c r="U117" i="1"/>
  <c r="V117" i="1" s="1"/>
  <c r="U116" i="1"/>
  <c r="V116" i="1" s="1"/>
  <c r="U115" i="1"/>
  <c r="V115" i="1" s="1"/>
  <c r="U114" i="1"/>
  <c r="V114" i="1" s="1"/>
  <c r="U113" i="1"/>
  <c r="V113" i="1" s="1"/>
  <c r="U112" i="1"/>
  <c r="V112" i="1" s="1"/>
  <c r="U111" i="1"/>
  <c r="V111" i="1" s="1"/>
  <c r="U110" i="1"/>
  <c r="V110" i="1" s="1"/>
  <c r="U109" i="1"/>
  <c r="V109" i="1" s="1"/>
  <c r="U108" i="1"/>
  <c r="V108" i="1" s="1"/>
  <c r="U107" i="1"/>
  <c r="V107" i="1" s="1"/>
  <c r="U106" i="1"/>
  <c r="V106" i="1" s="1"/>
  <c r="U105" i="1"/>
  <c r="V105" i="1" s="1"/>
  <c r="U104" i="1"/>
  <c r="V104" i="1" s="1"/>
  <c r="U103" i="1"/>
  <c r="V103" i="1" s="1"/>
  <c r="U102" i="1"/>
  <c r="V102" i="1" s="1"/>
  <c r="U101" i="1"/>
  <c r="V101" i="1" s="1"/>
  <c r="U100" i="1"/>
  <c r="V100" i="1" s="1"/>
  <c r="U99" i="1"/>
  <c r="V99" i="1" s="1"/>
  <c r="U98" i="1"/>
  <c r="V98" i="1" s="1"/>
  <c r="U97" i="1"/>
  <c r="V97" i="1" s="1"/>
  <c r="U96" i="1"/>
  <c r="V96" i="1" s="1"/>
  <c r="U95" i="1"/>
  <c r="V95" i="1" s="1"/>
  <c r="U94" i="1"/>
  <c r="V94" i="1" s="1"/>
  <c r="U93" i="1"/>
  <c r="V93" i="1" s="1"/>
  <c r="U92" i="1"/>
  <c r="V92" i="1" s="1"/>
  <c r="U91" i="1"/>
  <c r="V91" i="1" s="1"/>
  <c r="U90" i="1"/>
  <c r="V90" i="1" s="1"/>
  <c r="U89" i="1"/>
  <c r="V89" i="1" s="1"/>
  <c r="U88" i="1"/>
  <c r="V88" i="1" s="1"/>
  <c r="U87" i="1"/>
  <c r="V87" i="1" s="1"/>
  <c r="U86" i="1"/>
  <c r="V86" i="1" s="1"/>
  <c r="U85" i="1"/>
  <c r="V85" i="1" s="1"/>
  <c r="U84" i="1"/>
  <c r="V84" i="1" s="1"/>
  <c r="U83" i="1"/>
  <c r="V83" i="1" s="1"/>
  <c r="U82" i="1"/>
  <c r="V82" i="1" s="1"/>
  <c r="U81" i="1"/>
  <c r="V81" i="1" s="1"/>
  <c r="U80" i="1"/>
  <c r="V80" i="1" s="1"/>
  <c r="U79" i="1"/>
  <c r="V79" i="1" s="1"/>
  <c r="U78" i="1"/>
  <c r="V78" i="1" s="1"/>
  <c r="U77" i="1"/>
  <c r="V77" i="1" s="1"/>
  <c r="U76" i="1"/>
  <c r="V76" i="1" s="1"/>
  <c r="U75" i="1"/>
  <c r="V75" i="1" s="1"/>
  <c r="U74" i="1"/>
  <c r="V74" i="1" s="1"/>
  <c r="U73" i="1"/>
  <c r="V73" i="1" s="1"/>
  <c r="U72" i="1"/>
  <c r="V72" i="1" s="1"/>
  <c r="U71" i="1"/>
  <c r="V71" i="1" s="1"/>
  <c r="U70" i="1"/>
  <c r="V70" i="1" s="1"/>
  <c r="U69" i="1"/>
  <c r="V69" i="1" s="1"/>
  <c r="U68" i="1"/>
  <c r="V68" i="1" s="1"/>
  <c r="U67" i="1"/>
  <c r="V67" i="1" s="1"/>
  <c r="U66" i="1"/>
  <c r="V66" i="1" s="1"/>
  <c r="U65" i="1"/>
  <c r="V65" i="1" s="1"/>
  <c r="U64" i="1"/>
  <c r="V64" i="1" s="1"/>
  <c r="U63" i="1"/>
  <c r="V63" i="1" s="1"/>
  <c r="U62" i="1"/>
  <c r="V62" i="1" s="1"/>
  <c r="U61" i="1"/>
  <c r="V61" i="1" s="1"/>
  <c r="U60" i="1"/>
  <c r="V60" i="1" s="1"/>
  <c r="U59" i="1"/>
  <c r="V59" i="1" s="1"/>
  <c r="U58" i="1"/>
  <c r="V58" i="1" s="1"/>
  <c r="U57" i="1"/>
  <c r="V57" i="1" s="1"/>
  <c r="U56" i="1"/>
  <c r="V56" i="1" s="1"/>
  <c r="U55" i="1"/>
  <c r="V55" i="1" s="1"/>
  <c r="U54" i="1"/>
  <c r="V54" i="1" s="1"/>
  <c r="U53" i="1"/>
  <c r="V53" i="1" s="1"/>
  <c r="U52" i="1"/>
  <c r="V52" i="1" s="1"/>
  <c r="U51" i="1"/>
  <c r="V51" i="1" s="1"/>
  <c r="U50" i="1"/>
  <c r="V50" i="1" s="1"/>
  <c r="U49" i="1"/>
  <c r="V49" i="1" s="1"/>
  <c r="U48" i="1"/>
  <c r="V48" i="1" s="1"/>
  <c r="U47" i="1"/>
  <c r="V47" i="1" s="1"/>
  <c r="U46" i="1"/>
  <c r="V46" i="1" s="1"/>
  <c r="U45" i="1"/>
  <c r="V45" i="1" s="1"/>
  <c r="U44" i="1"/>
  <c r="V44" i="1" s="1"/>
  <c r="U43" i="1"/>
  <c r="V43" i="1" s="1"/>
  <c r="U42" i="1"/>
  <c r="V42" i="1" s="1"/>
  <c r="U41" i="1"/>
  <c r="V41" i="1" s="1"/>
  <c r="U40" i="1"/>
  <c r="V40" i="1" s="1"/>
  <c r="U39" i="1"/>
  <c r="V39" i="1" s="1"/>
  <c r="U38" i="1"/>
  <c r="V38" i="1" s="1"/>
  <c r="U37" i="1"/>
  <c r="V37" i="1" s="1"/>
  <c r="U36" i="1"/>
  <c r="V36" i="1" s="1"/>
  <c r="U35" i="1"/>
  <c r="V35" i="1" s="1"/>
  <c r="U34" i="1"/>
  <c r="V34" i="1" s="1"/>
  <c r="U33" i="1"/>
  <c r="V33" i="1" s="1"/>
  <c r="U32" i="1"/>
  <c r="V32" i="1" s="1"/>
  <c r="U31" i="1"/>
  <c r="V31" i="1" s="1"/>
  <c r="U30" i="1"/>
  <c r="V30" i="1" s="1"/>
  <c r="U29" i="1"/>
  <c r="V29" i="1" s="1"/>
  <c r="U28" i="1"/>
  <c r="V28" i="1" s="1"/>
  <c r="U27" i="1"/>
  <c r="V27" i="1" s="1"/>
  <c r="U26" i="1"/>
  <c r="V26" i="1" s="1"/>
  <c r="U25" i="1"/>
  <c r="V25" i="1" s="1"/>
  <c r="U24" i="1"/>
  <c r="V24" i="1" s="1"/>
  <c r="U23" i="1"/>
  <c r="V23" i="1" s="1"/>
  <c r="U22" i="1"/>
  <c r="V22" i="1" s="1"/>
  <c r="U21" i="1"/>
  <c r="V21" i="1" s="1"/>
  <c r="U20" i="1"/>
  <c r="V20" i="1" s="1"/>
  <c r="U19" i="1"/>
  <c r="V19" i="1" s="1"/>
  <c r="U18" i="1"/>
  <c r="V18" i="1" s="1"/>
  <c r="U17" i="1"/>
  <c r="V17" i="1" s="1"/>
  <c r="U16" i="1"/>
  <c r="V16" i="1" s="1"/>
  <c r="U15" i="1"/>
  <c r="V15" i="1" s="1"/>
  <c r="U14" i="1"/>
  <c r="V14" i="1" s="1"/>
  <c r="U13" i="1"/>
  <c r="V13" i="1" s="1"/>
  <c r="U12" i="1"/>
  <c r="V12" i="1" s="1"/>
  <c r="U11" i="1"/>
  <c r="V11" i="1" s="1"/>
  <c r="U10" i="1"/>
  <c r="V10" i="1" s="1"/>
  <c r="U9" i="1"/>
  <c r="V9" i="1" s="1"/>
  <c r="U8" i="1"/>
  <c r="V8" i="1" s="1"/>
  <c r="U7" i="1"/>
  <c r="V7" i="1" s="1"/>
  <c r="U6" i="1"/>
  <c r="V6" i="1" s="1"/>
  <c r="U5" i="1"/>
  <c r="V5" i="1" s="1"/>
  <c r="U4" i="1"/>
  <c r="V4" i="1" s="1"/>
  <c r="U3" i="1"/>
  <c r="V3" i="1" s="1"/>
  <c r="U2" i="1"/>
  <c r="V2" i="1" s="1"/>
  <c r="M5" i="5" l="1"/>
  <c r="N5" i="5" s="1"/>
  <c r="O5" i="5" s="1"/>
  <c r="M139" i="5"/>
  <c r="N139" i="5" s="1"/>
  <c r="O139" i="5" s="1"/>
  <c r="M142" i="5"/>
  <c r="N142" i="5" s="1"/>
  <c r="O142" i="5" s="1"/>
  <c r="M76" i="5"/>
  <c r="N76" i="5" s="1"/>
  <c r="O76" i="5" s="1"/>
  <c r="M146" i="5"/>
  <c r="N146" i="5" s="1"/>
  <c r="O146" i="5" s="1"/>
  <c r="M12" i="5"/>
  <c r="N12" i="5" s="1"/>
  <c r="O12" i="5" s="1"/>
  <c r="M151" i="5"/>
  <c r="N151" i="5" s="1"/>
  <c r="O151" i="5" s="1"/>
  <c r="M85" i="5"/>
  <c r="N85" i="5" s="1"/>
  <c r="O85" i="5" s="1"/>
  <c r="M152" i="5"/>
  <c r="N152" i="5" s="1"/>
  <c r="O152" i="5" s="1"/>
  <c r="M23" i="5"/>
  <c r="N23" i="5" s="1"/>
  <c r="O23" i="5" s="1"/>
  <c r="M157" i="5"/>
  <c r="N157" i="5" s="1"/>
  <c r="O157" i="5" s="1"/>
  <c r="M24" i="5"/>
  <c r="N24" i="5" s="1"/>
  <c r="O24" i="5" s="1"/>
  <c r="M160" i="5"/>
  <c r="N160" i="5" s="1"/>
  <c r="O160" i="5" s="1"/>
  <c r="M163" i="5"/>
  <c r="N163" i="5" s="1"/>
  <c r="O163" i="5" s="1"/>
  <c r="M97" i="5"/>
  <c r="N97" i="5" s="1"/>
  <c r="O97" i="5" s="1"/>
  <c r="M100" i="5"/>
  <c r="N100" i="5" s="1"/>
  <c r="O100" i="5" s="1"/>
  <c r="M166" i="5"/>
  <c r="N166" i="5" s="1"/>
  <c r="O166" i="5" s="1"/>
  <c r="M104" i="5"/>
  <c r="N104" i="5" s="1"/>
  <c r="O104" i="5" s="1"/>
  <c r="M40" i="5"/>
  <c r="N40" i="5" s="1"/>
  <c r="O40" i="5" s="1"/>
  <c r="M108" i="5"/>
  <c r="N108" i="5" s="1"/>
  <c r="O108" i="5" s="1"/>
  <c r="M45" i="5"/>
  <c r="N45" i="5" s="1"/>
  <c r="O45" i="5" s="1"/>
  <c r="M172" i="5"/>
  <c r="N172" i="5" s="1"/>
  <c r="O172" i="5" s="1"/>
  <c r="M48" i="5"/>
  <c r="N48" i="5" s="1"/>
  <c r="O48" i="5" s="1"/>
  <c r="M173" i="5"/>
  <c r="N173" i="5" s="1"/>
  <c r="O173" i="5" s="1"/>
  <c r="M120" i="5"/>
  <c r="N120" i="5" s="1"/>
  <c r="O120" i="5" s="1"/>
  <c r="M55" i="5"/>
  <c r="N55" i="5" s="1"/>
  <c r="O55" i="5" s="1"/>
  <c r="M59" i="5"/>
  <c r="N59" i="5" s="1"/>
  <c r="O59" i="5" s="1"/>
  <c r="M63" i="5"/>
  <c r="N63" i="5" s="1"/>
  <c r="O63" i="5" s="1"/>
  <c r="M127" i="5"/>
  <c r="N127" i="5" s="1"/>
  <c r="O127" i="5" s="1"/>
  <c r="M131" i="5"/>
  <c r="N131" i="5" s="1"/>
  <c r="O131" i="5" s="1"/>
  <c r="M179" i="5"/>
  <c r="N179" i="5" s="1"/>
  <c r="O179" i="5" s="1"/>
  <c r="M68" i="5"/>
  <c r="N68" i="5" s="1"/>
  <c r="O68" i="5" s="1"/>
  <c r="M180" i="5"/>
  <c r="N180" i="5" s="1"/>
  <c r="O180" i="5" s="1"/>
  <c r="M69" i="5"/>
  <c r="N69" i="5" s="1"/>
  <c r="O69" i="5" s="1"/>
  <c r="M4" i="5"/>
  <c r="N4" i="5" s="1"/>
  <c r="O4" i="5" s="1"/>
  <c r="M70" i="5"/>
  <c r="N70" i="5" s="1"/>
  <c r="O70" i="5" s="1"/>
  <c r="M140" i="5"/>
  <c r="N140" i="5" s="1"/>
  <c r="O140" i="5" s="1"/>
  <c r="M75" i="5"/>
  <c r="N75" i="5" s="1"/>
  <c r="O75" i="5" s="1"/>
  <c r="M78" i="5"/>
  <c r="N78" i="5" s="1"/>
  <c r="O78" i="5" s="1"/>
  <c r="M147" i="5"/>
  <c r="N147" i="5" s="1"/>
  <c r="O147" i="5" s="1"/>
  <c r="M81" i="5"/>
  <c r="N81" i="5" s="1"/>
  <c r="O81" i="5" s="1"/>
  <c r="M84" i="5"/>
  <c r="N84" i="5" s="1"/>
  <c r="O84" i="5" s="1"/>
  <c r="M155" i="5"/>
  <c r="N155" i="5" s="1"/>
  <c r="O155" i="5" s="1"/>
  <c r="M21" i="5"/>
  <c r="N21" i="5" s="1"/>
  <c r="O21" i="5" s="1"/>
  <c r="M156" i="5"/>
  <c r="N156" i="5" s="1"/>
  <c r="O156" i="5" s="1"/>
  <c r="M27" i="5"/>
  <c r="N27" i="5" s="1"/>
  <c r="O27" i="5" s="1"/>
  <c r="M161" i="5"/>
  <c r="N161" i="5" s="1"/>
  <c r="O161" i="5" s="1"/>
  <c r="M96" i="5"/>
  <c r="N96" i="5" s="1"/>
  <c r="O96" i="5" s="1"/>
  <c r="M99" i="5"/>
  <c r="N99" i="5" s="1"/>
  <c r="O99" i="5" s="1"/>
  <c r="M101" i="5"/>
  <c r="N101" i="5" s="1"/>
  <c r="O101" i="5" s="1"/>
  <c r="M103" i="5"/>
  <c r="N103" i="5" s="1"/>
  <c r="O103" i="5" s="1"/>
  <c r="M106" i="5"/>
  <c r="N106" i="5" s="1"/>
  <c r="O106" i="5" s="1"/>
  <c r="M41" i="5"/>
  <c r="N41" i="5" s="1"/>
  <c r="O41" i="5" s="1"/>
  <c r="M44" i="5"/>
  <c r="N44" i="5" s="1"/>
  <c r="O44" i="5" s="1"/>
  <c r="M111" i="5"/>
  <c r="N111" i="5" s="1"/>
  <c r="O111" i="5" s="1"/>
  <c r="M46" i="5"/>
  <c r="N46" i="5" s="1"/>
  <c r="O46" i="5" s="1"/>
  <c r="M117" i="5"/>
  <c r="N117" i="5" s="1"/>
  <c r="O117" i="5" s="1"/>
  <c r="M51" i="5"/>
  <c r="N51" i="5" s="1"/>
  <c r="O51" i="5" s="1"/>
  <c r="M121" i="5"/>
  <c r="N121" i="5" s="1"/>
  <c r="O121" i="5" s="1"/>
  <c r="M58" i="5"/>
  <c r="N58" i="5" s="1"/>
  <c r="O58" i="5" s="1"/>
  <c r="M61" i="5"/>
  <c r="N61" i="5" s="1"/>
  <c r="O61" i="5" s="1"/>
  <c r="M64" i="5"/>
  <c r="N64" i="5" s="1"/>
  <c r="O64" i="5" s="1"/>
  <c r="M175" i="5"/>
  <c r="N175" i="5" s="1"/>
  <c r="O175" i="5" s="1"/>
  <c r="M133" i="5"/>
  <c r="N133" i="5" s="1"/>
  <c r="O133" i="5" s="1"/>
  <c r="M66" i="5"/>
  <c r="N66" i="5" s="1"/>
  <c r="O66" i="5" s="1"/>
  <c r="M138" i="5"/>
  <c r="N138" i="5" s="1"/>
  <c r="O138" i="5" s="1"/>
  <c r="M80" i="5"/>
  <c r="N80" i="5" s="1"/>
  <c r="O80" i="5" s="1"/>
</calcChain>
</file>

<file path=xl/sharedStrings.xml><?xml version="1.0" encoding="utf-8"?>
<sst xmlns="http://schemas.openxmlformats.org/spreadsheetml/2006/main" count="6796" uniqueCount="176">
  <si>
    <t>Original Order</t>
  </si>
  <si>
    <t>WR</t>
  </si>
  <si>
    <t>Stage</t>
  </si>
  <si>
    <t>Plant</t>
  </si>
  <si>
    <t>Plant ID</t>
  </si>
  <si>
    <t>WR_new</t>
  </si>
  <si>
    <t>Root</t>
  </si>
  <si>
    <t>Section</t>
  </si>
  <si>
    <t xml:space="preserve">ai2 </t>
  </si>
  <si>
    <t xml:space="preserve">bi2 </t>
  </si>
  <si>
    <t>ai</t>
  </si>
  <si>
    <t>bi</t>
  </si>
  <si>
    <t xml:space="preserve">ao </t>
  </si>
  <si>
    <t>bo</t>
  </si>
  <si>
    <t>length</t>
  </si>
  <si>
    <t>BL (N)</t>
  </si>
  <si>
    <t>UL (N)</t>
  </si>
  <si>
    <t>MajorDC</t>
  </si>
  <si>
    <t>MinorDC</t>
  </si>
  <si>
    <t>dcaverage</t>
  </si>
  <si>
    <t>CaliperXSA</t>
  </si>
  <si>
    <t>Testing Date</t>
  </si>
  <si>
    <t>Preload</t>
  </si>
  <si>
    <t>Mass (mg)</t>
  </si>
  <si>
    <t>Overlap Error</t>
  </si>
  <si>
    <t>V13</t>
  </si>
  <si>
    <t>BWR</t>
  </si>
  <si>
    <t>M2</t>
  </si>
  <si>
    <t>CT3</t>
  </si>
  <si>
    <t>None</t>
  </si>
  <si>
    <t>MWR</t>
  </si>
  <si>
    <t>TWR</t>
  </si>
  <si>
    <t>M1</t>
  </si>
  <si>
    <t>NT</t>
  </si>
  <si>
    <t>Bad Sample</t>
  </si>
  <si>
    <t>CT4</t>
  </si>
  <si>
    <t>CT1</t>
  </si>
  <si>
    <t>CT2</t>
  </si>
  <si>
    <t>V14</t>
  </si>
  <si>
    <t>Not tested (NT)</t>
  </si>
  <si>
    <t>M!</t>
  </si>
  <si>
    <t>V15</t>
  </si>
  <si>
    <t>too short</t>
  </si>
  <si>
    <t>bad sample</t>
  </si>
  <si>
    <t>RED</t>
  </si>
  <si>
    <t xml:space="preserve"> = P &lt; 0.05</t>
  </si>
  <si>
    <t>Stage -&gt;</t>
  </si>
  <si>
    <t>WR1</t>
  </si>
  <si>
    <t>S1&amp;S2</t>
  </si>
  <si>
    <t>S2&amp;S3</t>
  </si>
  <si>
    <t>S1&amp;S3</t>
  </si>
  <si>
    <t>WR2</t>
  </si>
  <si>
    <t>WR3</t>
  </si>
  <si>
    <t>S1</t>
  </si>
  <si>
    <t>V13&amp;V14</t>
  </si>
  <si>
    <t>V14&amp;V15</t>
  </si>
  <si>
    <t>V13&amp;V15</t>
  </si>
  <si>
    <t>S2</t>
  </si>
  <si>
    <t>S3</t>
  </si>
  <si>
    <t>WR1&amp;WR2</t>
  </si>
  <si>
    <t>WR2&amp;WR3</t>
  </si>
  <si>
    <t>WR1&amp;WR3</t>
  </si>
  <si>
    <t>Geno</t>
  </si>
  <si>
    <t>Row</t>
  </si>
  <si>
    <t>Oh43</t>
  </si>
  <si>
    <t>W64A</t>
  </si>
  <si>
    <t>A632</t>
  </si>
  <si>
    <t>LH252</t>
  </si>
  <si>
    <t>GT112</t>
  </si>
  <si>
    <t>Ky21</t>
  </si>
  <si>
    <t>BL</t>
  </si>
  <si>
    <t>UL</t>
  </si>
  <si>
    <t>MOI</t>
  </si>
  <si>
    <t>E_MPa</t>
  </si>
  <si>
    <t>E_GPa</t>
  </si>
  <si>
    <t>good test</t>
  </si>
  <si>
    <t>*</t>
  </si>
  <si>
    <t>splintered</t>
  </si>
  <si>
    <t>HP301</t>
  </si>
  <si>
    <t>B73</t>
  </si>
  <si>
    <t>K</t>
  </si>
  <si>
    <t>Testing Notes</t>
  </si>
  <si>
    <t>DCMax</t>
  </si>
  <si>
    <t>DCMin</t>
  </si>
  <si>
    <t>hit top of fixture no BL</t>
  </si>
  <si>
    <t>bad test discard</t>
  </si>
  <si>
    <t>fell out of fixture. Too mucousy.</t>
  </si>
  <si>
    <t>hit top of fixture bad test</t>
  </si>
  <si>
    <t xml:space="preserve">broke gradually </t>
  </si>
  <si>
    <t>Weird BL. Broke gradually. Probably okay?</t>
  </si>
  <si>
    <t>got mixed up with a lower whorl</t>
  </si>
  <si>
    <t>Dont use BL or UL</t>
  </si>
  <si>
    <t>no BL no break</t>
  </si>
  <si>
    <t>too thick to test</t>
  </si>
  <si>
    <t>no BL</t>
  </si>
  <si>
    <t>no BL no UL. Hit top of fixture.</t>
  </si>
  <si>
    <t>no UL BL</t>
  </si>
  <si>
    <t>no BL UL</t>
  </si>
  <si>
    <t>MajorD</t>
  </si>
  <si>
    <t>MinorD</t>
  </si>
  <si>
    <t>ScanOrder</t>
  </si>
  <si>
    <t>Original order</t>
  </si>
  <si>
    <t>Scan/-Fixture</t>
  </si>
  <si>
    <t>CT notes</t>
  </si>
  <si>
    <t xml:space="preserve">ai </t>
  </si>
  <si>
    <t>ao</t>
  </si>
  <si>
    <t>ai2</t>
  </si>
  <si>
    <t>bi2</t>
  </si>
  <si>
    <t>MajorThicc</t>
  </si>
  <si>
    <t>MinorThicc</t>
  </si>
  <si>
    <t>Majorthicc2</t>
  </si>
  <si>
    <t>MinorThicc2</t>
  </si>
  <si>
    <t>CT_Error</t>
  </si>
  <si>
    <t>test notes</t>
  </si>
  <si>
    <t>MOI_true_average</t>
  </si>
  <si>
    <t>1-Norm1</t>
  </si>
  <si>
    <t>Scanned 7/2</t>
  </si>
  <si>
    <t>2-Thin1</t>
  </si>
  <si>
    <t>HickKing</t>
  </si>
  <si>
    <t>3-Thicc2</t>
  </si>
  <si>
    <t>4-Thicc1</t>
  </si>
  <si>
    <t>no UL, hit top of fixture</t>
  </si>
  <si>
    <t>5-Norm2</t>
  </si>
  <si>
    <t>6-Norm1-1</t>
  </si>
  <si>
    <t>Scanned 7/8</t>
  </si>
  <si>
    <t>7-Thicc2-1</t>
  </si>
  <si>
    <t>8-Thin1-1</t>
  </si>
  <si>
    <t xml:space="preserve">no BL </t>
  </si>
  <si>
    <t>low BL</t>
  </si>
  <si>
    <t>diseased</t>
  </si>
  <si>
    <t>9-Thicc1-1</t>
  </si>
  <si>
    <t>10-Norm2-1</t>
  </si>
  <si>
    <t>no break no BL</t>
  </si>
  <si>
    <t>no BL hit top of fixture</t>
  </si>
  <si>
    <t>11-Thicc1-2</t>
  </si>
  <si>
    <t>Hickking</t>
  </si>
  <si>
    <t>Scanned 7/15</t>
  </si>
  <si>
    <t>no BL, hit top</t>
  </si>
  <si>
    <t>ok</t>
  </si>
  <si>
    <t>12-Thin1-2</t>
  </si>
  <si>
    <t>good</t>
  </si>
  <si>
    <t>13-Norm1-2</t>
  </si>
  <si>
    <t xml:space="preserve">diseased </t>
  </si>
  <si>
    <t xml:space="preserve">good </t>
  </si>
  <si>
    <t xml:space="preserve">no UL </t>
  </si>
  <si>
    <t>14-Norm2-2</t>
  </si>
  <si>
    <t>15-Thicc2-2</t>
  </si>
  <si>
    <t>16-Norm1-3</t>
  </si>
  <si>
    <t>Scanned 7/21</t>
  </si>
  <si>
    <t>added</t>
  </si>
  <si>
    <t>17-Thicc1-3</t>
  </si>
  <si>
    <t>18-Thin1-3</t>
  </si>
  <si>
    <t>possible CT2</t>
  </si>
  <si>
    <t>19-Norm2-3</t>
  </si>
  <si>
    <t>fell out of fixture no BL</t>
  </si>
  <si>
    <t>20-Thicc2-3</t>
  </si>
  <si>
    <t>no UL</t>
  </si>
  <si>
    <t>too thick and splintered</t>
  </si>
  <si>
    <t>too thick</t>
  </si>
  <si>
    <t>21-Norm1-4</t>
  </si>
  <si>
    <t>Scanned 7/27</t>
  </si>
  <si>
    <t>22-Thicc1-4</t>
  </si>
  <si>
    <t>23-Thin1-4</t>
  </si>
  <si>
    <t>24-Norm2-4</t>
  </si>
  <si>
    <t>25-Thicc2-4</t>
  </si>
  <si>
    <t>26-Thin1-5</t>
  </si>
  <si>
    <t>27-Norm1-5</t>
  </si>
  <si>
    <t>28-Thicc1-5</t>
  </si>
  <si>
    <t>no BL no UL</t>
  </si>
  <si>
    <t>29-Thicc2-5</t>
  </si>
  <si>
    <t>30-Norm2-5</t>
  </si>
  <si>
    <t>Hick King</t>
  </si>
  <si>
    <t>K (N/mm)</t>
  </si>
  <si>
    <t>MOI_solid</t>
  </si>
  <si>
    <t>E_Mpa_solid</t>
  </si>
  <si>
    <t>E_Gpa_solid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</si>
</sst>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12" x14ac:knownFonts="1">
    <font>
      <sz val="10"/>
      <color rgb="FF000000"/>
      <name val="Arial"/>
    </font>
    <font>
      <b/>
      <sz val="10"/>
      <color rgb="FF00000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color rgb="FF999999"/>
      <name val="Arial"/>
      <family val="2"/>
    </font>
    <font>
      <sz val="10"/>
      <color rgb="FFFF0000"/>
      <name val="Arial"/>
      <family val="2"/>
    </font>
    <font>
      <sz val="8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  <fill>
      <patternFill patternType="solid">
        <fgColor rgb="FFFF00FF"/>
        <bgColor rgb="FFFF00FF"/>
      </patternFill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rgb="FFEA9999"/>
        <bgColor rgb="FFEA9999"/>
      </patternFill>
    </fill>
    <fill>
      <patternFill patternType="solid">
        <fgColor rgb="FFD9D9D9"/>
        <bgColor rgb="FFD9D9D9"/>
      </patternFill>
    </fill>
    <fill>
      <patternFill patternType="solid">
        <fgColor rgb="FFA4C2F4"/>
        <bgColor rgb="FFA4C2F4"/>
      </patternFill>
    </fill>
    <fill>
      <patternFill patternType="solid">
        <fgColor rgb="FFD9EAD3"/>
        <bgColor rgb="FFD9EAD3"/>
      </patternFill>
    </fill>
    <fill>
      <patternFill patternType="solid">
        <fgColor rgb="FF6AA84F"/>
        <bgColor rgb="FF6AA84F"/>
      </patternFill>
    </fill>
    <fill>
      <patternFill patternType="solid">
        <fgColor rgb="FFB6D7A8"/>
        <bgColor rgb="FFB6D7A8"/>
      </patternFill>
    </fill>
    <fill>
      <patternFill patternType="solid">
        <fgColor rgb="FFF4CCCC"/>
        <bgColor rgb="FFF4CCCC"/>
      </patternFill>
    </fill>
    <fill>
      <patternFill patternType="solid">
        <fgColor rgb="FFDD7E6B"/>
        <bgColor rgb="FFDD7E6B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3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1" fillId="2" borderId="0" xfId="0" applyFont="1" applyFill="1" applyAlignment="1"/>
    <xf numFmtId="0" fontId="3" fillId="2" borderId="0" xfId="0" applyFont="1" applyFill="1" applyAlignment="1"/>
    <xf numFmtId="0" fontId="3" fillId="2" borderId="0" xfId="0" applyFont="1" applyFill="1" applyAlignment="1"/>
    <xf numFmtId="0" fontId="2" fillId="3" borderId="0" xfId="0" applyFont="1" applyFill="1" applyAlignment="1"/>
    <xf numFmtId="0" fontId="5" fillId="4" borderId="0" xfId="0" applyFont="1" applyFill="1" applyAlignment="1"/>
    <xf numFmtId="4" fontId="6" fillId="3" borderId="0" xfId="0" applyNumberFormat="1" applyFont="1" applyFill="1" applyAlignment="1">
      <alignment horizontal="right"/>
    </xf>
    <xf numFmtId="0" fontId="7" fillId="0" borderId="0" xfId="0" applyFont="1" applyAlignment="1">
      <alignment horizontal="right"/>
    </xf>
    <xf numFmtId="0" fontId="4" fillId="4" borderId="0" xfId="0" applyFont="1" applyFill="1" applyAlignment="1"/>
    <xf numFmtId="0" fontId="7" fillId="5" borderId="0" xfId="0" applyFont="1" applyFill="1" applyAlignment="1">
      <alignment horizontal="right"/>
    </xf>
    <xf numFmtId="164" fontId="4" fillId="4" borderId="0" xfId="0" applyNumberFormat="1" applyFont="1" applyFill="1" applyAlignment="1"/>
    <xf numFmtId="0" fontId="4" fillId="4" borderId="0" xfId="0" applyFont="1" applyFill="1"/>
    <xf numFmtId="0" fontId="6" fillId="4" borderId="0" xfId="0" applyFont="1" applyFill="1" applyAlignment="1">
      <alignment horizontal="right"/>
    </xf>
    <xf numFmtId="0" fontId="6" fillId="0" borderId="0" xfId="0" applyFont="1" applyAlignment="1"/>
    <xf numFmtId="0" fontId="6" fillId="6" borderId="0" xfId="0" applyFont="1" applyFill="1" applyAlignment="1">
      <alignment horizontal="right"/>
    </xf>
    <xf numFmtId="0" fontId="5" fillId="7" borderId="0" xfId="0" applyFont="1" applyFill="1" applyAlignment="1"/>
    <xf numFmtId="0" fontId="6" fillId="0" borderId="0" xfId="0" applyFont="1" applyAlignment="1">
      <alignment horizontal="right"/>
    </xf>
    <xf numFmtId="0" fontId="4" fillId="0" borderId="0" xfId="0" applyFont="1" applyAlignment="1"/>
    <xf numFmtId="0" fontId="4" fillId="7" borderId="0" xfId="0" applyFont="1" applyFill="1" applyAlignment="1"/>
    <xf numFmtId="164" fontId="4" fillId="7" borderId="0" xfId="0" applyNumberFormat="1" applyFont="1" applyFill="1" applyAlignment="1"/>
    <xf numFmtId="0" fontId="6" fillId="7" borderId="0" xfId="0" applyFont="1" applyFill="1" applyAlignment="1">
      <alignment horizontal="right"/>
    </xf>
    <xf numFmtId="0" fontId="6" fillId="7" borderId="0" xfId="0" applyFont="1" applyFill="1" applyAlignment="1">
      <alignment horizontal="right"/>
    </xf>
    <xf numFmtId="0" fontId="4" fillId="3" borderId="0" xfId="0" applyFont="1" applyFill="1" applyAlignment="1"/>
    <xf numFmtId="0" fontId="7" fillId="4" borderId="0" xfId="0" applyFont="1" applyFill="1" applyAlignment="1">
      <alignment horizontal="right"/>
    </xf>
    <xf numFmtId="0" fontId="6" fillId="4" borderId="0" xfId="0" applyFont="1" applyFill="1" applyAlignment="1">
      <alignment horizontal="right"/>
    </xf>
    <xf numFmtId="0" fontId="7" fillId="3" borderId="0" xfId="0" applyFont="1" applyFill="1" applyAlignment="1">
      <alignment horizontal="right"/>
    </xf>
    <xf numFmtId="0" fontId="5" fillId="3" borderId="0" xfId="0" applyFont="1" applyFill="1" applyAlignment="1"/>
    <xf numFmtId="164" fontId="4" fillId="3" borderId="0" xfId="0" applyNumberFormat="1" applyFont="1" applyFill="1" applyAlignment="1"/>
    <xf numFmtId="0" fontId="4" fillId="3" borderId="0" xfId="0" applyFont="1" applyFill="1"/>
    <xf numFmtId="0" fontId="6" fillId="3" borderId="0" xfId="0" applyFont="1" applyFill="1" applyAlignment="1">
      <alignment horizontal="right"/>
    </xf>
    <xf numFmtId="0" fontId="6" fillId="3" borderId="0" xfId="0" applyFont="1" applyFill="1" applyAlignment="1">
      <alignment horizontal="right"/>
    </xf>
    <xf numFmtId="0" fontId="6" fillId="8" borderId="0" xfId="0" applyFont="1" applyFill="1" applyAlignment="1">
      <alignment horizontal="right"/>
    </xf>
    <xf numFmtId="0" fontId="8" fillId="3" borderId="0" xfId="0" applyFont="1" applyFill="1" applyAlignment="1"/>
    <xf numFmtId="0" fontId="5" fillId="0" borderId="0" xfId="0" applyFont="1" applyAlignment="1"/>
    <xf numFmtId="0" fontId="5" fillId="9" borderId="0" xfId="0" applyFont="1" applyFill="1" applyAlignment="1"/>
    <xf numFmtId="0" fontId="4" fillId="9" borderId="0" xfId="0" applyFont="1" applyFill="1" applyAlignment="1"/>
    <xf numFmtId="164" fontId="4" fillId="9" borderId="0" xfId="0" applyNumberFormat="1" applyFont="1" applyFill="1" applyAlignment="1"/>
    <xf numFmtId="0" fontId="6" fillId="9" borderId="0" xfId="0" applyFont="1" applyFill="1" applyAlignment="1">
      <alignment horizontal="right"/>
    </xf>
    <xf numFmtId="0" fontId="6" fillId="9" borderId="0" xfId="0" applyFont="1" applyFill="1" applyAlignment="1">
      <alignment horizontal="right"/>
    </xf>
    <xf numFmtId="0" fontId="6" fillId="3" borderId="0" xfId="0" applyFont="1" applyFill="1" applyAlignment="1"/>
    <xf numFmtId="0" fontId="6" fillId="6" borderId="0" xfId="0" applyFont="1" applyFill="1" applyAlignment="1">
      <alignment horizontal="right"/>
    </xf>
    <xf numFmtId="0" fontId="4" fillId="10" borderId="0" xfId="0" applyFont="1" applyFill="1" applyAlignment="1"/>
    <xf numFmtId="0" fontId="5" fillId="10" borderId="0" xfId="0" applyFont="1" applyFill="1" applyAlignment="1"/>
    <xf numFmtId="164" fontId="4" fillId="10" borderId="0" xfId="0" applyNumberFormat="1" applyFont="1" applyFill="1" applyAlignment="1"/>
    <xf numFmtId="0" fontId="6" fillId="10" borderId="0" xfId="0" applyFont="1" applyFill="1" applyAlignment="1">
      <alignment horizontal="right"/>
    </xf>
    <xf numFmtId="0" fontId="6" fillId="10" borderId="0" xfId="0" applyFont="1" applyFill="1" applyAlignment="1">
      <alignment horizontal="right"/>
    </xf>
    <xf numFmtId="0" fontId="6" fillId="3" borderId="0" xfId="0" applyFont="1" applyFill="1" applyAlignment="1">
      <alignment horizontal="right"/>
    </xf>
    <xf numFmtId="0" fontId="6" fillId="3" borderId="0" xfId="0" applyFont="1" applyFill="1" applyAlignment="1">
      <alignment horizontal="right"/>
    </xf>
    <xf numFmtId="0" fontId="6" fillId="4" borderId="0" xfId="0" applyFont="1" applyFill="1" applyAlignment="1">
      <alignment horizontal="right"/>
    </xf>
    <xf numFmtId="0" fontId="7" fillId="6" borderId="0" xfId="0" applyFont="1" applyFill="1" applyAlignment="1">
      <alignment horizontal="right"/>
    </xf>
    <xf numFmtId="0" fontId="6" fillId="8" borderId="0" xfId="0" applyFont="1" applyFill="1" applyAlignment="1">
      <alignment horizontal="right"/>
    </xf>
    <xf numFmtId="0" fontId="4" fillId="11" borderId="0" xfId="0" applyFont="1" applyFill="1" applyAlignment="1"/>
    <xf numFmtId="164" fontId="4" fillId="11" borderId="0" xfId="0" applyNumberFormat="1" applyFont="1" applyFill="1" applyAlignment="1"/>
    <xf numFmtId="0" fontId="6" fillId="11" borderId="0" xfId="0" applyFont="1" applyFill="1" applyAlignment="1">
      <alignment horizontal="right"/>
    </xf>
    <xf numFmtId="0" fontId="6" fillId="11" borderId="0" xfId="0" applyFont="1" applyFill="1" applyAlignment="1">
      <alignment horizontal="right"/>
    </xf>
    <xf numFmtId="164" fontId="5" fillId="4" borderId="0" xfId="0" applyNumberFormat="1" applyFont="1" applyFill="1" applyAlignment="1"/>
    <xf numFmtId="0" fontId="5" fillId="4" borderId="0" xfId="0" applyFont="1" applyFill="1"/>
    <xf numFmtId="0" fontId="5" fillId="3" borderId="0" xfId="0" applyFont="1" applyFill="1"/>
    <xf numFmtId="164" fontId="5" fillId="3" borderId="0" xfId="0" applyNumberFormat="1" applyFont="1" applyFill="1" applyAlignment="1"/>
    <xf numFmtId="0" fontId="1" fillId="0" borderId="0" xfId="0" applyFont="1"/>
    <xf numFmtId="0" fontId="5" fillId="0" borderId="0" xfId="0" applyFont="1"/>
    <xf numFmtId="0" fontId="2" fillId="0" borderId="0" xfId="0" applyFont="1"/>
    <xf numFmtId="0" fontId="4" fillId="12" borderId="0" xfId="0" applyFont="1" applyFill="1" applyAlignment="1"/>
    <xf numFmtId="0" fontId="4" fillId="13" borderId="1" xfId="0" applyFont="1" applyFill="1" applyBorder="1" applyAlignment="1"/>
    <xf numFmtId="0" fontId="5" fillId="15" borderId="4" xfId="0" applyFont="1" applyFill="1" applyBorder="1" applyAlignment="1"/>
    <xf numFmtId="0" fontId="4" fillId="0" borderId="4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5" xfId="0" applyFont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5" xfId="0" applyFont="1" applyBorder="1" applyAlignment="1">
      <alignment horizontal="center"/>
    </xf>
    <xf numFmtId="0" fontId="5" fillId="15" borderId="6" xfId="0" applyFont="1" applyFill="1" applyBorder="1" applyAlignment="1"/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3" borderId="7" xfId="0" applyFont="1" applyFill="1" applyBorder="1"/>
    <xf numFmtId="0" fontId="4" fillId="3" borderId="7" xfId="0" applyFont="1" applyFill="1" applyBorder="1" applyAlignment="1">
      <alignment horizontal="center"/>
    </xf>
    <xf numFmtId="0" fontId="4" fillId="0" borderId="7" xfId="0" applyFont="1" applyBorder="1"/>
    <xf numFmtId="0" fontId="4" fillId="0" borderId="0" xfId="0" applyFont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2" fillId="16" borderId="0" xfId="0" applyFont="1" applyFill="1" applyAlignment="1"/>
    <xf numFmtId="0" fontId="2" fillId="17" borderId="0" xfId="0" applyFont="1" applyFill="1" applyAlignment="1"/>
    <xf numFmtId="0" fontId="4" fillId="17" borderId="0" xfId="0" applyFont="1" applyFill="1" applyAlignment="1"/>
    <xf numFmtId="0" fontId="4" fillId="14" borderId="0" xfId="0" applyFont="1" applyFill="1" applyAlignment="1"/>
    <xf numFmtId="0" fontId="4" fillId="12" borderId="0" xfId="0" applyFont="1" applyFill="1"/>
    <xf numFmtId="0" fontId="4" fillId="18" borderId="0" xfId="0" applyFont="1" applyFill="1" applyAlignment="1"/>
    <xf numFmtId="0" fontId="4" fillId="18" borderId="0" xfId="0" applyFont="1" applyFill="1"/>
    <xf numFmtId="0" fontId="4" fillId="14" borderId="0" xfId="0" applyFont="1" applyFill="1"/>
    <xf numFmtId="0" fontId="9" fillId="0" borderId="0" xfId="0" applyFont="1"/>
    <xf numFmtId="0" fontId="6" fillId="3" borderId="0" xfId="0" applyFont="1" applyFill="1" applyAlignment="1">
      <alignment horizontal="right"/>
    </xf>
    <xf numFmtId="0" fontId="6" fillId="14" borderId="0" xfId="0" applyFont="1" applyFill="1" applyAlignment="1">
      <alignment horizontal="right"/>
    </xf>
    <xf numFmtId="0" fontId="6" fillId="14" borderId="0" xfId="0" applyFont="1" applyFill="1" applyAlignment="1">
      <alignment horizontal="right"/>
    </xf>
    <xf numFmtId="0" fontId="4" fillId="19" borderId="0" xfId="0" applyFont="1" applyFill="1" applyAlignment="1"/>
    <xf numFmtId="0" fontId="4" fillId="19" borderId="0" xfId="0" applyFont="1" applyFill="1"/>
    <xf numFmtId="0" fontId="6" fillId="0" borderId="0" xfId="0" applyFont="1" applyAlignment="1"/>
    <xf numFmtId="0" fontId="8" fillId="3" borderId="0" xfId="0" applyFont="1" applyFill="1" applyAlignment="1"/>
    <xf numFmtId="0" fontId="6" fillId="4" borderId="0" xfId="0" applyFont="1" applyFill="1" applyAlignment="1">
      <alignment horizontal="right"/>
    </xf>
    <xf numFmtId="0" fontId="6" fillId="4" borderId="0" xfId="0" applyFont="1" applyFill="1" applyAlignment="1">
      <alignment horizontal="right"/>
    </xf>
    <xf numFmtId="0" fontId="6" fillId="0" borderId="0" xfId="0" applyFont="1" applyAlignment="1"/>
    <xf numFmtId="0" fontId="6" fillId="4" borderId="0" xfId="0" applyFont="1" applyFill="1" applyAlignment="1"/>
    <xf numFmtId="0" fontId="6" fillId="4" borderId="0" xfId="0" applyFont="1" applyFill="1" applyAlignment="1"/>
    <xf numFmtId="0" fontId="10" fillId="0" borderId="0" xfId="0" applyFont="1"/>
    <xf numFmtId="0" fontId="10" fillId="0" borderId="0" xfId="0" applyFont="1" applyAlignment="1"/>
    <xf numFmtId="0" fontId="9" fillId="0" borderId="0" xfId="0" applyFont="1" applyAlignment="1"/>
    <xf numFmtId="0" fontId="4" fillId="0" borderId="0" xfId="0" applyFont="1" applyFill="1" applyAlignment="1"/>
    <xf numFmtId="0" fontId="4" fillId="0" borderId="0" xfId="0" applyFont="1" applyFill="1"/>
    <xf numFmtId="0" fontId="0" fillId="0" borderId="0" xfId="0" applyFont="1" applyFill="1" applyAlignment="1"/>
    <xf numFmtId="0" fontId="6" fillId="0" borderId="0" xfId="0" applyFont="1" applyFill="1" applyAlignment="1">
      <alignment horizontal="right"/>
    </xf>
    <xf numFmtId="0" fontId="4" fillId="20" borderId="0" xfId="0" applyFont="1" applyFill="1" applyAlignment="1"/>
    <xf numFmtId="0" fontId="4" fillId="20" borderId="0" xfId="0" applyFont="1" applyFill="1"/>
    <xf numFmtId="0" fontId="0" fillId="20" borderId="0" xfId="0" applyFont="1" applyFill="1" applyAlignment="1"/>
    <xf numFmtId="0" fontId="5" fillId="14" borderId="2" xfId="0" applyFont="1" applyFill="1" applyBorder="1" applyAlignment="1">
      <alignment horizontal="center"/>
    </xf>
    <xf numFmtId="0" fontId="4" fillId="0" borderId="2" xfId="0" applyFont="1" applyBorder="1"/>
    <xf numFmtId="0" fontId="4" fillId="0" borderId="3" xfId="0" applyFont="1" applyBorder="1"/>
    <xf numFmtId="0" fontId="5" fillId="14" borderId="1" xfId="0" applyFont="1" applyFill="1" applyBorder="1" applyAlignment="1">
      <alignment horizontal="center"/>
    </xf>
  </cellXfs>
  <cellStyles count="1">
    <cellStyle name="Normal" xfId="0" builtinId="0"/>
  </cellStyles>
  <dxfs count="31">
    <dxf>
      <fill>
        <patternFill patternType="solid">
          <fgColor rgb="FFB4A7D6"/>
          <bgColor rgb="FFB4A7D6"/>
        </patternFill>
      </fill>
    </dxf>
    <dxf>
      <fill>
        <patternFill patternType="solid">
          <fgColor rgb="FF9FC5E8"/>
          <bgColor rgb="FF9FC5E8"/>
        </patternFill>
      </fill>
    </dxf>
    <dxf>
      <fill>
        <patternFill patternType="solid">
          <fgColor rgb="FFB6D7A8"/>
          <bgColor rgb="FFB6D7A8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B4A7D6"/>
          <bgColor rgb="FFB4A7D6"/>
        </patternFill>
      </fill>
    </dxf>
    <dxf>
      <fill>
        <patternFill patternType="solid">
          <fgColor rgb="FFA4C2F4"/>
          <bgColor rgb="FFA4C2F4"/>
        </patternFill>
      </fill>
    </dxf>
    <dxf>
      <fill>
        <patternFill patternType="solid">
          <fgColor rgb="FFB6D7A8"/>
          <bgColor rgb="FFB6D7A8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B4A7D6"/>
          <bgColor rgb="FFB4A7D6"/>
        </patternFill>
      </fill>
    </dxf>
    <dxf>
      <fill>
        <patternFill patternType="solid">
          <fgColor rgb="FF9FC5E8"/>
          <bgColor rgb="FF9FC5E8"/>
        </patternFill>
      </fill>
    </dxf>
    <dxf>
      <fill>
        <patternFill patternType="solid">
          <fgColor rgb="FFB6D7A8"/>
          <bgColor rgb="FFB6D7A8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B4A7D6"/>
          <bgColor rgb="FFB4A7D6"/>
        </patternFill>
      </fill>
    </dxf>
    <dxf>
      <fill>
        <patternFill patternType="solid">
          <fgColor rgb="FFA4C2F4"/>
          <bgColor rgb="FFA4C2F4"/>
        </patternFill>
      </fill>
    </dxf>
    <dxf>
      <fill>
        <patternFill patternType="solid">
          <fgColor rgb="FFB6D7A8"/>
          <bgColor rgb="FFB6D7A8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B4A7D6"/>
          <bgColor rgb="FFB4A7D6"/>
        </patternFill>
      </fill>
    </dxf>
    <dxf>
      <fill>
        <patternFill patternType="solid">
          <fgColor rgb="FFA4C2F4"/>
          <bgColor rgb="FFA4C2F4"/>
        </patternFill>
      </fill>
    </dxf>
    <dxf>
      <fill>
        <patternFill patternType="solid">
          <fgColor rgb="FFB6D7A8"/>
          <bgColor rgb="FFB6D7A8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B4A7D6"/>
          <bgColor rgb="FFB4A7D6"/>
        </patternFill>
      </fill>
    </dxf>
    <dxf>
      <fill>
        <patternFill patternType="solid">
          <fgColor rgb="FF9FC5E8"/>
          <bgColor rgb="FF9FC5E8"/>
        </patternFill>
      </fill>
    </dxf>
    <dxf>
      <fill>
        <patternFill patternType="solid">
          <fgColor rgb="FFB6D7A8"/>
          <bgColor rgb="FFB6D7A8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E06666"/>
          <bgColor rgb="FFE0666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000"/>
  <sheetViews>
    <sheetView workbookViewId="0">
      <pane xSplit="2" ySplit="1" topLeftCell="C176" activePane="bottomRight" state="frozen"/>
      <selection pane="topRight" activeCell="D1" sqref="D1"/>
      <selection pane="bottomLeft" activeCell="A2" sqref="A2"/>
      <selection pane="bottomRight" activeCell="C268" sqref="C268"/>
    </sheetView>
  </sheetViews>
  <sheetFormatPr defaultColWidth="14.453125" defaultRowHeight="15.75" customHeight="1" x14ac:dyDescent="0.25"/>
  <sheetData>
    <row r="1" spans="1:28" ht="13" x14ac:dyDescent="0.3">
      <c r="A1" s="1" t="s">
        <v>62</v>
      </c>
      <c r="B1" s="1" t="s">
        <v>0</v>
      </c>
      <c r="C1" s="2" t="s">
        <v>2</v>
      </c>
      <c r="D1" s="2" t="s">
        <v>3</v>
      </c>
      <c r="E1" s="3" t="s">
        <v>4</v>
      </c>
      <c r="F1" s="2" t="s">
        <v>1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172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4" t="s">
        <v>24</v>
      </c>
      <c r="AA1" s="5" t="s">
        <v>23</v>
      </c>
      <c r="AB1" s="4" t="s">
        <v>24</v>
      </c>
    </row>
    <row r="2" spans="1:28" ht="14.5" x14ac:dyDescent="0.35">
      <c r="A2" s="6" t="s">
        <v>79</v>
      </c>
      <c r="B2" s="6">
        <v>215</v>
      </c>
      <c r="C2" s="8" t="s">
        <v>25</v>
      </c>
      <c r="D2" s="9">
        <v>1</v>
      </c>
      <c r="E2" s="9">
        <v>1</v>
      </c>
      <c r="F2" s="9" t="s">
        <v>26</v>
      </c>
      <c r="G2" s="9">
        <v>1</v>
      </c>
      <c r="H2" s="9">
        <v>1</v>
      </c>
      <c r="I2" s="7">
        <v>0.66800000000000004</v>
      </c>
      <c r="J2" s="7">
        <v>0.72599999999999998</v>
      </c>
      <c r="K2" s="7">
        <v>1.222</v>
      </c>
      <c r="L2" s="7">
        <v>1.63</v>
      </c>
      <c r="M2" s="7">
        <v>1.4450000000000001</v>
      </c>
      <c r="N2" s="7">
        <v>1.869</v>
      </c>
      <c r="O2" s="7">
        <v>24.49</v>
      </c>
      <c r="P2" s="10">
        <v>26.935880000000001</v>
      </c>
      <c r="Q2" s="11">
        <v>6.9728000000000003</v>
      </c>
      <c r="R2" s="11">
        <v>8.0810600000000008</v>
      </c>
      <c r="S2" s="7">
        <v>3.4</v>
      </c>
      <c r="T2" s="7">
        <v>2.94</v>
      </c>
      <c r="U2" s="10">
        <f t="shared" ref="U2:U338" si="0">AVERAGE(S2,T2)</f>
        <v>3.17</v>
      </c>
      <c r="V2" s="10">
        <f t="shared" ref="V2:V338" si="1">PI()*(0.5*U2)^2</f>
        <v>7.8923876041646182</v>
      </c>
      <c r="W2" s="12">
        <v>43707</v>
      </c>
      <c r="X2" s="10">
        <v>0.28999999999999998</v>
      </c>
      <c r="Y2" s="14">
        <v>75.2</v>
      </c>
      <c r="Z2" s="15" t="s">
        <v>27</v>
      </c>
      <c r="AA2" s="16">
        <v>75.2</v>
      </c>
      <c r="AB2" s="15" t="s">
        <v>27</v>
      </c>
    </row>
    <row r="3" spans="1:28" ht="14.5" x14ac:dyDescent="0.35">
      <c r="A3" s="6" t="s">
        <v>79</v>
      </c>
      <c r="B3" s="6">
        <v>216</v>
      </c>
      <c r="C3" s="8" t="s">
        <v>25</v>
      </c>
      <c r="D3" s="18">
        <v>1</v>
      </c>
      <c r="E3" s="9">
        <v>1</v>
      </c>
      <c r="F3" s="9" t="s">
        <v>26</v>
      </c>
      <c r="G3" s="9">
        <v>1</v>
      </c>
      <c r="H3" s="19">
        <v>2</v>
      </c>
      <c r="I3" s="17">
        <v>0.78700000000000003</v>
      </c>
      <c r="J3" s="17">
        <v>1.042</v>
      </c>
      <c r="K3" s="17">
        <v>0.93300000000000005</v>
      </c>
      <c r="L3" s="17">
        <v>1.232</v>
      </c>
      <c r="M3" s="17">
        <v>1.145</v>
      </c>
      <c r="N3" s="17">
        <v>1.5369999999999999</v>
      </c>
      <c r="O3" s="17">
        <v>23.97</v>
      </c>
      <c r="P3" s="20">
        <v>15.99187</v>
      </c>
      <c r="Q3" s="17"/>
      <c r="R3" s="17"/>
      <c r="S3" s="17">
        <v>2.79</v>
      </c>
      <c r="T3" s="17">
        <v>2.25</v>
      </c>
      <c r="U3" s="20">
        <f t="shared" si="0"/>
        <v>2.52</v>
      </c>
      <c r="V3" s="20">
        <f t="shared" si="1"/>
        <v>4.9875924968391558</v>
      </c>
      <c r="W3" s="21">
        <v>43707</v>
      </c>
      <c r="X3" s="20">
        <v>0.21</v>
      </c>
      <c r="Y3" s="22">
        <v>43.1</v>
      </c>
      <c r="Z3" s="15" t="s">
        <v>28</v>
      </c>
      <c r="AA3" s="23">
        <v>43.1</v>
      </c>
      <c r="AB3" s="15" t="s">
        <v>28</v>
      </c>
    </row>
    <row r="4" spans="1:28" ht="14.5" x14ac:dyDescent="0.35">
      <c r="A4" s="6" t="s">
        <v>79</v>
      </c>
      <c r="B4" s="6">
        <v>217</v>
      </c>
      <c r="C4" s="8" t="s">
        <v>25</v>
      </c>
      <c r="D4" s="18">
        <v>1</v>
      </c>
      <c r="E4" s="9">
        <v>1</v>
      </c>
      <c r="F4" s="9" t="s">
        <v>26</v>
      </c>
      <c r="G4" s="24">
        <v>2</v>
      </c>
      <c r="H4" s="19">
        <v>1</v>
      </c>
      <c r="I4" s="7">
        <v>0.68600000000000005</v>
      </c>
      <c r="J4" s="7">
        <v>0.84199999999999997</v>
      </c>
      <c r="K4" s="7">
        <v>1.171</v>
      </c>
      <c r="L4" s="7">
        <v>1.504</v>
      </c>
      <c r="M4" s="7">
        <v>1.347</v>
      </c>
      <c r="N4" s="7">
        <v>1.762</v>
      </c>
      <c r="O4" s="7">
        <v>19.55</v>
      </c>
      <c r="P4" s="10">
        <v>25.298249999999999</v>
      </c>
      <c r="Q4" s="11">
        <v>13.565340000000001</v>
      </c>
      <c r="R4" s="11">
        <v>15.77026</v>
      </c>
      <c r="S4" s="7">
        <v>3.59</v>
      </c>
      <c r="T4" s="7">
        <v>2.8</v>
      </c>
      <c r="U4" s="10">
        <f t="shared" si="0"/>
        <v>3.1949999999999998</v>
      </c>
      <c r="V4" s="10">
        <f t="shared" si="1"/>
        <v>8.0173640869152365</v>
      </c>
      <c r="W4" s="12">
        <v>43707</v>
      </c>
      <c r="X4" s="10">
        <v>0.22</v>
      </c>
      <c r="Y4" s="14">
        <v>58.3</v>
      </c>
      <c r="Z4" s="15" t="s">
        <v>27</v>
      </c>
      <c r="AA4" s="16">
        <v>58.3</v>
      </c>
      <c r="AB4" s="15" t="s">
        <v>27</v>
      </c>
    </row>
    <row r="5" spans="1:28" ht="14.5" x14ac:dyDescent="0.35">
      <c r="A5" s="6" t="s">
        <v>79</v>
      </c>
      <c r="B5" s="6">
        <v>218</v>
      </c>
      <c r="C5" s="8" t="s">
        <v>25</v>
      </c>
      <c r="D5" s="9">
        <v>1</v>
      </c>
      <c r="E5" s="9">
        <v>1</v>
      </c>
      <c r="F5" s="9" t="s">
        <v>26</v>
      </c>
      <c r="G5" s="24">
        <v>2</v>
      </c>
      <c r="H5" s="19">
        <v>2</v>
      </c>
      <c r="I5" s="17">
        <v>0.61199999999999999</v>
      </c>
      <c r="J5" s="17">
        <v>0.82199999999999995</v>
      </c>
      <c r="K5" s="17">
        <v>1.0189999999999999</v>
      </c>
      <c r="L5" s="17">
        <v>1.23</v>
      </c>
      <c r="M5" s="17">
        <v>1.1879999999999999</v>
      </c>
      <c r="N5" s="17">
        <v>1.3979999999999999</v>
      </c>
      <c r="O5" s="17">
        <v>23.06</v>
      </c>
      <c r="P5" s="20">
        <v>9.2647899999999996</v>
      </c>
      <c r="Q5" s="17"/>
      <c r="R5" s="17"/>
      <c r="S5" s="17">
        <v>2.95</v>
      </c>
      <c r="T5" s="17">
        <v>2.4900000000000002</v>
      </c>
      <c r="U5" s="20">
        <f t="shared" si="0"/>
        <v>2.72</v>
      </c>
      <c r="V5" s="20">
        <f t="shared" si="1"/>
        <v>5.8106897720796828</v>
      </c>
      <c r="W5" s="21">
        <v>43707</v>
      </c>
      <c r="X5" s="20">
        <v>0.24</v>
      </c>
      <c r="Y5" s="22">
        <v>47.4</v>
      </c>
      <c r="Z5" s="15" t="s">
        <v>28</v>
      </c>
      <c r="AA5" s="23">
        <v>47.4</v>
      </c>
      <c r="AB5" s="15" t="s">
        <v>28</v>
      </c>
    </row>
    <row r="6" spans="1:28" ht="14.5" x14ac:dyDescent="0.35">
      <c r="A6" s="6" t="s">
        <v>79</v>
      </c>
      <c r="B6" s="6">
        <v>219</v>
      </c>
      <c r="C6" s="8" t="s">
        <v>25</v>
      </c>
      <c r="D6" s="9">
        <v>1</v>
      </c>
      <c r="E6" s="9">
        <v>1</v>
      </c>
      <c r="F6" s="9" t="s">
        <v>26</v>
      </c>
      <c r="G6" s="9">
        <v>3</v>
      </c>
      <c r="H6" s="24">
        <v>1</v>
      </c>
      <c r="I6" s="7">
        <v>0.75800000000000001</v>
      </c>
      <c r="J6" s="7">
        <v>0.80700000000000005</v>
      </c>
      <c r="K6" s="7">
        <v>0.99</v>
      </c>
      <c r="L6" s="7">
        <v>1.335</v>
      </c>
      <c r="M6" s="7">
        <v>1.1990000000000001</v>
      </c>
      <c r="N6" s="7">
        <v>1.5469999999999999</v>
      </c>
      <c r="O6" s="7">
        <v>21.59</v>
      </c>
      <c r="P6" s="10">
        <v>34.057299999999998</v>
      </c>
      <c r="Q6" s="25">
        <v>10.36431</v>
      </c>
      <c r="R6" s="25">
        <v>17.379079999999998</v>
      </c>
      <c r="S6" s="7">
        <v>3.47</v>
      </c>
      <c r="T6" s="7">
        <v>2.5299999999999998</v>
      </c>
      <c r="U6" s="10">
        <f t="shared" si="0"/>
        <v>3</v>
      </c>
      <c r="V6" s="10">
        <f t="shared" si="1"/>
        <v>7.0685834705770345</v>
      </c>
      <c r="W6" s="12">
        <v>43707</v>
      </c>
      <c r="X6" s="10">
        <v>0.45</v>
      </c>
      <c r="Y6" s="14">
        <v>64.599999999999994</v>
      </c>
      <c r="Z6" s="15" t="s">
        <v>29</v>
      </c>
      <c r="AA6" s="26">
        <v>64.599999999999994</v>
      </c>
      <c r="AB6" s="15" t="s">
        <v>29</v>
      </c>
    </row>
    <row r="7" spans="1:28" ht="14.5" x14ac:dyDescent="0.35">
      <c r="A7" s="6" t="s">
        <v>79</v>
      </c>
      <c r="B7" s="6">
        <v>220</v>
      </c>
      <c r="C7" s="8" t="s">
        <v>25</v>
      </c>
      <c r="D7" s="9">
        <v>1</v>
      </c>
      <c r="E7" s="9">
        <v>1</v>
      </c>
      <c r="F7" s="9" t="s">
        <v>26</v>
      </c>
      <c r="G7" s="9">
        <v>3</v>
      </c>
      <c r="H7" s="27">
        <v>2</v>
      </c>
      <c r="I7" s="7">
        <v>0.46</v>
      </c>
      <c r="J7" s="7">
        <v>0.64800000000000002</v>
      </c>
      <c r="K7" s="7">
        <v>0.81499999999999995</v>
      </c>
      <c r="L7" s="7">
        <v>1.004</v>
      </c>
      <c r="M7" s="7">
        <v>1.0740000000000001</v>
      </c>
      <c r="N7" s="7">
        <v>1.1970000000000001</v>
      </c>
      <c r="O7" s="7">
        <v>22.58</v>
      </c>
      <c r="P7" s="10">
        <v>12.126989999999999</v>
      </c>
      <c r="Q7" s="25">
        <v>6.0409199999999998</v>
      </c>
      <c r="R7" s="25">
        <v>7.3798199999999996</v>
      </c>
      <c r="S7" s="7">
        <v>2.73</v>
      </c>
      <c r="T7" s="7">
        <v>2.2799999999999998</v>
      </c>
      <c r="U7" s="10">
        <f t="shared" si="0"/>
        <v>2.5049999999999999</v>
      </c>
      <c r="V7" s="10">
        <f t="shared" si="1"/>
        <v>4.9283931102730723</v>
      </c>
      <c r="W7" s="12">
        <v>43707</v>
      </c>
      <c r="X7" s="10">
        <v>0.35</v>
      </c>
      <c r="Y7" s="14">
        <v>40.200000000000003</v>
      </c>
      <c r="Z7" s="15" t="s">
        <v>29</v>
      </c>
      <c r="AA7" s="26">
        <v>40.200000000000003</v>
      </c>
      <c r="AB7" s="15" t="s">
        <v>29</v>
      </c>
    </row>
    <row r="8" spans="1:28" ht="14.5" x14ac:dyDescent="0.35">
      <c r="A8" s="6" t="s">
        <v>79</v>
      </c>
      <c r="B8" s="6">
        <v>221</v>
      </c>
      <c r="C8" s="8" t="s">
        <v>25</v>
      </c>
      <c r="D8" s="9">
        <v>1</v>
      </c>
      <c r="E8" s="9">
        <v>1</v>
      </c>
      <c r="F8" s="9" t="s">
        <v>26</v>
      </c>
      <c r="G8" s="24">
        <v>4</v>
      </c>
      <c r="H8" s="24">
        <v>1</v>
      </c>
      <c r="I8" s="7">
        <v>0.746</v>
      </c>
      <c r="J8" s="7">
        <v>0.91500000000000004</v>
      </c>
      <c r="K8" s="7">
        <v>1.2809999999999999</v>
      </c>
      <c r="L8" s="7">
        <v>1.8520000000000001</v>
      </c>
      <c r="M8" s="7">
        <v>1.61</v>
      </c>
      <c r="N8" s="7">
        <v>2.17</v>
      </c>
      <c r="O8" s="7">
        <v>23.11</v>
      </c>
      <c r="P8" s="10">
        <v>39.682070000000003</v>
      </c>
      <c r="Q8" s="25">
        <v>16.17681</v>
      </c>
      <c r="R8" s="25">
        <v>22.6587</v>
      </c>
      <c r="S8" s="7">
        <v>4.4400000000000004</v>
      </c>
      <c r="T8" s="7">
        <v>3.17</v>
      </c>
      <c r="U8" s="10">
        <f t="shared" si="0"/>
        <v>3.8050000000000002</v>
      </c>
      <c r="V8" s="10">
        <f t="shared" si="1"/>
        <v>11.371014244622341</v>
      </c>
      <c r="W8" s="12">
        <v>43707</v>
      </c>
      <c r="X8" s="10">
        <v>0.15</v>
      </c>
      <c r="Y8" s="14">
        <v>85.7</v>
      </c>
      <c r="Z8" s="15" t="s">
        <v>29</v>
      </c>
      <c r="AA8" s="26">
        <v>85.7</v>
      </c>
      <c r="AB8" s="15" t="s">
        <v>29</v>
      </c>
    </row>
    <row r="9" spans="1:28" ht="14.5" x14ac:dyDescent="0.35">
      <c r="A9" s="6" t="s">
        <v>79</v>
      </c>
      <c r="B9" s="6">
        <v>222</v>
      </c>
      <c r="C9" s="8" t="s">
        <v>25</v>
      </c>
      <c r="D9" s="18">
        <v>1</v>
      </c>
      <c r="E9" s="9">
        <v>1</v>
      </c>
      <c r="F9" s="9" t="s">
        <v>26</v>
      </c>
      <c r="G9" s="24">
        <v>4</v>
      </c>
      <c r="H9" s="24">
        <v>2</v>
      </c>
      <c r="I9" s="7">
        <v>0.42699999999999999</v>
      </c>
      <c r="J9" s="7">
        <v>0.505</v>
      </c>
      <c r="K9" s="7">
        <v>0.81499999999999995</v>
      </c>
      <c r="L9" s="7">
        <v>1.57</v>
      </c>
      <c r="M9" s="7">
        <v>1.0820000000000001</v>
      </c>
      <c r="N9" s="7">
        <v>1.8180000000000001</v>
      </c>
      <c r="O9" s="7">
        <v>22.88</v>
      </c>
      <c r="P9" s="10">
        <v>24.663029999999999</v>
      </c>
      <c r="Q9" s="25">
        <v>8.8958300000000001</v>
      </c>
      <c r="R9" s="25">
        <v>11.218819999999999</v>
      </c>
      <c r="S9" s="7">
        <v>3.54</v>
      </c>
      <c r="T9" s="7">
        <v>2.2799999999999998</v>
      </c>
      <c r="U9" s="10">
        <f t="shared" si="0"/>
        <v>2.91</v>
      </c>
      <c r="V9" s="10">
        <f t="shared" si="1"/>
        <v>6.6508301874659326</v>
      </c>
      <c r="W9" s="12">
        <v>43707</v>
      </c>
      <c r="X9" s="10">
        <v>0.47</v>
      </c>
      <c r="Y9" s="14">
        <v>54.1</v>
      </c>
      <c r="Z9" s="15" t="s">
        <v>29</v>
      </c>
      <c r="AA9" s="26">
        <v>54.1</v>
      </c>
      <c r="AB9" s="15" t="s">
        <v>29</v>
      </c>
    </row>
    <row r="10" spans="1:28" ht="14.5" x14ac:dyDescent="0.35">
      <c r="A10" s="6" t="s">
        <v>79</v>
      </c>
      <c r="B10" s="6">
        <v>223</v>
      </c>
      <c r="C10" s="8" t="s">
        <v>25</v>
      </c>
      <c r="D10" s="18">
        <v>1</v>
      </c>
      <c r="E10" s="9">
        <v>1</v>
      </c>
      <c r="F10" s="9" t="s">
        <v>26</v>
      </c>
      <c r="G10" s="28">
        <v>5</v>
      </c>
      <c r="H10" s="24">
        <v>1</v>
      </c>
      <c r="I10" s="7">
        <v>9.9000000000000005E-2</v>
      </c>
      <c r="J10" s="7">
        <v>0.72599999999999998</v>
      </c>
      <c r="K10" s="7">
        <v>1.034</v>
      </c>
      <c r="L10" s="7">
        <v>1.4319999999999999</v>
      </c>
      <c r="M10" s="7">
        <v>1.2729999999999999</v>
      </c>
      <c r="N10" s="7">
        <v>1.69</v>
      </c>
      <c r="O10" s="7">
        <v>26.93</v>
      </c>
      <c r="P10" s="10">
        <v>26.63355</v>
      </c>
      <c r="Q10" s="11">
        <v>15.70078</v>
      </c>
      <c r="R10" s="11">
        <v>16.688580000000002</v>
      </c>
      <c r="S10" s="7">
        <v>3.37</v>
      </c>
      <c r="T10" s="7">
        <v>2.95</v>
      </c>
      <c r="U10" s="10">
        <f t="shared" si="0"/>
        <v>3.16</v>
      </c>
      <c r="V10" s="10">
        <f t="shared" si="1"/>
        <v>7.8426719004215606</v>
      </c>
      <c r="W10" s="12">
        <v>43707</v>
      </c>
      <c r="X10" s="10">
        <v>0.37</v>
      </c>
      <c r="Y10" s="14">
        <v>80.099999999999994</v>
      </c>
      <c r="Z10" s="15" t="s">
        <v>27</v>
      </c>
      <c r="AA10" s="16">
        <v>80.099999999999994</v>
      </c>
      <c r="AB10" s="15" t="s">
        <v>27</v>
      </c>
    </row>
    <row r="11" spans="1:28" ht="14.5" x14ac:dyDescent="0.35">
      <c r="A11" s="6" t="s">
        <v>79</v>
      </c>
      <c r="B11" s="6">
        <v>210</v>
      </c>
      <c r="C11" s="8" t="s">
        <v>25</v>
      </c>
      <c r="D11" s="9">
        <v>1</v>
      </c>
      <c r="E11" s="9">
        <v>1</v>
      </c>
      <c r="F11" s="9" t="s">
        <v>30</v>
      </c>
      <c r="G11" s="9">
        <v>1</v>
      </c>
      <c r="H11" s="19">
        <v>1</v>
      </c>
      <c r="I11" s="10">
        <v>5.8999999999999997E-2</v>
      </c>
      <c r="J11" s="10">
        <v>0.71099999999999997</v>
      </c>
      <c r="K11" s="10">
        <v>1.0169999999999999</v>
      </c>
      <c r="L11" s="10">
        <v>1.3939999999999999</v>
      </c>
      <c r="M11" s="10">
        <v>1.2370000000000001</v>
      </c>
      <c r="N11" s="10">
        <v>1.5189999999999999</v>
      </c>
      <c r="O11" s="10">
        <v>21.67</v>
      </c>
      <c r="P11" s="10">
        <v>29.37453</v>
      </c>
      <c r="Q11" s="25">
        <v>9.7969600000000003</v>
      </c>
      <c r="R11" s="25">
        <v>13.010009999999999</v>
      </c>
      <c r="S11" s="10">
        <v>3.25</v>
      </c>
      <c r="T11" s="10">
        <v>2.29</v>
      </c>
      <c r="U11" s="10">
        <f t="shared" si="0"/>
        <v>2.77</v>
      </c>
      <c r="V11" s="10">
        <f t="shared" si="1"/>
        <v>6.0262815679322808</v>
      </c>
      <c r="W11" s="12">
        <v>43707</v>
      </c>
      <c r="X11" s="10">
        <v>0.43</v>
      </c>
      <c r="Y11" s="14">
        <v>73.7</v>
      </c>
      <c r="Z11" s="15" t="s">
        <v>29</v>
      </c>
      <c r="AA11" s="26">
        <v>73.7</v>
      </c>
      <c r="AB11" s="15" t="s">
        <v>29</v>
      </c>
    </row>
    <row r="12" spans="1:28" ht="14.5" x14ac:dyDescent="0.35">
      <c r="A12" s="6" t="s">
        <v>79</v>
      </c>
      <c r="B12" s="6">
        <v>211</v>
      </c>
      <c r="C12" s="8" t="s">
        <v>25</v>
      </c>
      <c r="D12" s="9">
        <v>1</v>
      </c>
      <c r="E12" s="9">
        <v>1</v>
      </c>
      <c r="F12" s="9" t="s">
        <v>30</v>
      </c>
      <c r="G12" s="24">
        <v>2</v>
      </c>
      <c r="H12" s="19">
        <v>1</v>
      </c>
      <c r="I12" s="10">
        <v>0.61499999999999999</v>
      </c>
      <c r="J12" s="10">
        <v>0.98099999999999998</v>
      </c>
      <c r="K12" s="10">
        <v>0.98299999999999998</v>
      </c>
      <c r="L12" s="10">
        <v>1.337</v>
      </c>
      <c r="M12" s="10">
        <v>1.1339999999999999</v>
      </c>
      <c r="N12" s="10">
        <v>1.46</v>
      </c>
      <c r="O12" s="10">
        <v>25.23</v>
      </c>
      <c r="P12" s="10">
        <v>31.981639999999999</v>
      </c>
      <c r="Q12" s="25">
        <v>9.1469299999999993</v>
      </c>
      <c r="R12" s="25">
        <v>13.7842</v>
      </c>
      <c r="S12" s="10">
        <v>3.31</v>
      </c>
      <c r="T12" s="10">
        <v>2.37</v>
      </c>
      <c r="U12" s="10">
        <f t="shared" si="0"/>
        <v>2.84</v>
      </c>
      <c r="V12" s="10">
        <f t="shared" si="1"/>
        <v>6.3347074266984587</v>
      </c>
      <c r="W12" s="12">
        <v>43707</v>
      </c>
      <c r="X12" s="10">
        <v>0.15</v>
      </c>
      <c r="Y12" s="14">
        <v>75.2</v>
      </c>
      <c r="Z12" s="15" t="s">
        <v>29</v>
      </c>
      <c r="AA12" s="26">
        <v>75.2</v>
      </c>
      <c r="AB12" s="15" t="s">
        <v>29</v>
      </c>
    </row>
    <row r="13" spans="1:28" ht="14.5" x14ac:dyDescent="0.35">
      <c r="A13" s="6" t="s">
        <v>79</v>
      </c>
      <c r="B13" s="6">
        <v>212</v>
      </c>
      <c r="C13" s="8" t="s">
        <v>25</v>
      </c>
      <c r="D13" s="18">
        <v>1</v>
      </c>
      <c r="E13" s="9">
        <v>1</v>
      </c>
      <c r="F13" s="9" t="s">
        <v>30</v>
      </c>
      <c r="G13" s="9">
        <v>3</v>
      </c>
      <c r="H13" s="24">
        <v>1</v>
      </c>
      <c r="I13" s="10">
        <v>0.81200000000000006</v>
      </c>
      <c r="J13" s="10">
        <v>0.83099999999999996</v>
      </c>
      <c r="K13" s="10">
        <v>1.1479999999999999</v>
      </c>
      <c r="L13" s="10">
        <v>1.579</v>
      </c>
      <c r="M13" s="10">
        <v>1.365</v>
      </c>
      <c r="N13" s="10">
        <v>1.8140000000000001</v>
      </c>
      <c r="O13" s="10">
        <v>23.74</v>
      </c>
      <c r="P13" s="10">
        <v>30.023900000000001</v>
      </c>
      <c r="Q13" s="25">
        <v>15.95388</v>
      </c>
      <c r="R13" s="25">
        <v>19.15868</v>
      </c>
      <c r="S13" s="10">
        <v>3.18</v>
      </c>
      <c r="T13" s="10">
        <v>3.72</v>
      </c>
      <c r="U13" s="10">
        <f t="shared" si="0"/>
        <v>3.45</v>
      </c>
      <c r="V13" s="10">
        <f t="shared" si="1"/>
        <v>9.3482016398381287</v>
      </c>
      <c r="W13" s="12">
        <v>43707</v>
      </c>
      <c r="X13" s="10">
        <v>0.5</v>
      </c>
      <c r="Y13" s="14">
        <v>94.3</v>
      </c>
      <c r="Z13" s="15" t="s">
        <v>29</v>
      </c>
      <c r="AA13" s="26">
        <v>94.3</v>
      </c>
      <c r="AB13" s="15" t="s">
        <v>29</v>
      </c>
    </row>
    <row r="14" spans="1:28" ht="14.5" x14ac:dyDescent="0.35">
      <c r="A14" s="6" t="s">
        <v>79</v>
      </c>
      <c r="B14" s="6">
        <v>213</v>
      </c>
      <c r="C14" s="8" t="s">
        <v>25</v>
      </c>
      <c r="D14" s="9">
        <v>1</v>
      </c>
      <c r="E14" s="9">
        <v>1</v>
      </c>
      <c r="F14" s="9" t="s">
        <v>30</v>
      </c>
      <c r="G14" s="24">
        <v>4</v>
      </c>
      <c r="H14" s="24">
        <v>1</v>
      </c>
      <c r="I14" s="10">
        <v>0.68</v>
      </c>
      <c r="J14" s="10">
        <v>0.90700000000000003</v>
      </c>
      <c r="K14" s="10">
        <v>1.018</v>
      </c>
      <c r="L14" s="10">
        <v>1.3120000000000001</v>
      </c>
      <c r="M14" s="10">
        <v>1.1830000000000001</v>
      </c>
      <c r="N14" s="10">
        <v>1.472</v>
      </c>
      <c r="O14" s="10">
        <v>24.47</v>
      </c>
      <c r="P14" s="10">
        <v>27.71266</v>
      </c>
      <c r="Q14" s="25">
        <v>10.94431</v>
      </c>
      <c r="R14" s="25">
        <v>14.33107</v>
      </c>
      <c r="S14" s="10">
        <v>3.24</v>
      </c>
      <c r="T14" s="10">
        <v>2.37</v>
      </c>
      <c r="U14" s="10">
        <f t="shared" si="0"/>
        <v>2.8050000000000002</v>
      </c>
      <c r="V14" s="10">
        <f t="shared" si="1"/>
        <v>6.179532384565209</v>
      </c>
      <c r="W14" s="12">
        <v>43707</v>
      </c>
      <c r="X14" s="10">
        <v>0.4</v>
      </c>
      <c r="Y14" s="14">
        <v>84.3</v>
      </c>
      <c r="Z14" s="15" t="s">
        <v>29</v>
      </c>
      <c r="AA14" s="26">
        <v>84.3</v>
      </c>
      <c r="AB14" s="15" t="s">
        <v>29</v>
      </c>
    </row>
    <row r="15" spans="1:28" ht="14.5" x14ac:dyDescent="0.35">
      <c r="A15" s="6" t="s">
        <v>79</v>
      </c>
      <c r="B15" s="6">
        <v>214</v>
      </c>
      <c r="C15" s="8" t="s">
        <v>25</v>
      </c>
      <c r="D15" s="9">
        <v>1</v>
      </c>
      <c r="E15" s="9">
        <v>1</v>
      </c>
      <c r="F15" s="9" t="s">
        <v>30</v>
      </c>
      <c r="G15" s="28">
        <v>5</v>
      </c>
      <c r="H15" s="24">
        <v>1</v>
      </c>
      <c r="I15" s="7">
        <v>0.57499999999999996</v>
      </c>
      <c r="J15" s="7">
        <v>0.86099999999999999</v>
      </c>
      <c r="K15" s="7">
        <v>1.153</v>
      </c>
      <c r="L15" s="7">
        <v>1.4239999999999999</v>
      </c>
      <c r="M15" s="7">
        <v>1.3120000000000001</v>
      </c>
      <c r="N15" s="7">
        <v>1.663</v>
      </c>
      <c r="O15" s="7">
        <v>24.33</v>
      </c>
      <c r="P15" s="10">
        <v>31.913869999999999</v>
      </c>
      <c r="Q15" s="25">
        <v>12.856669999999999</v>
      </c>
      <c r="R15" s="25">
        <v>14.362159999999999</v>
      </c>
      <c r="S15" s="7">
        <v>3.42</v>
      </c>
      <c r="T15" s="7">
        <v>2.9</v>
      </c>
      <c r="U15" s="10">
        <f t="shared" si="0"/>
        <v>3.16</v>
      </c>
      <c r="V15" s="10">
        <f t="shared" si="1"/>
        <v>7.8426719004215606</v>
      </c>
      <c r="W15" s="12">
        <v>43707</v>
      </c>
      <c r="X15" s="10">
        <v>0.23</v>
      </c>
      <c r="Y15" s="14">
        <v>88.3</v>
      </c>
      <c r="Z15" s="15" t="s">
        <v>29</v>
      </c>
      <c r="AA15" s="26">
        <v>88.3</v>
      </c>
      <c r="AB15" s="15" t="s">
        <v>29</v>
      </c>
    </row>
    <row r="16" spans="1:28" ht="14.5" x14ac:dyDescent="0.35">
      <c r="A16" s="6" t="s">
        <v>79</v>
      </c>
      <c r="B16" s="6">
        <v>205</v>
      </c>
      <c r="C16" s="8" t="s">
        <v>25</v>
      </c>
      <c r="D16" s="18">
        <v>1</v>
      </c>
      <c r="E16" s="9">
        <v>1</v>
      </c>
      <c r="F16" s="18" t="s">
        <v>31</v>
      </c>
      <c r="G16" s="9">
        <v>1</v>
      </c>
      <c r="H16" s="9">
        <v>1</v>
      </c>
      <c r="I16" s="10">
        <v>5.3999999999999999E-2</v>
      </c>
      <c r="J16" s="10">
        <v>0.311</v>
      </c>
      <c r="K16" s="10">
        <v>0.33900000000000002</v>
      </c>
      <c r="L16" s="10">
        <v>1.018</v>
      </c>
      <c r="M16" s="10">
        <v>0.50600000000000001</v>
      </c>
      <c r="N16" s="10">
        <v>1.181</v>
      </c>
      <c r="O16" s="10">
        <v>25.57</v>
      </c>
      <c r="P16" s="10">
        <v>13.06169</v>
      </c>
      <c r="Q16" s="25">
        <v>7.2118700000000002</v>
      </c>
      <c r="R16" s="25">
        <v>7.2515099999999997</v>
      </c>
      <c r="S16" s="10">
        <v>2.94</v>
      </c>
      <c r="T16" s="10">
        <v>1.79</v>
      </c>
      <c r="U16" s="10">
        <f t="shared" si="0"/>
        <v>2.3650000000000002</v>
      </c>
      <c r="V16" s="10">
        <f t="shared" si="1"/>
        <v>4.3929086424686936</v>
      </c>
      <c r="W16" s="12">
        <v>43707</v>
      </c>
      <c r="X16" s="10">
        <v>0.36</v>
      </c>
      <c r="Y16" s="14">
        <v>79</v>
      </c>
      <c r="Z16" s="15" t="s">
        <v>29</v>
      </c>
      <c r="AA16" s="26">
        <v>79</v>
      </c>
      <c r="AB16" s="15" t="s">
        <v>29</v>
      </c>
    </row>
    <row r="17" spans="1:28" ht="14.5" x14ac:dyDescent="0.35">
      <c r="A17" s="6" t="s">
        <v>79</v>
      </c>
      <c r="B17" s="6">
        <v>206</v>
      </c>
      <c r="C17" s="8" t="s">
        <v>25</v>
      </c>
      <c r="D17" s="9">
        <v>1</v>
      </c>
      <c r="E17" s="9">
        <v>1</v>
      </c>
      <c r="F17" s="18" t="s">
        <v>31</v>
      </c>
      <c r="G17" s="24">
        <v>2</v>
      </c>
      <c r="H17" s="19">
        <v>1</v>
      </c>
      <c r="I17" s="10">
        <v>0.17799999999999999</v>
      </c>
      <c r="J17" s="10">
        <v>0.65100000000000002</v>
      </c>
      <c r="K17" s="10">
        <v>0.371</v>
      </c>
      <c r="L17" s="10">
        <v>0.84199999999999997</v>
      </c>
      <c r="M17" s="10">
        <v>0.51200000000000001</v>
      </c>
      <c r="N17" s="10">
        <v>0.93100000000000005</v>
      </c>
      <c r="O17" s="10">
        <v>21.55</v>
      </c>
      <c r="P17" s="10">
        <v>9.5145499999999998</v>
      </c>
      <c r="Q17" s="25">
        <v>7.9649200000000002</v>
      </c>
      <c r="R17" s="25">
        <v>7.97044</v>
      </c>
      <c r="S17" s="10">
        <v>2.59</v>
      </c>
      <c r="T17" s="10">
        <v>1.92</v>
      </c>
      <c r="U17" s="10">
        <f t="shared" si="0"/>
        <v>2.2549999999999999</v>
      </c>
      <c r="V17" s="10">
        <f t="shared" si="1"/>
        <v>3.9937692958301092</v>
      </c>
      <c r="W17" s="12">
        <v>43707</v>
      </c>
      <c r="X17" s="10">
        <v>0.22</v>
      </c>
      <c r="Y17" s="14">
        <v>59.5</v>
      </c>
      <c r="Z17" s="15" t="s">
        <v>29</v>
      </c>
      <c r="AA17" s="26">
        <v>59.5</v>
      </c>
      <c r="AB17" s="15" t="s">
        <v>29</v>
      </c>
    </row>
    <row r="18" spans="1:28" ht="14.5" x14ac:dyDescent="0.35">
      <c r="A18" s="6" t="s">
        <v>79</v>
      </c>
      <c r="B18" s="6">
        <v>207</v>
      </c>
      <c r="C18" s="8" t="s">
        <v>25</v>
      </c>
      <c r="D18" s="9">
        <v>1</v>
      </c>
      <c r="E18" s="9">
        <v>1</v>
      </c>
      <c r="F18" s="18" t="s">
        <v>31</v>
      </c>
      <c r="G18" s="9">
        <v>3</v>
      </c>
      <c r="H18" s="24">
        <v>1</v>
      </c>
      <c r="I18" s="10">
        <v>0.14899999999999999</v>
      </c>
      <c r="J18" s="10">
        <v>0.86699999999999999</v>
      </c>
      <c r="K18" s="10">
        <v>0.35799999999999998</v>
      </c>
      <c r="L18" s="10">
        <v>0.60699999999999998</v>
      </c>
      <c r="M18" s="10">
        <v>0.52300000000000002</v>
      </c>
      <c r="N18" s="10">
        <v>0.746</v>
      </c>
      <c r="O18" s="10">
        <v>26.19</v>
      </c>
      <c r="P18" s="10">
        <v>6.3667600000000002</v>
      </c>
      <c r="Q18" s="25">
        <v>3.2470400000000001</v>
      </c>
      <c r="R18" s="25">
        <v>3.34144</v>
      </c>
      <c r="S18" s="10">
        <v>1.78</v>
      </c>
      <c r="T18" s="10">
        <v>1.75</v>
      </c>
      <c r="U18" s="10">
        <f t="shared" si="0"/>
        <v>1.7650000000000001</v>
      </c>
      <c r="V18" s="10">
        <f t="shared" si="1"/>
        <v>2.4466919935698161</v>
      </c>
      <c r="W18" s="12">
        <v>43707</v>
      </c>
      <c r="X18" s="10">
        <v>0.28999999999999998</v>
      </c>
      <c r="Y18" s="14">
        <v>54.2</v>
      </c>
      <c r="Z18" s="15" t="s">
        <v>29</v>
      </c>
      <c r="AA18" s="26">
        <v>54.2</v>
      </c>
      <c r="AB18" s="15" t="s">
        <v>29</v>
      </c>
    </row>
    <row r="19" spans="1:28" ht="14.5" x14ac:dyDescent="0.35">
      <c r="A19" s="6" t="s">
        <v>79</v>
      </c>
      <c r="B19" s="6">
        <v>208</v>
      </c>
      <c r="C19" s="8" t="s">
        <v>25</v>
      </c>
      <c r="D19" s="18">
        <v>1</v>
      </c>
      <c r="E19" s="9">
        <v>1</v>
      </c>
      <c r="F19" s="18" t="s">
        <v>31</v>
      </c>
      <c r="G19" s="24">
        <v>4</v>
      </c>
      <c r="H19" s="24">
        <v>1</v>
      </c>
      <c r="I19" s="10">
        <v>0.66400000000000003</v>
      </c>
      <c r="J19" s="10">
        <v>1.014</v>
      </c>
      <c r="K19" s="10">
        <v>0.41099999999999998</v>
      </c>
      <c r="L19" s="10">
        <v>0.85499999999999998</v>
      </c>
      <c r="M19" s="10">
        <v>0.54</v>
      </c>
      <c r="N19" s="10">
        <v>0.96</v>
      </c>
      <c r="O19" s="10">
        <v>29.21</v>
      </c>
      <c r="P19" s="10">
        <v>15.608689999999999</v>
      </c>
      <c r="Q19" s="11">
        <v>1.24654</v>
      </c>
      <c r="R19" s="11">
        <v>1.25267</v>
      </c>
      <c r="S19" s="10">
        <v>1.7</v>
      </c>
      <c r="T19" s="10">
        <v>2.92</v>
      </c>
      <c r="U19" s="10">
        <f t="shared" si="0"/>
        <v>2.31</v>
      </c>
      <c r="V19" s="10">
        <f t="shared" si="1"/>
        <v>4.1909631397051239</v>
      </c>
      <c r="W19" s="12">
        <v>43707</v>
      </c>
      <c r="X19" s="10">
        <v>0.31</v>
      </c>
      <c r="Y19" s="14">
        <v>79</v>
      </c>
      <c r="Z19" s="15" t="s">
        <v>27</v>
      </c>
      <c r="AA19" s="16">
        <v>79</v>
      </c>
      <c r="AB19" s="15" t="s">
        <v>27</v>
      </c>
    </row>
    <row r="20" spans="1:28" ht="14.5" x14ac:dyDescent="0.35">
      <c r="A20" s="6" t="s">
        <v>79</v>
      </c>
      <c r="B20" s="6">
        <v>209</v>
      </c>
      <c r="C20" s="8" t="s">
        <v>25</v>
      </c>
      <c r="D20" s="9">
        <v>1</v>
      </c>
      <c r="E20" s="9">
        <v>1</v>
      </c>
      <c r="F20" s="18" t="s">
        <v>31</v>
      </c>
      <c r="G20" s="28">
        <v>5</v>
      </c>
      <c r="H20" s="24">
        <v>1</v>
      </c>
      <c r="I20" s="10">
        <v>6.2E-2</v>
      </c>
      <c r="J20" s="10">
        <v>1.105</v>
      </c>
      <c r="K20" s="10">
        <v>0.32100000000000001</v>
      </c>
      <c r="L20" s="10">
        <v>1.2529999999999999</v>
      </c>
      <c r="M20" s="10">
        <v>0.47799999999999998</v>
      </c>
      <c r="N20" s="10">
        <v>1.38</v>
      </c>
      <c r="O20" s="10">
        <v>21.37</v>
      </c>
      <c r="P20" s="10">
        <v>15.608689999999999</v>
      </c>
      <c r="Q20" s="25">
        <v>0.70576000000000005</v>
      </c>
      <c r="R20" s="25">
        <v>1.25267</v>
      </c>
      <c r="S20" s="10">
        <v>3.85</v>
      </c>
      <c r="T20" s="10">
        <v>1.82</v>
      </c>
      <c r="U20" s="10">
        <f t="shared" si="0"/>
        <v>2.835</v>
      </c>
      <c r="V20" s="10">
        <f t="shared" si="1"/>
        <v>6.3124217538120559</v>
      </c>
      <c r="W20" s="12">
        <v>43707</v>
      </c>
      <c r="X20" s="10">
        <v>0.26</v>
      </c>
      <c r="Y20" s="14">
        <v>71.900000000000006</v>
      </c>
      <c r="Z20" s="15" t="s">
        <v>29</v>
      </c>
      <c r="AA20" s="26">
        <v>71.900000000000006</v>
      </c>
      <c r="AB20" s="15" t="s">
        <v>29</v>
      </c>
    </row>
    <row r="21" spans="1:28" ht="14.5" x14ac:dyDescent="0.35">
      <c r="A21" s="6" t="s">
        <v>79</v>
      </c>
      <c r="B21" s="6">
        <v>230</v>
      </c>
      <c r="C21" s="8" t="s">
        <v>25</v>
      </c>
      <c r="D21" s="9">
        <v>2</v>
      </c>
      <c r="E21" s="9">
        <v>2</v>
      </c>
      <c r="F21" s="9" t="s">
        <v>26</v>
      </c>
      <c r="G21" s="9">
        <v>1</v>
      </c>
      <c r="H21" s="9">
        <v>1</v>
      </c>
      <c r="I21" s="7">
        <v>0.53300000000000003</v>
      </c>
      <c r="J21" s="7">
        <v>0.82699999999999996</v>
      </c>
      <c r="K21" s="7">
        <v>1.1140000000000001</v>
      </c>
      <c r="L21" s="7">
        <v>1.34</v>
      </c>
      <c r="M21" s="7">
        <v>1.321</v>
      </c>
      <c r="N21" s="7">
        <v>1.5569999999999999</v>
      </c>
      <c r="O21" s="7">
        <v>26.03</v>
      </c>
      <c r="P21" s="10">
        <v>37.881430000000002</v>
      </c>
      <c r="Q21" s="11">
        <v>12.817819999999999</v>
      </c>
      <c r="R21" s="11">
        <v>19.514230000000001</v>
      </c>
      <c r="S21" s="7">
        <v>3.01</v>
      </c>
      <c r="T21" s="7">
        <v>2.8</v>
      </c>
      <c r="U21" s="10">
        <f t="shared" si="0"/>
        <v>2.9049999999999998</v>
      </c>
      <c r="V21" s="10">
        <f t="shared" si="1"/>
        <v>6.6279947358651503</v>
      </c>
      <c r="W21" s="12">
        <v>43707</v>
      </c>
      <c r="X21" s="10">
        <v>0.22</v>
      </c>
      <c r="Y21" s="14">
        <v>80.7</v>
      </c>
      <c r="Z21" s="15" t="s">
        <v>27</v>
      </c>
      <c r="AA21" s="16">
        <v>80.7</v>
      </c>
      <c r="AB21" s="15" t="s">
        <v>27</v>
      </c>
    </row>
    <row r="22" spans="1:28" ht="14.5" x14ac:dyDescent="0.35">
      <c r="A22" s="6" t="s">
        <v>79</v>
      </c>
      <c r="B22" s="6">
        <v>231</v>
      </c>
      <c r="C22" s="8" t="s">
        <v>25</v>
      </c>
      <c r="D22" s="9">
        <v>2</v>
      </c>
      <c r="E22" s="9">
        <v>2</v>
      </c>
      <c r="F22" s="9" t="s">
        <v>26</v>
      </c>
      <c r="G22" s="9">
        <v>1</v>
      </c>
      <c r="H22" s="19">
        <v>2</v>
      </c>
      <c r="I22" s="7">
        <v>0.69399999999999995</v>
      </c>
      <c r="J22" s="7">
        <v>0.80500000000000005</v>
      </c>
      <c r="K22" s="7">
        <v>0.76600000000000001</v>
      </c>
      <c r="L22" s="7">
        <v>1.1220000000000001</v>
      </c>
      <c r="M22" s="7">
        <v>0.97299999999999998</v>
      </c>
      <c r="N22" s="7">
        <v>1.355</v>
      </c>
      <c r="O22" s="7">
        <v>28.27</v>
      </c>
      <c r="P22" s="10">
        <v>30.796410000000002</v>
      </c>
      <c r="Q22" s="25">
        <v>10.903180000000001</v>
      </c>
      <c r="R22" s="25">
        <v>14.06268</v>
      </c>
      <c r="S22" s="7">
        <v>2.5099999999999998</v>
      </c>
      <c r="T22" s="7">
        <v>2.16</v>
      </c>
      <c r="U22" s="10">
        <f t="shared" si="0"/>
        <v>2.335</v>
      </c>
      <c r="V22" s="10">
        <f t="shared" si="1"/>
        <v>4.2821675014296519</v>
      </c>
      <c r="W22" s="12">
        <v>43707</v>
      </c>
      <c r="X22" s="10">
        <v>0.2</v>
      </c>
      <c r="Y22" s="14">
        <v>61.9</v>
      </c>
      <c r="Z22" s="15" t="s">
        <v>29</v>
      </c>
      <c r="AA22" s="26">
        <v>61.9</v>
      </c>
      <c r="AB22" s="15" t="s">
        <v>29</v>
      </c>
    </row>
    <row r="23" spans="1:28" ht="14.5" x14ac:dyDescent="0.35">
      <c r="A23" s="6" t="s">
        <v>79</v>
      </c>
      <c r="B23" s="6">
        <v>232</v>
      </c>
      <c r="C23" s="8" t="s">
        <v>25</v>
      </c>
      <c r="D23" s="9">
        <v>2</v>
      </c>
      <c r="E23" s="9">
        <v>2</v>
      </c>
      <c r="F23" s="9" t="s">
        <v>26</v>
      </c>
      <c r="G23" s="9">
        <v>2</v>
      </c>
      <c r="H23" s="19">
        <v>1</v>
      </c>
      <c r="I23" s="7">
        <v>0.58899999999999997</v>
      </c>
      <c r="J23" s="7">
        <v>1.016</v>
      </c>
      <c r="K23" s="7">
        <v>1.0960000000000001</v>
      </c>
      <c r="L23" s="7">
        <v>1.4139999999999999</v>
      </c>
      <c r="M23" s="7">
        <v>1.82</v>
      </c>
      <c r="N23" s="7">
        <v>1.5920000000000001</v>
      </c>
      <c r="O23" s="7">
        <v>24.04</v>
      </c>
      <c r="P23" s="10">
        <v>69.430289999999999</v>
      </c>
      <c r="Q23" s="25">
        <v>29.001290000000001</v>
      </c>
      <c r="R23" s="25">
        <v>30.977969999999999</v>
      </c>
      <c r="S23" s="7">
        <v>3.23</v>
      </c>
      <c r="T23" s="7">
        <v>3.1</v>
      </c>
      <c r="U23" s="10">
        <f t="shared" si="0"/>
        <v>3.165</v>
      </c>
      <c r="V23" s="10">
        <f t="shared" si="1"/>
        <v>7.8675101173390036</v>
      </c>
      <c r="W23" s="12">
        <v>43707</v>
      </c>
      <c r="X23" s="10">
        <v>0.38</v>
      </c>
      <c r="Y23" s="14">
        <v>77.099999999999994</v>
      </c>
      <c r="Z23" s="15" t="s">
        <v>29</v>
      </c>
      <c r="AA23" s="26">
        <v>77.099999999999994</v>
      </c>
      <c r="AB23" s="15" t="s">
        <v>29</v>
      </c>
    </row>
    <row r="24" spans="1:28" ht="14.5" x14ac:dyDescent="0.35">
      <c r="A24" s="6" t="s">
        <v>79</v>
      </c>
      <c r="B24" s="6">
        <v>233</v>
      </c>
      <c r="C24" s="8" t="s">
        <v>25</v>
      </c>
      <c r="D24" s="9">
        <v>2</v>
      </c>
      <c r="E24" s="9">
        <v>2</v>
      </c>
      <c r="F24" s="9" t="s">
        <v>26</v>
      </c>
      <c r="G24" s="9">
        <v>2</v>
      </c>
      <c r="H24" s="19">
        <v>2</v>
      </c>
      <c r="I24" s="7">
        <v>0.39900000000000002</v>
      </c>
      <c r="J24" s="7">
        <v>0.629</v>
      </c>
      <c r="K24" s="7">
        <v>0.77600000000000002</v>
      </c>
      <c r="L24" s="7">
        <v>1.0049999999999999</v>
      </c>
      <c r="M24" s="7">
        <v>1.0049999999999999</v>
      </c>
      <c r="N24" s="7">
        <v>1.2</v>
      </c>
      <c r="O24" s="7">
        <v>24.72</v>
      </c>
      <c r="P24" s="10">
        <v>31.256180000000001</v>
      </c>
      <c r="Q24" s="25">
        <v>7.7977600000000002</v>
      </c>
      <c r="R24" s="25">
        <v>11.342309999999999</v>
      </c>
      <c r="S24" s="7">
        <v>2.25</v>
      </c>
      <c r="T24" s="7">
        <v>2.12</v>
      </c>
      <c r="U24" s="10">
        <f t="shared" si="0"/>
        <v>2.1850000000000001</v>
      </c>
      <c r="V24" s="10">
        <f t="shared" si="1"/>
        <v>3.7496675466461826</v>
      </c>
      <c r="W24" s="12">
        <v>43707</v>
      </c>
      <c r="X24" s="10">
        <v>0.38</v>
      </c>
      <c r="Y24" s="14">
        <v>45.1</v>
      </c>
      <c r="Z24" s="15" t="s">
        <v>29</v>
      </c>
      <c r="AA24" s="26">
        <v>45.1</v>
      </c>
      <c r="AB24" s="15" t="s">
        <v>29</v>
      </c>
    </row>
    <row r="25" spans="1:28" ht="14.5" x14ac:dyDescent="0.35">
      <c r="A25" s="6" t="s">
        <v>79</v>
      </c>
      <c r="B25" s="6">
        <v>234</v>
      </c>
      <c r="C25" s="8" t="s">
        <v>25</v>
      </c>
      <c r="D25" s="18">
        <v>2</v>
      </c>
      <c r="E25" s="9">
        <v>2</v>
      </c>
      <c r="F25" s="9" t="s">
        <v>26</v>
      </c>
      <c r="G25" s="9">
        <v>3</v>
      </c>
      <c r="H25" s="24">
        <v>1</v>
      </c>
      <c r="I25" s="7">
        <v>0.64800000000000002</v>
      </c>
      <c r="J25" s="7">
        <v>0.82899999999999996</v>
      </c>
      <c r="K25" s="7">
        <v>0.95499999999999996</v>
      </c>
      <c r="L25" s="7">
        <v>1.472</v>
      </c>
      <c r="M25" s="7">
        <v>1.274</v>
      </c>
      <c r="N25" s="7">
        <v>1.7709999999999999</v>
      </c>
      <c r="O25" s="7">
        <v>25.37</v>
      </c>
      <c r="P25" s="10">
        <v>54.832340000000002</v>
      </c>
      <c r="Q25" s="11">
        <v>17.778739999999999</v>
      </c>
      <c r="R25" s="11">
        <v>31.528030000000001</v>
      </c>
      <c r="S25" s="7">
        <v>3.74</v>
      </c>
      <c r="T25" s="7">
        <v>2.75</v>
      </c>
      <c r="U25" s="10">
        <f t="shared" si="0"/>
        <v>3.2450000000000001</v>
      </c>
      <c r="V25" s="10">
        <f t="shared" si="1"/>
        <v>8.270262295529216</v>
      </c>
      <c r="W25" s="12">
        <v>43707</v>
      </c>
      <c r="X25" s="10">
        <v>0.5</v>
      </c>
      <c r="Y25" s="14">
        <v>91.4</v>
      </c>
      <c r="Z25" s="15" t="s">
        <v>27</v>
      </c>
      <c r="AA25" s="16">
        <v>91.4</v>
      </c>
      <c r="AB25" s="15" t="s">
        <v>27</v>
      </c>
    </row>
    <row r="26" spans="1:28" ht="14.5" x14ac:dyDescent="0.35">
      <c r="A26" s="6" t="s">
        <v>79</v>
      </c>
      <c r="B26" s="6">
        <v>235</v>
      </c>
      <c r="C26" s="8" t="s">
        <v>25</v>
      </c>
      <c r="D26" s="9">
        <v>2</v>
      </c>
      <c r="E26" s="9">
        <v>2</v>
      </c>
      <c r="F26" s="9" t="s">
        <v>26</v>
      </c>
      <c r="G26" s="9">
        <v>3</v>
      </c>
      <c r="H26" s="27">
        <v>2</v>
      </c>
      <c r="I26" s="7">
        <v>0.51100000000000001</v>
      </c>
      <c r="J26" s="7">
        <v>0.79500000000000004</v>
      </c>
      <c r="K26" s="7">
        <v>0.88</v>
      </c>
      <c r="L26" s="7">
        <v>1.399</v>
      </c>
      <c r="M26" s="7">
        <v>1.0980000000000001</v>
      </c>
      <c r="N26" s="7">
        <v>1.6379999999999999</v>
      </c>
      <c r="O26" s="7">
        <v>23.72</v>
      </c>
      <c r="P26" s="10">
        <v>24.815110000000001</v>
      </c>
      <c r="Q26" s="25">
        <v>8.7761099999999992</v>
      </c>
      <c r="R26" s="25">
        <v>12.865119999999999</v>
      </c>
      <c r="S26" s="7">
        <v>3.24</v>
      </c>
      <c r="T26" s="7">
        <v>2.2999999999999998</v>
      </c>
      <c r="U26" s="10">
        <f t="shared" si="0"/>
        <v>2.77</v>
      </c>
      <c r="V26" s="10">
        <f t="shared" si="1"/>
        <v>6.0262815679322808</v>
      </c>
      <c r="W26" s="12">
        <v>43707</v>
      </c>
      <c r="X26" s="10">
        <v>0.4</v>
      </c>
      <c r="Y26" s="14">
        <v>58.5</v>
      </c>
      <c r="Z26" s="15" t="s">
        <v>29</v>
      </c>
      <c r="AA26" s="26">
        <v>58.5</v>
      </c>
      <c r="AB26" s="15" t="s">
        <v>29</v>
      </c>
    </row>
    <row r="27" spans="1:28" ht="14.5" x14ac:dyDescent="0.35">
      <c r="A27" s="6" t="s">
        <v>79</v>
      </c>
      <c r="B27" s="6">
        <v>236</v>
      </c>
      <c r="C27" s="8" t="s">
        <v>25</v>
      </c>
      <c r="D27" s="18">
        <v>2</v>
      </c>
      <c r="E27" s="9">
        <v>2</v>
      </c>
      <c r="F27" s="9" t="s">
        <v>26</v>
      </c>
      <c r="G27" s="28">
        <v>4</v>
      </c>
      <c r="H27" s="24">
        <v>3</v>
      </c>
      <c r="I27" s="7">
        <v>0.435</v>
      </c>
      <c r="J27" s="7">
        <v>0.51800000000000002</v>
      </c>
      <c r="K27" s="7">
        <v>0.60499999999999998</v>
      </c>
      <c r="L27" s="7">
        <v>0.78100000000000003</v>
      </c>
      <c r="M27" s="7">
        <v>0.75900000000000001</v>
      </c>
      <c r="N27" s="7">
        <v>0.96799999999999997</v>
      </c>
      <c r="O27" s="7">
        <v>26.97</v>
      </c>
      <c r="P27" s="10">
        <v>9.2097300000000004</v>
      </c>
      <c r="Q27" s="25">
        <v>3.46991</v>
      </c>
      <c r="R27" s="25">
        <v>4.2179500000000001</v>
      </c>
      <c r="S27" s="7">
        <v>2.59</v>
      </c>
      <c r="T27" s="7">
        <v>1.78</v>
      </c>
      <c r="U27" s="10">
        <f t="shared" si="0"/>
        <v>2.1850000000000001</v>
      </c>
      <c r="V27" s="10">
        <f t="shared" si="1"/>
        <v>3.7496675466461826</v>
      </c>
      <c r="W27" s="12">
        <v>43707</v>
      </c>
      <c r="X27" s="10">
        <v>0.11</v>
      </c>
      <c r="Y27" s="14">
        <v>37.200000000000003</v>
      </c>
      <c r="Z27" s="15" t="s">
        <v>29</v>
      </c>
      <c r="AA27" s="26">
        <v>37.200000000000003</v>
      </c>
      <c r="AB27" s="15" t="s">
        <v>29</v>
      </c>
    </row>
    <row r="28" spans="1:28" ht="14.5" x14ac:dyDescent="0.35">
      <c r="A28" s="6" t="s">
        <v>79</v>
      </c>
      <c r="B28" s="6">
        <v>237</v>
      </c>
      <c r="C28" s="8" t="s">
        <v>25</v>
      </c>
      <c r="D28" s="9">
        <v>2</v>
      </c>
      <c r="E28" s="9">
        <v>2</v>
      </c>
      <c r="F28" s="9" t="s">
        <v>26</v>
      </c>
      <c r="G28" s="28">
        <v>5</v>
      </c>
      <c r="H28" s="24">
        <v>1</v>
      </c>
      <c r="I28" s="7">
        <v>0.51300000000000001</v>
      </c>
      <c r="J28" s="7">
        <v>0.96</v>
      </c>
      <c r="K28" s="7">
        <v>0.91500000000000004</v>
      </c>
      <c r="L28" s="7">
        <v>1.234</v>
      </c>
      <c r="M28" s="7">
        <v>1.17</v>
      </c>
      <c r="N28" s="7">
        <v>1.4390000000000001</v>
      </c>
      <c r="O28" s="7">
        <v>21.81</v>
      </c>
      <c r="P28" s="10">
        <v>32.60595</v>
      </c>
      <c r="Q28" s="25">
        <v>12.16451</v>
      </c>
      <c r="R28" s="25">
        <v>18.72814</v>
      </c>
      <c r="S28" s="7">
        <v>2.81</v>
      </c>
      <c r="T28" s="7">
        <v>2.36</v>
      </c>
      <c r="U28" s="10">
        <f t="shared" si="0"/>
        <v>2.585</v>
      </c>
      <c r="V28" s="10">
        <f t="shared" si="1"/>
        <v>5.2482072424085136</v>
      </c>
      <c r="W28" s="12">
        <v>43707</v>
      </c>
      <c r="X28" s="10">
        <v>0.46</v>
      </c>
      <c r="Y28" s="14">
        <v>59.4</v>
      </c>
      <c r="Z28" s="15" t="s">
        <v>29</v>
      </c>
      <c r="AA28" s="26">
        <v>59.4</v>
      </c>
      <c r="AB28" s="15" t="s">
        <v>29</v>
      </c>
    </row>
    <row r="29" spans="1:28" ht="14.5" x14ac:dyDescent="0.35">
      <c r="A29" s="6" t="s">
        <v>79</v>
      </c>
      <c r="B29" s="6">
        <v>238</v>
      </c>
      <c r="C29" s="8" t="s">
        <v>25</v>
      </c>
      <c r="D29" s="9">
        <v>2</v>
      </c>
      <c r="E29" s="9">
        <v>2</v>
      </c>
      <c r="F29" s="9" t="s">
        <v>26</v>
      </c>
      <c r="G29" s="28">
        <v>5</v>
      </c>
      <c r="H29" s="27">
        <v>2</v>
      </c>
      <c r="I29" s="28">
        <v>0.503</v>
      </c>
      <c r="J29" s="28">
        <v>0.78400000000000003</v>
      </c>
      <c r="K29" s="28">
        <v>0.67700000000000005</v>
      </c>
      <c r="L29" s="28">
        <v>0.94399999999999995</v>
      </c>
      <c r="M29" s="28">
        <v>0.96399999999999997</v>
      </c>
      <c r="N29" s="28">
        <v>1.2070000000000001</v>
      </c>
      <c r="O29" s="28">
        <v>23.49</v>
      </c>
      <c r="P29" s="24">
        <v>32.27778</v>
      </c>
      <c r="Q29" s="27">
        <v>10.82042</v>
      </c>
      <c r="R29" s="27">
        <v>11.403219999999999</v>
      </c>
      <c r="S29" s="28">
        <v>2.31</v>
      </c>
      <c r="T29" s="28">
        <v>2.04</v>
      </c>
      <c r="U29" s="24">
        <f t="shared" si="0"/>
        <v>2.1749999999999998</v>
      </c>
      <c r="V29" s="24">
        <f t="shared" si="1"/>
        <v>3.715424186722053</v>
      </c>
      <c r="W29" s="29">
        <v>43707</v>
      </c>
      <c r="X29" s="24">
        <v>0.26</v>
      </c>
      <c r="Y29" s="31">
        <v>43</v>
      </c>
      <c r="Z29" s="15" t="s">
        <v>32</v>
      </c>
      <c r="AA29" s="32">
        <v>43</v>
      </c>
      <c r="AB29" s="15" t="s">
        <v>32</v>
      </c>
    </row>
    <row r="30" spans="1:28" ht="14.5" x14ac:dyDescent="0.35">
      <c r="A30" s="6" t="s">
        <v>79</v>
      </c>
      <c r="B30" s="6">
        <v>228</v>
      </c>
      <c r="C30" s="8" t="s">
        <v>25</v>
      </c>
      <c r="D30" s="9">
        <v>2</v>
      </c>
      <c r="E30" s="9">
        <v>2</v>
      </c>
      <c r="F30" s="9" t="s">
        <v>30</v>
      </c>
      <c r="G30" s="9">
        <v>1</v>
      </c>
      <c r="H30" s="19">
        <v>1</v>
      </c>
      <c r="I30" s="7">
        <v>7.9000000000000001E-2</v>
      </c>
      <c r="J30" s="7">
        <v>0.78500000000000003</v>
      </c>
      <c r="K30" s="7">
        <v>1.0169999999999999</v>
      </c>
      <c r="L30" s="7">
        <v>1.5720000000000001</v>
      </c>
      <c r="M30" s="7">
        <v>1.395</v>
      </c>
      <c r="N30" s="7">
        <v>1.891</v>
      </c>
      <c r="O30" s="7">
        <v>22.42</v>
      </c>
      <c r="P30" s="10">
        <v>12.31232</v>
      </c>
      <c r="Q30" s="11">
        <v>1.49265</v>
      </c>
      <c r="R30" s="11">
        <v>10.958449999999999</v>
      </c>
      <c r="S30" s="7">
        <v>3.55</v>
      </c>
      <c r="T30" s="7">
        <v>2.41</v>
      </c>
      <c r="U30" s="10">
        <f t="shared" si="0"/>
        <v>2.98</v>
      </c>
      <c r="V30" s="10">
        <f t="shared" si="1"/>
        <v>6.9746498502346999</v>
      </c>
      <c r="W30" s="12">
        <v>43707</v>
      </c>
      <c r="X30" s="10">
        <v>0.18</v>
      </c>
      <c r="Y30" s="10">
        <v>77.3</v>
      </c>
      <c r="Z30" s="15" t="s">
        <v>27</v>
      </c>
      <c r="AA30" s="33">
        <v>77.3</v>
      </c>
      <c r="AB30" s="15" t="s">
        <v>27</v>
      </c>
    </row>
    <row r="31" spans="1:28" ht="14.5" x14ac:dyDescent="0.35">
      <c r="A31" s="6" t="s">
        <v>79</v>
      </c>
      <c r="B31" s="6">
        <v>229</v>
      </c>
      <c r="C31" s="8" t="s">
        <v>25</v>
      </c>
      <c r="D31" s="18">
        <v>2</v>
      </c>
      <c r="E31" s="9">
        <v>2</v>
      </c>
      <c r="F31" s="9" t="s">
        <v>30</v>
      </c>
      <c r="G31" s="9">
        <v>2</v>
      </c>
      <c r="H31" s="19">
        <v>1</v>
      </c>
      <c r="I31" s="28"/>
      <c r="J31" s="28"/>
      <c r="K31" s="28">
        <v>0.93100000000000005</v>
      </c>
      <c r="L31" s="28">
        <v>1.2110000000000001</v>
      </c>
      <c r="M31" s="28">
        <v>1.097</v>
      </c>
      <c r="N31" s="28">
        <v>1.415</v>
      </c>
      <c r="O31" s="28">
        <v>26.35</v>
      </c>
      <c r="P31" s="30"/>
      <c r="Q31" s="28"/>
      <c r="R31" s="28"/>
      <c r="S31" s="28">
        <v>3.41</v>
      </c>
      <c r="T31" s="28">
        <v>2.91</v>
      </c>
      <c r="U31" s="24">
        <f t="shared" si="0"/>
        <v>3.16</v>
      </c>
      <c r="V31" s="24">
        <f t="shared" si="1"/>
        <v>7.8426719004215606</v>
      </c>
      <c r="W31" s="29">
        <v>43707</v>
      </c>
      <c r="X31" s="30"/>
      <c r="Y31" s="28" t="s">
        <v>33</v>
      </c>
      <c r="Z31" s="15" t="s">
        <v>32</v>
      </c>
      <c r="AA31" s="34" t="s">
        <v>33</v>
      </c>
      <c r="AB31" s="15" t="s">
        <v>32</v>
      </c>
    </row>
    <row r="32" spans="1:28" ht="14.5" x14ac:dyDescent="0.35">
      <c r="A32" s="6" t="s">
        <v>79</v>
      </c>
      <c r="B32" s="6">
        <v>224</v>
      </c>
      <c r="C32" s="8" t="s">
        <v>25</v>
      </c>
      <c r="D32" s="18">
        <v>2</v>
      </c>
      <c r="E32" s="9">
        <v>2</v>
      </c>
      <c r="F32" s="18" t="s">
        <v>31</v>
      </c>
      <c r="G32" s="35">
        <v>1</v>
      </c>
      <c r="H32" s="9">
        <v>1</v>
      </c>
      <c r="I32" s="28"/>
      <c r="J32" s="28"/>
      <c r="K32" s="28" t="s">
        <v>34</v>
      </c>
      <c r="L32" s="28"/>
      <c r="M32" s="28"/>
      <c r="N32" s="28"/>
      <c r="O32" s="28">
        <v>25.46</v>
      </c>
      <c r="P32" s="24">
        <v>14.83684</v>
      </c>
      <c r="Q32" s="28"/>
      <c r="R32" s="28"/>
      <c r="S32" s="28">
        <v>3.8</v>
      </c>
      <c r="T32" s="28">
        <v>2.36</v>
      </c>
      <c r="U32" s="24">
        <f t="shared" si="0"/>
        <v>3.08</v>
      </c>
      <c r="V32" s="24">
        <f t="shared" si="1"/>
        <v>7.4506011372535532</v>
      </c>
      <c r="W32" s="29">
        <v>43707</v>
      </c>
      <c r="X32" s="24">
        <v>0.17</v>
      </c>
      <c r="Y32" s="31">
        <v>90.1</v>
      </c>
      <c r="Z32" s="15" t="s">
        <v>32</v>
      </c>
      <c r="AA32" s="32">
        <v>90.1</v>
      </c>
      <c r="AB32" s="15" t="s">
        <v>32</v>
      </c>
    </row>
    <row r="33" spans="1:28" ht="14.5" x14ac:dyDescent="0.35">
      <c r="A33" s="6" t="s">
        <v>79</v>
      </c>
      <c r="B33" s="6">
        <v>225</v>
      </c>
      <c r="C33" s="8" t="s">
        <v>25</v>
      </c>
      <c r="D33" s="9">
        <v>2</v>
      </c>
      <c r="E33" s="9">
        <v>2</v>
      </c>
      <c r="F33" s="18" t="s">
        <v>31</v>
      </c>
      <c r="G33" s="24">
        <v>2</v>
      </c>
      <c r="H33" s="19">
        <v>2</v>
      </c>
      <c r="I33" s="7">
        <v>0.64600000000000002</v>
      </c>
      <c r="J33" s="7">
        <v>0.89300000000000002</v>
      </c>
      <c r="K33" s="7">
        <v>0.106</v>
      </c>
      <c r="L33" s="7">
        <v>0.83499999999999996</v>
      </c>
      <c r="M33" s="7">
        <v>0.29199999999999998</v>
      </c>
      <c r="N33" s="7">
        <v>0.98099999999999998</v>
      </c>
      <c r="O33" s="7">
        <v>25.44</v>
      </c>
      <c r="P33" s="10">
        <v>3.23291</v>
      </c>
      <c r="Q33" s="25">
        <v>2.5103</v>
      </c>
      <c r="R33" s="25">
        <v>2.5202499999999999</v>
      </c>
      <c r="S33" s="7">
        <v>2.46</v>
      </c>
      <c r="T33" s="7">
        <v>1.04</v>
      </c>
      <c r="U33" s="10">
        <f t="shared" si="0"/>
        <v>1.75</v>
      </c>
      <c r="V33" s="10">
        <f t="shared" si="1"/>
        <v>2.4052818754046852</v>
      </c>
      <c r="W33" s="12">
        <v>43707</v>
      </c>
      <c r="X33" s="10">
        <v>0.32</v>
      </c>
      <c r="Y33" s="14">
        <v>45.5</v>
      </c>
      <c r="Z33" s="15" t="s">
        <v>35</v>
      </c>
      <c r="AA33" s="26">
        <v>45.5</v>
      </c>
      <c r="AB33" s="15" t="s">
        <v>35</v>
      </c>
    </row>
    <row r="34" spans="1:28" ht="14.5" x14ac:dyDescent="0.35">
      <c r="A34" s="6" t="s">
        <v>79</v>
      </c>
      <c r="B34" s="6">
        <v>226</v>
      </c>
      <c r="C34" s="8" t="s">
        <v>25</v>
      </c>
      <c r="D34" s="9">
        <v>2</v>
      </c>
      <c r="E34" s="9">
        <v>2</v>
      </c>
      <c r="F34" s="18" t="s">
        <v>31</v>
      </c>
      <c r="G34" s="9">
        <v>3</v>
      </c>
      <c r="H34" s="24">
        <v>2</v>
      </c>
      <c r="I34" s="7">
        <v>0.74299999999999999</v>
      </c>
      <c r="J34" s="7">
        <v>1.169</v>
      </c>
      <c r="K34" s="7">
        <v>0.29199999999999998</v>
      </c>
      <c r="L34" s="7">
        <v>1.472</v>
      </c>
      <c r="M34" s="7">
        <v>0.438</v>
      </c>
      <c r="N34" s="7">
        <v>1.67</v>
      </c>
      <c r="O34" s="7">
        <v>26.31</v>
      </c>
      <c r="P34" s="10">
        <v>6.3894599999999997</v>
      </c>
      <c r="Q34" s="11">
        <v>6.9135999999999997</v>
      </c>
      <c r="R34" s="11">
        <v>6.9180400000000004</v>
      </c>
      <c r="S34" s="7">
        <v>3.21</v>
      </c>
      <c r="T34" s="7">
        <v>1.44</v>
      </c>
      <c r="U34" s="10">
        <f t="shared" si="0"/>
        <v>2.3250000000000002</v>
      </c>
      <c r="V34" s="10">
        <f t="shared" si="1"/>
        <v>4.2455679470153314</v>
      </c>
      <c r="W34" s="12">
        <v>43707</v>
      </c>
      <c r="X34" s="10">
        <v>0.28000000000000003</v>
      </c>
      <c r="Y34" s="14">
        <v>76.3</v>
      </c>
      <c r="Z34" s="15" t="s">
        <v>27</v>
      </c>
      <c r="AA34" s="16">
        <v>76.3</v>
      </c>
      <c r="AB34" s="15" t="s">
        <v>27</v>
      </c>
    </row>
    <row r="35" spans="1:28" ht="14.5" x14ac:dyDescent="0.35">
      <c r="A35" s="6" t="s">
        <v>79</v>
      </c>
      <c r="B35" s="6">
        <v>227</v>
      </c>
      <c r="C35" s="8" t="s">
        <v>25</v>
      </c>
      <c r="D35" s="9">
        <v>2</v>
      </c>
      <c r="E35" s="9">
        <v>2</v>
      </c>
      <c r="F35" s="18" t="s">
        <v>31</v>
      </c>
      <c r="G35" s="28">
        <v>4</v>
      </c>
      <c r="H35" s="24">
        <v>1</v>
      </c>
      <c r="I35" s="28"/>
      <c r="J35" s="28"/>
      <c r="K35" s="28" t="s">
        <v>34</v>
      </c>
      <c r="L35" s="28"/>
      <c r="M35" s="28"/>
      <c r="N35" s="28"/>
      <c r="O35" s="28">
        <v>21.37</v>
      </c>
      <c r="P35" s="30"/>
      <c r="Q35" s="28"/>
      <c r="R35" s="28"/>
      <c r="S35" s="28">
        <v>2.4900000000000002</v>
      </c>
      <c r="T35" s="28">
        <v>1.83</v>
      </c>
      <c r="U35" s="24">
        <f t="shared" si="0"/>
        <v>2.16</v>
      </c>
      <c r="V35" s="24">
        <f t="shared" si="1"/>
        <v>3.6643536711471349</v>
      </c>
      <c r="W35" s="29">
        <v>43707</v>
      </c>
      <c r="X35" s="30"/>
      <c r="Y35" s="28" t="s">
        <v>33</v>
      </c>
      <c r="Z35" s="15" t="s">
        <v>32</v>
      </c>
      <c r="AA35" s="34" t="s">
        <v>33</v>
      </c>
      <c r="AB35" s="15" t="s">
        <v>32</v>
      </c>
    </row>
    <row r="36" spans="1:28" ht="14.5" x14ac:dyDescent="0.35">
      <c r="A36" s="6" t="s">
        <v>79</v>
      </c>
      <c r="B36" s="6">
        <v>243</v>
      </c>
      <c r="C36" s="8" t="s">
        <v>25</v>
      </c>
      <c r="D36" s="9">
        <v>3</v>
      </c>
      <c r="E36" s="9">
        <v>3</v>
      </c>
      <c r="F36" s="9" t="s">
        <v>30</v>
      </c>
      <c r="G36" s="19">
        <v>1</v>
      </c>
      <c r="H36" s="9">
        <v>1</v>
      </c>
      <c r="I36" s="7">
        <v>0.33400000000000002</v>
      </c>
      <c r="J36" s="7">
        <v>0.64600000000000002</v>
      </c>
      <c r="K36" s="7">
        <v>1.0069999999999999</v>
      </c>
      <c r="L36" s="7">
        <v>1.659</v>
      </c>
      <c r="M36" s="7">
        <v>1.23</v>
      </c>
      <c r="N36" s="7">
        <v>1.9259999999999999</v>
      </c>
      <c r="O36" s="7">
        <v>23.63</v>
      </c>
      <c r="P36" s="10">
        <v>41.636369999999999</v>
      </c>
      <c r="Q36" s="25">
        <v>11.77439</v>
      </c>
      <c r="R36" s="25">
        <v>18.165299999999998</v>
      </c>
      <c r="S36" s="7">
        <v>3.56</v>
      </c>
      <c r="T36" s="7">
        <v>2.68</v>
      </c>
      <c r="U36" s="10">
        <f t="shared" si="0"/>
        <v>3.12</v>
      </c>
      <c r="V36" s="10">
        <f t="shared" si="1"/>
        <v>7.6453798817761216</v>
      </c>
      <c r="W36" s="12">
        <v>43712</v>
      </c>
      <c r="X36" s="10">
        <v>0.5</v>
      </c>
      <c r="Y36" s="14">
        <v>72.5</v>
      </c>
      <c r="Z36" s="15" t="s">
        <v>29</v>
      </c>
      <c r="AA36" s="26">
        <v>72.5</v>
      </c>
      <c r="AB36" s="15" t="s">
        <v>29</v>
      </c>
    </row>
    <row r="37" spans="1:28" ht="14.5" x14ac:dyDescent="0.35">
      <c r="A37" s="6" t="s">
        <v>79</v>
      </c>
      <c r="B37" s="6">
        <v>244</v>
      </c>
      <c r="C37" s="8" t="s">
        <v>25</v>
      </c>
      <c r="D37" s="9">
        <v>3</v>
      </c>
      <c r="E37" s="9">
        <v>3</v>
      </c>
      <c r="F37" s="9" t="s">
        <v>30</v>
      </c>
      <c r="G37" s="9">
        <v>1</v>
      </c>
      <c r="H37" s="19">
        <v>2</v>
      </c>
      <c r="I37" s="7">
        <v>0.26300000000000001</v>
      </c>
      <c r="J37" s="7">
        <v>1.143</v>
      </c>
      <c r="K37" s="7">
        <v>0.46200000000000002</v>
      </c>
      <c r="L37" s="7">
        <v>1.139</v>
      </c>
      <c r="M37" s="7">
        <v>0.75600000000000001</v>
      </c>
      <c r="N37" s="7">
        <v>1.4159999999999999</v>
      </c>
      <c r="O37" s="7">
        <v>22.23</v>
      </c>
      <c r="P37" s="10">
        <v>19.709489999999999</v>
      </c>
      <c r="Q37" s="11">
        <v>7.5781999999999998</v>
      </c>
      <c r="R37" s="11">
        <v>7.6572899999999997</v>
      </c>
      <c r="S37" s="7">
        <v>3.31</v>
      </c>
      <c r="T37" s="7">
        <v>2.0499999999999998</v>
      </c>
      <c r="U37" s="10">
        <f t="shared" si="0"/>
        <v>2.6799999999999997</v>
      </c>
      <c r="V37" s="10">
        <f t="shared" si="1"/>
        <v>5.6410437687858312</v>
      </c>
      <c r="W37" s="12">
        <v>43712</v>
      </c>
      <c r="X37" s="10">
        <v>0.46</v>
      </c>
      <c r="Y37" s="14">
        <v>42.7</v>
      </c>
      <c r="Z37" s="15" t="s">
        <v>27</v>
      </c>
      <c r="AA37" s="16">
        <v>42.7</v>
      </c>
      <c r="AB37" s="15" t="s">
        <v>27</v>
      </c>
    </row>
    <row r="38" spans="1:28" ht="14.5" x14ac:dyDescent="0.35">
      <c r="A38" s="6" t="s">
        <v>79</v>
      </c>
      <c r="B38" s="6">
        <v>245</v>
      </c>
      <c r="C38" s="8" t="s">
        <v>25</v>
      </c>
      <c r="D38" s="9">
        <v>3</v>
      </c>
      <c r="E38" s="9">
        <v>3</v>
      </c>
      <c r="F38" s="9" t="s">
        <v>30</v>
      </c>
      <c r="G38" s="24">
        <v>2</v>
      </c>
      <c r="H38" s="19">
        <v>1</v>
      </c>
      <c r="I38" s="7">
        <v>0.65200000000000002</v>
      </c>
      <c r="J38" s="7">
        <v>1.149</v>
      </c>
      <c r="K38" s="7">
        <v>1.0609999999999999</v>
      </c>
      <c r="L38" s="7">
        <v>1.69</v>
      </c>
      <c r="M38" s="7">
        <v>1.286</v>
      </c>
      <c r="N38" s="7">
        <v>1.91</v>
      </c>
      <c r="O38" s="7">
        <v>21.58</v>
      </c>
      <c r="P38" s="10">
        <v>34.46125</v>
      </c>
      <c r="Q38" s="11">
        <v>6.2710699999999999</v>
      </c>
      <c r="R38" s="11">
        <v>18.607690000000002</v>
      </c>
      <c r="S38" s="7">
        <v>4.26</v>
      </c>
      <c r="T38" s="7">
        <v>2.95</v>
      </c>
      <c r="U38" s="10">
        <f t="shared" si="0"/>
        <v>3.605</v>
      </c>
      <c r="V38" s="10">
        <f t="shared" si="1"/>
        <v>10.207054166467323</v>
      </c>
      <c r="W38" s="12">
        <v>43712</v>
      </c>
      <c r="X38" s="10">
        <v>0.34</v>
      </c>
      <c r="Y38" s="14">
        <v>85.5</v>
      </c>
      <c r="Z38" s="15" t="s">
        <v>27</v>
      </c>
      <c r="AA38" s="16">
        <v>85.5</v>
      </c>
      <c r="AB38" s="15" t="s">
        <v>27</v>
      </c>
    </row>
    <row r="39" spans="1:28" ht="14.5" x14ac:dyDescent="0.35">
      <c r="A39" s="6" t="s">
        <v>79</v>
      </c>
      <c r="B39" s="6">
        <v>246</v>
      </c>
      <c r="C39" s="8" t="s">
        <v>25</v>
      </c>
      <c r="D39" s="9">
        <v>3</v>
      </c>
      <c r="E39" s="9">
        <v>3</v>
      </c>
      <c r="F39" s="9" t="s">
        <v>30</v>
      </c>
      <c r="G39" s="24">
        <v>2</v>
      </c>
      <c r="H39" s="19">
        <v>2</v>
      </c>
      <c r="I39" s="7">
        <v>0.35699999999999998</v>
      </c>
      <c r="J39" s="7">
        <v>0.61299999999999999</v>
      </c>
      <c r="K39" s="7">
        <v>0.80900000000000005</v>
      </c>
      <c r="L39" s="7">
        <v>1.4350000000000001</v>
      </c>
      <c r="M39" s="7">
        <v>1</v>
      </c>
      <c r="N39" s="7">
        <v>1.72</v>
      </c>
      <c r="O39" s="7">
        <v>23.17</v>
      </c>
      <c r="P39" s="10">
        <v>21.165140000000001</v>
      </c>
      <c r="Q39" s="25">
        <v>7.8728100000000003</v>
      </c>
      <c r="R39" s="25">
        <v>10.105</v>
      </c>
      <c r="S39" s="7">
        <v>3.16</v>
      </c>
      <c r="T39" s="7">
        <v>2.39</v>
      </c>
      <c r="U39" s="10">
        <f t="shared" si="0"/>
        <v>2.7750000000000004</v>
      </c>
      <c r="V39" s="10">
        <f t="shared" si="1"/>
        <v>6.0480567320124772</v>
      </c>
      <c r="W39" s="12">
        <v>43712</v>
      </c>
      <c r="X39" s="10">
        <v>0.38</v>
      </c>
      <c r="Y39" s="14">
        <v>59.3</v>
      </c>
      <c r="Z39" s="15" t="s">
        <v>29</v>
      </c>
      <c r="AA39" s="26">
        <v>59.3</v>
      </c>
      <c r="AB39" s="15" t="s">
        <v>29</v>
      </c>
    </row>
    <row r="40" spans="1:28" ht="14.5" x14ac:dyDescent="0.35">
      <c r="A40" s="6" t="s">
        <v>79</v>
      </c>
      <c r="B40" s="6">
        <v>247</v>
      </c>
      <c r="C40" s="8" t="s">
        <v>25</v>
      </c>
      <c r="D40" s="9">
        <v>3</v>
      </c>
      <c r="E40" s="9">
        <v>3</v>
      </c>
      <c r="F40" s="9" t="s">
        <v>30</v>
      </c>
      <c r="G40" s="9">
        <v>3</v>
      </c>
      <c r="H40" s="24">
        <v>2</v>
      </c>
      <c r="I40" s="7">
        <v>0.69099999999999995</v>
      </c>
      <c r="J40" s="7">
        <v>1.1200000000000001</v>
      </c>
      <c r="K40" s="7">
        <v>1.0229999999999999</v>
      </c>
      <c r="L40" s="7">
        <v>1.5860000000000001</v>
      </c>
      <c r="M40" s="7">
        <v>1.2749999999999999</v>
      </c>
      <c r="N40" s="7">
        <v>1.732</v>
      </c>
      <c r="O40" s="7">
        <v>26.52</v>
      </c>
      <c r="P40" s="10">
        <v>38.091380000000001</v>
      </c>
      <c r="Q40" s="25">
        <v>14.009069999999999</v>
      </c>
      <c r="R40" s="25">
        <v>16.00581</v>
      </c>
      <c r="S40" s="7">
        <v>3.51</v>
      </c>
      <c r="T40" s="7">
        <v>2.65</v>
      </c>
      <c r="U40" s="10">
        <f t="shared" si="0"/>
        <v>3.08</v>
      </c>
      <c r="V40" s="10">
        <f t="shared" si="1"/>
        <v>7.4506011372535532</v>
      </c>
      <c r="W40" s="12">
        <v>43712</v>
      </c>
      <c r="X40" s="10">
        <v>0.37</v>
      </c>
      <c r="Y40" s="14">
        <v>72.400000000000006</v>
      </c>
      <c r="Z40" s="15" t="s">
        <v>29</v>
      </c>
      <c r="AA40" s="26">
        <v>72.400000000000006</v>
      </c>
      <c r="AB40" s="15" t="s">
        <v>29</v>
      </c>
    </row>
    <row r="41" spans="1:28" ht="14.5" x14ac:dyDescent="0.35">
      <c r="A41" s="6" t="s">
        <v>79</v>
      </c>
      <c r="B41" s="6">
        <v>248</v>
      </c>
      <c r="C41" s="8" t="s">
        <v>25</v>
      </c>
      <c r="D41" s="18">
        <v>3</v>
      </c>
      <c r="E41" s="9">
        <v>3</v>
      </c>
      <c r="F41" s="9" t="s">
        <v>30</v>
      </c>
      <c r="G41" s="24">
        <v>4</v>
      </c>
      <c r="H41" s="24">
        <v>1</v>
      </c>
      <c r="I41" s="36">
        <v>0.20200000000000001</v>
      </c>
      <c r="J41" s="36">
        <v>1.496</v>
      </c>
      <c r="K41" s="36">
        <v>0.57999999999999996</v>
      </c>
      <c r="L41" s="36">
        <v>1.694</v>
      </c>
      <c r="M41" s="36">
        <v>0.85399999999999998</v>
      </c>
      <c r="N41" s="36">
        <v>1.9970000000000001</v>
      </c>
      <c r="O41" s="36">
        <v>27.38</v>
      </c>
      <c r="P41" s="37">
        <v>42.61992</v>
      </c>
      <c r="Q41" s="36"/>
      <c r="R41" s="36"/>
      <c r="S41" s="36">
        <v>4.33</v>
      </c>
      <c r="T41" s="36">
        <v>2.42</v>
      </c>
      <c r="U41" s="37">
        <f t="shared" si="0"/>
        <v>3.375</v>
      </c>
      <c r="V41" s="37">
        <f t="shared" si="1"/>
        <v>8.9461759549490587</v>
      </c>
      <c r="W41" s="38">
        <v>43712</v>
      </c>
      <c r="X41" s="37">
        <v>0.24</v>
      </c>
      <c r="Y41" s="39">
        <v>96.9</v>
      </c>
      <c r="Z41" s="15" t="s">
        <v>36</v>
      </c>
      <c r="AA41" s="40">
        <v>96.9</v>
      </c>
      <c r="AB41" s="15" t="s">
        <v>36</v>
      </c>
    </row>
    <row r="42" spans="1:28" ht="14.5" x14ac:dyDescent="0.35">
      <c r="A42" s="6" t="s">
        <v>79</v>
      </c>
      <c r="B42" s="6">
        <v>249</v>
      </c>
      <c r="C42" s="8" t="s">
        <v>25</v>
      </c>
      <c r="D42" s="9">
        <v>3</v>
      </c>
      <c r="E42" s="9">
        <v>3</v>
      </c>
      <c r="F42" s="9" t="s">
        <v>30</v>
      </c>
      <c r="G42" s="28">
        <v>5</v>
      </c>
      <c r="H42" s="24">
        <v>1</v>
      </c>
      <c r="I42" s="7">
        <v>0.57599999999999996</v>
      </c>
      <c r="J42" s="7">
        <v>1.0289999999999999</v>
      </c>
      <c r="K42" s="7">
        <v>0.97899999999999998</v>
      </c>
      <c r="L42" s="7">
        <v>1.978</v>
      </c>
      <c r="M42" s="7">
        <v>1.3029999999999999</v>
      </c>
      <c r="N42" s="7">
        <v>2.3260000000000001</v>
      </c>
      <c r="O42" s="7">
        <v>22.08</v>
      </c>
      <c r="P42" s="10">
        <v>30.47268</v>
      </c>
      <c r="Q42" s="25">
        <v>22.046959999999999</v>
      </c>
      <c r="R42" s="25">
        <v>22.27149</v>
      </c>
      <c r="S42" s="7">
        <v>4.4000000000000004</v>
      </c>
      <c r="T42" s="7">
        <v>2.2400000000000002</v>
      </c>
      <c r="U42" s="10">
        <f t="shared" si="0"/>
        <v>3.3200000000000003</v>
      </c>
      <c r="V42" s="10">
        <f t="shared" si="1"/>
        <v>8.6569727162320351</v>
      </c>
      <c r="W42" s="12">
        <v>43712</v>
      </c>
      <c r="X42" s="10">
        <v>0.44</v>
      </c>
      <c r="Y42" s="14">
        <v>105.3</v>
      </c>
      <c r="Z42" s="15" t="s">
        <v>29</v>
      </c>
      <c r="AA42" s="26">
        <v>105.3</v>
      </c>
      <c r="AB42" s="15" t="s">
        <v>29</v>
      </c>
    </row>
    <row r="43" spans="1:28" ht="14.5" x14ac:dyDescent="0.35">
      <c r="A43" s="6" t="s">
        <v>79</v>
      </c>
      <c r="B43" s="6">
        <v>239</v>
      </c>
      <c r="C43" s="8" t="s">
        <v>25</v>
      </c>
      <c r="D43" s="18">
        <v>3</v>
      </c>
      <c r="E43" s="9">
        <v>3</v>
      </c>
      <c r="F43" s="18" t="s">
        <v>31</v>
      </c>
      <c r="G43" s="9">
        <v>1</v>
      </c>
      <c r="H43" s="19">
        <v>1</v>
      </c>
      <c r="I43" s="7">
        <v>0.63900000000000001</v>
      </c>
      <c r="J43" s="7">
        <v>0.98399999999999999</v>
      </c>
      <c r="K43" s="7">
        <v>0.81499999999999995</v>
      </c>
      <c r="L43" s="7">
        <v>1.31</v>
      </c>
      <c r="M43" s="7">
        <v>1.0620000000000001</v>
      </c>
      <c r="N43" s="7">
        <v>1.607</v>
      </c>
      <c r="O43" s="7">
        <v>24.22</v>
      </c>
      <c r="P43" s="10">
        <v>17.59421</v>
      </c>
      <c r="Q43" s="25">
        <v>12.10501</v>
      </c>
      <c r="R43" s="25">
        <v>12.15414</v>
      </c>
      <c r="S43" s="7">
        <v>3.13</v>
      </c>
      <c r="T43" s="7">
        <v>2.68</v>
      </c>
      <c r="U43" s="10">
        <f t="shared" si="0"/>
        <v>2.9050000000000002</v>
      </c>
      <c r="V43" s="10">
        <f t="shared" si="1"/>
        <v>6.6279947358651521</v>
      </c>
      <c r="W43" s="12">
        <v>43712</v>
      </c>
      <c r="X43" s="10">
        <v>0.16</v>
      </c>
      <c r="Y43" s="14">
        <v>97.3</v>
      </c>
      <c r="Z43" s="15" t="s">
        <v>29</v>
      </c>
      <c r="AA43" s="26">
        <v>97.3</v>
      </c>
      <c r="AB43" s="15" t="s">
        <v>29</v>
      </c>
    </row>
    <row r="44" spans="1:28" ht="14.5" x14ac:dyDescent="0.35">
      <c r="A44" s="6" t="s">
        <v>79</v>
      </c>
      <c r="B44" s="6">
        <v>240</v>
      </c>
      <c r="C44" s="8" t="s">
        <v>25</v>
      </c>
      <c r="D44" s="18">
        <v>3</v>
      </c>
      <c r="E44" s="9">
        <v>3</v>
      </c>
      <c r="F44" s="18" t="s">
        <v>31</v>
      </c>
      <c r="G44" s="9">
        <v>2</v>
      </c>
      <c r="H44" s="19">
        <v>1</v>
      </c>
      <c r="I44" s="7">
        <v>0.47199999999999998</v>
      </c>
      <c r="J44" s="7">
        <v>0.65200000000000002</v>
      </c>
      <c r="K44" s="7">
        <v>0.59399999999999997</v>
      </c>
      <c r="L44" s="7">
        <v>1.0149999999999999</v>
      </c>
      <c r="M44" s="7">
        <v>0.86199999999999999</v>
      </c>
      <c r="N44" s="7">
        <v>1.3919999999999999</v>
      </c>
      <c r="O44" s="7">
        <v>23.79</v>
      </c>
      <c r="P44" s="10">
        <v>13.03556</v>
      </c>
      <c r="Q44" s="11">
        <v>9.0575899999999994</v>
      </c>
      <c r="R44" s="11">
        <v>9.7967099999999991</v>
      </c>
      <c r="S44" s="7">
        <v>2.68</v>
      </c>
      <c r="T44" s="7">
        <v>1.97</v>
      </c>
      <c r="U44" s="10">
        <f t="shared" si="0"/>
        <v>2.3250000000000002</v>
      </c>
      <c r="V44" s="10">
        <f t="shared" si="1"/>
        <v>4.2455679470153314</v>
      </c>
      <c r="W44" s="12">
        <v>43712</v>
      </c>
      <c r="X44" s="10">
        <v>0.47</v>
      </c>
      <c r="Y44" s="14">
        <v>63.4</v>
      </c>
      <c r="Z44" s="15" t="s">
        <v>27</v>
      </c>
      <c r="AA44" s="16">
        <v>63.4</v>
      </c>
      <c r="AB44" s="15" t="s">
        <v>27</v>
      </c>
    </row>
    <row r="45" spans="1:28" ht="14.5" x14ac:dyDescent="0.35">
      <c r="A45" s="6" t="s">
        <v>79</v>
      </c>
      <c r="B45" s="6">
        <v>241</v>
      </c>
      <c r="C45" s="8" t="s">
        <v>25</v>
      </c>
      <c r="D45" s="18">
        <v>3</v>
      </c>
      <c r="E45" s="9">
        <v>3</v>
      </c>
      <c r="F45" s="18" t="s">
        <v>31</v>
      </c>
      <c r="G45" s="9">
        <v>2</v>
      </c>
      <c r="H45" s="27">
        <v>3</v>
      </c>
      <c r="I45" s="7">
        <v>0.71499999999999997</v>
      </c>
      <c r="J45" s="7">
        <v>1.0960000000000001</v>
      </c>
      <c r="K45" s="7">
        <v>0.49299999999999999</v>
      </c>
      <c r="L45" s="7">
        <v>0.79500000000000004</v>
      </c>
      <c r="M45" s="7">
        <v>0.65800000000000003</v>
      </c>
      <c r="N45" s="7">
        <v>0.96299999999999997</v>
      </c>
      <c r="O45" s="7">
        <v>27.87</v>
      </c>
      <c r="P45" s="10">
        <v>6.2266300000000001</v>
      </c>
      <c r="Q45" s="25">
        <v>1.75701</v>
      </c>
      <c r="R45" s="25">
        <v>2.6473800000000001</v>
      </c>
      <c r="S45" s="7">
        <v>2.2200000000000002</v>
      </c>
      <c r="T45" s="7">
        <v>1.42</v>
      </c>
      <c r="U45" s="10">
        <f t="shared" si="0"/>
        <v>1.82</v>
      </c>
      <c r="V45" s="10">
        <f t="shared" si="1"/>
        <v>2.6015528764377081</v>
      </c>
      <c r="W45" s="12">
        <v>43712</v>
      </c>
      <c r="X45" s="10">
        <v>0.38</v>
      </c>
      <c r="Y45" s="14">
        <v>35.700000000000003</v>
      </c>
      <c r="Z45" s="15" t="s">
        <v>29</v>
      </c>
      <c r="AA45" s="26">
        <v>35.700000000000003</v>
      </c>
      <c r="AB45" s="15" t="s">
        <v>29</v>
      </c>
    </row>
    <row r="46" spans="1:28" ht="14.5" x14ac:dyDescent="0.35">
      <c r="A46" s="6" t="s">
        <v>79</v>
      </c>
      <c r="B46" s="6">
        <v>242</v>
      </c>
      <c r="C46" s="8" t="s">
        <v>25</v>
      </c>
      <c r="D46" s="9">
        <v>3</v>
      </c>
      <c r="E46" s="9">
        <v>3</v>
      </c>
      <c r="F46" s="18" t="s">
        <v>31</v>
      </c>
      <c r="G46" s="9">
        <v>3</v>
      </c>
      <c r="H46" s="24">
        <v>1</v>
      </c>
      <c r="I46" s="7">
        <v>0.81599999999999995</v>
      </c>
      <c r="J46" s="7">
        <v>1.097</v>
      </c>
      <c r="K46" s="7">
        <v>0.95899999999999996</v>
      </c>
      <c r="L46" s="7">
        <v>1.2789999999999999</v>
      </c>
      <c r="M46" s="7">
        <v>1.18</v>
      </c>
      <c r="N46" s="7">
        <v>1.5669999999999999</v>
      </c>
      <c r="O46" s="7">
        <v>20.77</v>
      </c>
      <c r="P46" s="10">
        <v>16.164940000000001</v>
      </c>
      <c r="Q46" s="25">
        <v>13.607799999999999</v>
      </c>
      <c r="R46" s="25">
        <v>14.15056</v>
      </c>
      <c r="S46" s="7">
        <v>3.8</v>
      </c>
      <c r="T46" s="7">
        <v>2.73</v>
      </c>
      <c r="U46" s="10">
        <f t="shared" si="0"/>
        <v>3.2649999999999997</v>
      </c>
      <c r="V46" s="10">
        <f t="shared" si="1"/>
        <v>8.3725211364035612</v>
      </c>
      <c r="W46" s="12">
        <v>43712</v>
      </c>
      <c r="X46" s="10">
        <v>0.31</v>
      </c>
      <c r="Y46" s="14">
        <v>86.5</v>
      </c>
      <c r="Z46" s="15" t="s">
        <v>29</v>
      </c>
      <c r="AA46" s="26">
        <v>86.5</v>
      </c>
      <c r="AB46" s="15" t="s">
        <v>29</v>
      </c>
    </row>
    <row r="47" spans="1:28" ht="14.5" x14ac:dyDescent="0.35">
      <c r="A47" s="6" t="s">
        <v>79</v>
      </c>
      <c r="B47" s="6">
        <v>261</v>
      </c>
      <c r="C47" s="8" t="s">
        <v>25</v>
      </c>
      <c r="D47" s="9">
        <v>4</v>
      </c>
      <c r="E47" s="9">
        <v>4</v>
      </c>
      <c r="F47" s="9" t="s">
        <v>26</v>
      </c>
      <c r="G47" s="18">
        <v>1</v>
      </c>
      <c r="H47" s="19">
        <v>1</v>
      </c>
      <c r="I47" s="36">
        <v>0.19700000000000001</v>
      </c>
      <c r="J47" s="36">
        <v>1.0149999999999999</v>
      </c>
      <c r="K47" s="36">
        <v>0.309</v>
      </c>
      <c r="L47" s="36">
        <v>1.194</v>
      </c>
      <c r="M47" s="36">
        <v>0.56599999999999995</v>
      </c>
      <c r="N47" s="36">
        <v>1.4019999999999999</v>
      </c>
      <c r="O47" s="36">
        <v>20.34</v>
      </c>
      <c r="P47" s="37">
        <v>12.36159</v>
      </c>
      <c r="Q47" s="36"/>
      <c r="R47" s="36"/>
      <c r="S47" s="36">
        <v>2.97</v>
      </c>
      <c r="T47" s="36">
        <v>1.67</v>
      </c>
      <c r="U47" s="37">
        <f t="shared" si="0"/>
        <v>2.3200000000000003</v>
      </c>
      <c r="V47" s="37">
        <f t="shared" si="1"/>
        <v>4.227327074670427</v>
      </c>
      <c r="W47" s="38">
        <v>43712</v>
      </c>
      <c r="X47" s="37">
        <v>0.21</v>
      </c>
      <c r="Y47" s="39">
        <v>36.5</v>
      </c>
      <c r="Z47" s="15" t="s">
        <v>36</v>
      </c>
      <c r="AA47" s="40">
        <v>36.5</v>
      </c>
      <c r="AB47" s="15" t="s">
        <v>36</v>
      </c>
    </row>
    <row r="48" spans="1:28" ht="14.5" x14ac:dyDescent="0.35">
      <c r="A48" s="6" t="s">
        <v>79</v>
      </c>
      <c r="B48" s="6">
        <v>262</v>
      </c>
      <c r="C48" s="8" t="s">
        <v>25</v>
      </c>
      <c r="D48" s="18">
        <v>4</v>
      </c>
      <c r="E48" s="9">
        <v>4</v>
      </c>
      <c r="F48" s="9" t="s">
        <v>26</v>
      </c>
      <c r="G48" s="19">
        <v>1</v>
      </c>
      <c r="H48" s="19">
        <v>2</v>
      </c>
      <c r="I48" s="7">
        <v>9.2999999999999999E-2</v>
      </c>
      <c r="J48" s="7">
        <v>0.68500000000000005</v>
      </c>
      <c r="K48" s="7">
        <v>0.318</v>
      </c>
      <c r="L48" s="7">
        <v>0.93500000000000005</v>
      </c>
      <c r="M48" s="7">
        <v>0.44700000000000001</v>
      </c>
      <c r="N48" s="7">
        <v>1.085</v>
      </c>
      <c r="O48" s="7">
        <v>26.09</v>
      </c>
      <c r="P48" s="10">
        <v>4.3197999999999999</v>
      </c>
      <c r="Q48" s="25">
        <v>1.9430799999999999</v>
      </c>
      <c r="R48" s="25">
        <v>2.2008000000000001</v>
      </c>
      <c r="S48" s="7">
        <v>1.88</v>
      </c>
      <c r="T48" s="7">
        <v>0.89</v>
      </c>
      <c r="U48" s="10">
        <f t="shared" si="0"/>
        <v>1.385</v>
      </c>
      <c r="V48" s="10">
        <f t="shared" si="1"/>
        <v>1.5065703919830702</v>
      </c>
      <c r="W48" s="12">
        <v>43712</v>
      </c>
      <c r="X48" s="10">
        <v>0.23</v>
      </c>
      <c r="Y48" s="14">
        <v>24.8</v>
      </c>
      <c r="Z48" s="15" t="s">
        <v>29</v>
      </c>
      <c r="AA48" s="26">
        <v>24.8</v>
      </c>
      <c r="AB48" s="15" t="s">
        <v>29</v>
      </c>
    </row>
    <row r="49" spans="1:28" ht="14.5" x14ac:dyDescent="0.35">
      <c r="A49" s="6" t="s">
        <v>79</v>
      </c>
      <c r="B49" s="6">
        <v>263</v>
      </c>
      <c r="C49" s="8" t="s">
        <v>25</v>
      </c>
      <c r="D49" s="18">
        <v>4</v>
      </c>
      <c r="E49" s="9">
        <v>4</v>
      </c>
      <c r="F49" s="9" t="s">
        <v>26</v>
      </c>
      <c r="G49" s="24">
        <v>2</v>
      </c>
      <c r="H49" s="19">
        <v>1</v>
      </c>
      <c r="I49" s="36">
        <v>0.112</v>
      </c>
      <c r="J49" s="36">
        <v>0.94399999999999995</v>
      </c>
      <c r="K49" s="36">
        <v>0.27900000000000003</v>
      </c>
      <c r="L49" s="36">
        <v>1.0760000000000001</v>
      </c>
      <c r="M49" s="36">
        <v>0.51200000000000001</v>
      </c>
      <c r="N49" s="36">
        <v>1.2210000000000001</v>
      </c>
      <c r="O49" s="36">
        <v>34.909999999999997</v>
      </c>
      <c r="P49" s="37">
        <v>20.598610000000001</v>
      </c>
      <c r="Q49" s="36"/>
      <c r="R49" s="36"/>
      <c r="S49" s="36">
        <v>2.42</v>
      </c>
      <c r="T49" s="36">
        <v>1.66</v>
      </c>
      <c r="U49" s="37">
        <f t="shared" si="0"/>
        <v>2.04</v>
      </c>
      <c r="V49" s="37">
        <f t="shared" si="1"/>
        <v>3.2685129967948208</v>
      </c>
      <c r="W49" s="38">
        <v>43712</v>
      </c>
      <c r="X49" s="37">
        <v>0.53</v>
      </c>
      <c r="Y49" s="39">
        <v>62.2</v>
      </c>
      <c r="Z49" s="15" t="s">
        <v>36</v>
      </c>
      <c r="AA49" s="40">
        <v>62.2</v>
      </c>
      <c r="AB49" s="15" t="s">
        <v>36</v>
      </c>
    </row>
    <row r="50" spans="1:28" ht="14.5" x14ac:dyDescent="0.35">
      <c r="A50" s="6" t="s">
        <v>79</v>
      </c>
      <c r="B50" s="6">
        <v>264</v>
      </c>
      <c r="C50" s="8" t="s">
        <v>25</v>
      </c>
      <c r="D50" s="18">
        <v>4</v>
      </c>
      <c r="E50" s="9">
        <v>4</v>
      </c>
      <c r="F50" s="9" t="s">
        <v>26</v>
      </c>
      <c r="G50" s="24">
        <v>2</v>
      </c>
      <c r="H50" s="27">
        <v>3</v>
      </c>
      <c r="I50" s="7">
        <v>7.4999999999999997E-2</v>
      </c>
      <c r="J50" s="7">
        <v>0.46700000000000003</v>
      </c>
      <c r="K50" s="7">
        <v>0.23699999999999999</v>
      </c>
      <c r="L50" s="7">
        <v>0.71699999999999997</v>
      </c>
      <c r="M50" s="7">
        <v>0.35199999999999998</v>
      </c>
      <c r="N50" s="7">
        <v>0.85</v>
      </c>
      <c r="O50" s="7">
        <v>27.15</v>
      </c>
      <c r="P50" s="10">
        <v>3.4043199999999998</v>
      </c>
      <c r="Q50" s="25">
        <v>1.65429</v>
      </c>
      <c r="R50" s="25">
        <v>1.67425</v>
      </c>
      <c r="S50" s="7">
        <v>1.59</v>
      </c>
      <c r="T50" s="7">
        <v>0.87</v>
      </c>
      <c r="U50" s="10">
        <f t="shared" si="0"/>
        <v>1.23</v>
      </c>
      <c r="V50" s="10">
        <f t="shared" si="1"/>
        <v>1.1882288814039994</v>
      </c>
      <c r="W50" s="12">
        <v>43712</v>
      </c>
      <c r="X50" s="10">
        <v>0.42</v>
      </c>
      <c r="Y50" s="14">
        <v>21.8</v>
      </c>
      <c r="Z50" s="15" t="s">
        <v>29</v>
      </c>
      <c r="AA50" s="26">
        <v>21.8</v>
      </c>
      <c r="AB50" s="15" t="s">
        <v>29</v>
      </c>
    </row>
    <row r="51" spans="1:28" ht="14.5" x14ac:dyDescent="0.35">
      <c r="A51" s="6" t="s">
        <v>79</v>
      </c>
      <c r="B51" s="6">
        <v>265</v>
      </c>
      <c r="C51" s="8" t="s">
        <v>25</v>
      </c>
      <c r="D51" s="9">
        <v>4</v>
      </c>
      <c r="E51" s="9">
        <v>4</v>
      </c>
      <c r="F51" s="9" t="s">
        <v>26</v>
      </c>
      <c r="G51" s="9">
        <v>3</v>
      </c>
      <c r="H51" s="24">
        <v>1</v>
      </c>
      <c r="I51" s="36">
        <v>0.17100000000000001</v>
      </c>
      <c r="J51" s="36">
        <v>0.70899999999999996</v>
      </c>
      <c r="K51" s="36">
        <v>0.38900000000000001</v>
      </c>
      <c r="L51" s="36">
        <v>1.0249999999999999</v>
      </c>
      <c r="M51" s="36">
        <v>0.57799999999999996</v>
      </c>
      <c r="N51" s="36">
        <v>1.2609999999999999</v>
      </c>
      <c r="O51" s="36">
        <v>26.44</v>
      </c>
      <c r="P51" s="37">
        <v>14.787710000000001</v>
      </c>
      <c r="Q51" s="36"/>
      <c r="R51" s="36"/>
      <c r="S51" s="36">
        <v>3.02</v>
      </c>
      <c r="T51" s="36">
        <v>1.89</v>
      </c>
      <c r="U51" s="37">
        <f t="shared" si="0"/>
        <v>2.4550000000000001</v>
      </c>
      <c r="V51" s="37">
        <f t="shared" si="1"/>
        <v>4.7336143657505056</v>
      </c>
      <c r="W51" s="38">
        <v>43712</v>
      </c>
      <c r="X51" s="37">
        <v>0.3</v>
      </c>
      <c r="Y51" s="39">
        <v>55.8</v>
      </c>
      <c r="Z51" s="15" t="s">
        <v>36</v>
      </c>
      <c r="AA51" s="40">
        <v>55.8</v>
      </c>
      <c r="AB51" s="15" t="s">
        <v>36</v>
      </c>
    </row>
    <row r="52" spans="1:28" ht="14.5" x14ac:dyDescent="0.35">
      <c r="A52" s="6" t="s">
        <v>79</v>
      </c>
      <c r="B52" s="6">
        <v>266</v>
      </c>
      <c r="C52" s="8" t="s">
        <v>25</v>
      </c>
      <c r="D52" s="9">
        <v>4</v>
      </c>
      <c r="E52" s="9">
        <v>4</v>
      </c>
      <c r="F52" s="9" t="s">
        <v>26</v>
      </c>
      <c r="G52" s="24">
        <v>4</v>
      </c>
      <c r="H52" s="24">
        <v>1</v>
      </c>
      <c r="I52" s="36">
        <v>7.6999999999999999E-2</v>
      </c>
      <c r="J52" s="36">
        <v>0.72499999999999998</v>
      </c>
      <c r="K52" s="36">
        <v>0.32500000000000001</v>
      </c>
      <c r="L52" s="36">
        <v>1.159</v>
      </c>
      <c r="M52" s="36">
        <v>0.47399999999999998</v>
      </c>
      <c r="N52" s="36">
        <v>1.3420000000000001</v>
      </c>
      <c r="O52" s="36">
        <v>26.01</v>
      </c>
      <c r="P52" s="37">
        <v>14.787710000000001</v>
      </c>
      <c r="Q52" s="36"/>
      <c r="R52" s="36"/>
      <c r="S52" s="36">
        <v>2.9</v>
      </c>
      <c r="T52" s="36">
        <v>1.53</v>
      </c>
      <c r="U52" s="37">
        <f t="shared" si="0"/>
        <v>2.2149999999999999</v>
      </c>
      <c r="V52" s="37">
        <f t="shared" si="1"/>
        <v>3.8533401042146451</v>
      </c>
      <c r="W52" s="38">
        <v>43712</v>
      </c>
      <c r="X52" s="37">
        <v>0.21</v>
      </c>
      <c r="Y52" s="39">
        <v>43.6</v>
      </c>
      <c r="Z52" s="15" t="s">
        <v>36</v>
      </c>
      <c r="AA52" s="40">
        <v>43.6</v>
      </c>
      <c r="AB52" s="15" t="s">
        <v>36</v>
      </c>
    </row>
    <row r="53" spans="1:28" ht="14.5" x14ac:dyDescent="0.35">
      <c r="A53" s="6" t="s">
        <v>79</v>
      </c>
      <c r="B53" s="6">
        <v>267</v>
      </c>
      <c r="C53" s="8" t="s">
        <v>25</v>
      </c>
      <c r="D53" s="18">
        <v>4</v>
      </c>
      <c r="E53" s="9">
        <v>4</v>
      </c>
      <c r="F53" s="9" t="s">
        <v>26</v>
      </c>
      <c r="G53" s="28">
        <v>5</v>
      </c>
      <c r="H53" s="24">
        <v>1</v>
      </c>
      <c r="I53" s="28">
        <v>0.40200000000000002</v>
      </c>
      <c r="J53" s="28">
        <v>0.42099999999999999</v>
      </c>
      <c r="K53" s="28">
        <v>0.55600000000000005</v>
      </c>
      <c r="L53" s="28">
        <v>0.66700000000000004</v>
      </c>
      <c r="M53" s="28">
        <v>0.76200000000000001</v>
      </c>
      <c r="N53" s="28">
        <v>0.95</v>
      </c>
      <c r="O53" s="28">
        <v>23.77</v>
      </c>
      <c r="P53" s="24">
        <v>11.009230000000001</v>
      </c>
      <c r="Q53" s="27">
        <v>6.9683799999999998</v>
      </c>
      <c r="R53" s="27">
        <v>6.9683799999999998</v>
      </c>
      <c r="S53" s="28">
        <v>1.98</v>
      </c>
      <c r="T53" s="28">
        <v>1.84</v>
      </c>
      <c r="U53" s="24">
        <f t="shared" si="0"/>
        <v>1.9100000000000001</v>
      </c>
      <c r="V53" s="24">
        <f t="shared" si="1"/>
        <v>2.8652110398902315</v>
      </c>
      <c r="W53" s="29">
        <v>43712</v>
      </c>
      <c r="X53" s="24">
        <v>0.21</v>
      </c>
      <c r="Y53" s="31">
        <v>30.8</v>
      </c>
      <c r="Z53" s="15" t="s">
        <v>32</v>
      </c>
      <c r="AA53" s="32">
        <v>30.8</v>
      </c>
      <c r="AB53" s="15" t="s">
        <v>32</v>
      </c>
    </row>
    <row r="54" spans="1:28" ht="14.5" x14ac:dyDescent="0.35">
      <c r="A54" s="6" t="s">
        <v>79</v>
      </c>
      <c r="B54" s="6">
        <v>252</v>
      </c>
      <c r="C54" s="8" t="s">
        <v>25</v>
      </c>
      <c r="D54" s="9">
        <v>4</v>
      </c>
      <c r="E54" s="9">
        <v>4</v>
      </c>
      <c r="F54" s="9" t="s">
        <v>30</v>
      </c>
      <c r="G54" s="19">
        <v>1</v>
      </c>
      <c r="H54" s="9">
        <v>1</v>
      </c>
      <c r="I54" s="7">
        <v>0.216</v>
      </c>
      <c r="J54" s="7">
        <v>0.60399999999999998</v>
      </c>
      <c r="K54" s="7">
        <v>0.22700000000000001</v>
      </c>
      <c r="L54" s="7">
        <v>1.0269999999999999</v>
      </c>
      <c r="M54" s="7">
        <v>0.36399999999999999</v>
      </c>
      <c r="N54" s="7">
        <v>1.153</v>
      </c>
      <c r="O54" s="7">
        <v>22.61</v>
      </c>
      <c r="P54" s="10">
        <v>14.30111</v>
      </c>
      <c r="Q54" s="25">
        <v>7.6295400000000004</v>
      </c>
      <c r="R54" s="25">
        <v>7.6716600000000001</v>
      </c>
      <c r="S54" s="7">
        <v>2.79</v>
      </c>
      <c r="T54" s="7">
        <v>1.79</v>
      </c>
      <c r="U54" s="10">
        <f t="shared" si="0"/>
        <v>2.29</v>
      </c>
      <c r="V54" s="10">
        <f t="shared" si="1"/>
        <v>4.1187065086725587</v>
      </c>
      <c r="W54" s="12">
        <v>43712</v>
      </c>
      <c r="X54" s="10">
        <v>0.3</v>
      </c>
      <c r="Y54" s="14">
        <v>46.9</v>
      </c>
      <c r="Z54" s="15" t="s">
        <v>29</v>
      </c>
      <c r="AA54" s="26">
        <v>46.9</v>
      </c>
      <c r="AB54" s="15" t="s">
        <v>29</v>
      </c>
    </row>
    <row r="55" spans="1:28" ht="14.5" x14ac:dyDescent="0.35">
      <c r="A55" s="6" t="s">
        <v>79</v>
      </c>
      <c r="B55" s="6">
        <v>253</v>
      </c>
      <c r="C55" s="8" t="s">
        <v>25</v>
      </c>
      <c r="D55" s="18">
        <v>4</v>
      </c>
      <c r="E55" s="9">
        <v>4</v>
      </c>
      <c r="F55" s="9" t="s">
        <v>30</v>
      </c>
      <c r="G55" s="19">
        <v>1</v>
      </c>
      <c r="H55" s="19">
        <v>2</v>
      </c>
      <c r="I55" s="7">
        <v>0.11799999999999999</v>
      </c>
      <c r="J55" s="7">
        <v>0.61699999999999999</v>
      </c>
      <c r="K55" s="7">
        <v>0.28699999999999998</v>
      </c>
      <c r="L55" s="7">
        <v>0.89</v>
      </c>
      <c r="M55" s="7">
        <v>0.437</v>
      </c>
      <c r="N55" s="7">
        <v>1.0860000000000001</v>
      </c>
      <c r="O55" s="7">
        <v>24.06</v>
      </c>
      <c r="P55" s="10">
        <v>8.1321399999999997</v>
      </c>
      <c r="Q55" s="25">
        <v>3.1318299999999999</v>
      </c>
      <c r="R55" s="25">
        <v>3.1494</v>
      </c>
      <c r="S55" s="7">
        <v>2.36</v>
      </c>
      <c r="T55" s="7">
        <v>1.1499999999999999</v>
      </c>
      <c r="U55" s="10">
        <f t="shared" si="0"/>
        <v>1.7549999999999999</v>
      </c>
      <c r="V55" s="10">
        <f t="shared" si="1"/>
        <v>2.4190459782182252</v>
      </c>
      <c r="W55" s="12">
        <v>43712</v>
      </c>
      <c r="X55" s="10">
        <v>0.32</v>
      </c>
      <c r="Y55" s="14">
        <v>40</v>
      </c>
      <c r="Z55" s="15" t="s">
        <v>29</v>
      </c>
      <c r="AA55" s="26">
        <v>40</v>
      </c>
      <c r="AB55" s="15" t="s">
        <v>29</v>
      </c>
    </row>
    <row r="56" spans="1:28" ht="14.5" x14ac:dyDescent="0.35">
      <c r="A56" s="6" t="s">
        <v>79</v>
      </c>
      <c r="B56" s="6">
        <v>254</v>
      </c>
      <c r="C56" s="8" t="s">
        <v>25</v>
      </c>
      <c r="D56" s="9">
        <v>4</v>
      </c>
      <c r="E56" s="9">
        <v>4</v>
      </c>
      <c r="F56" s="9" t="s">
        <v>30</v>
      </c>
      <c r="G56" s="9">
        <v>2</v>
      </c>
      <c r="H56" s="19">
        <v>1</v>
      </c>
      <c r="I56" s="7">
        <v>6.9000000000000006E-2</v>
      </c>
      <c r="J56" s="7">
        <v>0.91600000000000004</v>
      </c>
      <c r="K56" s="7">
        <v>0.253</v>
      </c>
      <c r="L56" s="7">
        <v>1.117</v>
      </c>
      <c r="M56" s="7">
        <v>0.39500000000000002</v>
      </c>
      <c r="N56" s="7">
        <v>1.2649999999999999</v>
      </c>
      <c r="O56" s="7">
        <v>29.6</v>
      </c>
      <c r="P56" s="10">
        <v>12.410259999999999</v>
      </c>
      <c r="Q56" s="25">
        <v>7.4569999999999999</v>
      </c>
      <c r="R56" s="25">
        <v>8.26736</v>
      </c>
      <c r="S56" s="7">
        <v>3.39</v>
      </c>
      <c r="T56" s="7">
        <v>1.64</v>
      </c>
      <c r="U56" s="10">
        <f t="shared" si="0"/>
        <v>2.5150000000000001</v>
      </c>
      <c r="V56" s="10">
        <f t="shared" si="1"/>
        <v>4.9678200980756255</v>
      </c>
      <c r="W56" s="12">
        <v>43712</v>
      </c>
      <c r="X56" s="10">
        <v>0.4</v>
      </c>
      <c r="Y56" s="14">
        <v>66.099999999999994</v>
      </c>
      <c r="Z56" s="15" t="s">
        <v>36</v>
      </c>
      <c r="AA56" s="26">
        <v>66.099999999999994</v>
      </c>
      <c r="AB56" s="15" t="s">
        <v>36</v>
      </c>
    </row>
    <row r="57" spans="1:28" ht="14.5" x14ac:dyDescent="0.35">
      <c r="A57" s="6" t="s">
        <v>79</v>
      </c>
      <c r="B57" s="6">
        <v>255</v>
      </c>
      <c r="C57" s="8" t="s">
        <v>25</v>
      </c>
      <c r="D57" s="9">
        <v>4</v>
      </c>
      <c r="E57" s="9">
        <v>4</v>
      </c>
      <c r="F57" s="9" t="s">
        <v>30</v>
      </c>
      <c r="G57" s="9">
        <v>3</v>
      </c>
      <c r="H57" s="24">
        <v>2</v>
      </c>
      <c r="I57" s="7">
        <v>6.6000000000000003E-2</v>
      </c>
      <c r="J57" s="7">
        <v>0.95</v>
      </c>
      <c r="K57" s="7">
        <v>0.27600000000000002</v>
      </c>
      <c r="L57" s="7">
        <v>1.3009999999999999</v>
      </c>
      <c r="M57" s="7">
        <v>0.44700000000000001</v>
      </c>
      <c r="N57" s="7">
        <v>1.4590000000000001</v>
      </c>
      <c r="O57" s="7">
        <v>21.72</v>
      </c>
      <c r="P57" s="10">
        <v>16.29974</v>
      </c>
      <c r="Q57" s="11">
        <v>6.6497400000000004</v>
      </c>
      <c r="R57" s="11">
        <v>6.6516999999999999</v>
      </c>
      <c r="S57" s="7">
        <v>3.05</v>
      </c>
      <c r="T57" s="7">
        <v>1.42</v>
      </c>
      <c r="U57" s="10">
        <f t="shared" si="0"/>
        <v>2.2349999999999999</v>
      </c>
      <c r="V57" s="10">
        <f t="shared" si="1"/>
        <v>3.9232405407570181</v>
      </c>
      <c r="W57" s="12">
        <v>43712</v>
      </c>
      <c r="X57" s="10">
        <v>0.49</v>
      </c>
      <c r="Y57" s="14">
        <v>48.3</v>
      </c>
      <c r="Z57" s="15" t="s">
        <v>27</v>
      </c>
      <c r="AA57" s="16">
        <v>48.3</v>
      </c>
      <c r="AB57" s="15" t="s">
        <v>27</v>
      </c>
    </row>
    <row r="58" spans="1:28" ht="14.5" x14ac:dyDescent="0.35">
      <c r="A58" s="6" t="s">
        <v>79</v>
      </c>
      <c r="B58" s="6">
        <v>256</v>
      </c>
      <c r="C58" s="8" t="s">
        <v>25</v>
      </c>
      <c r="D58" s="18">
        <v>4</v>
      </c>
      <c r="E58" s="9">
        <v>4</v>
      </c>
      <c r="F58" s="9" t="s">
        <v>30</v>
      </c>
      <c r="G58" s="9">
        <v>3</v>
      </c>
      <c r="H58" s="24">
        <v>3</v>
      </c>
      <c r="I58" s="7">
        <v>8.4000000000000005E-2</v>
      </c>
      <c r="J58" s="7">
        <v>0.53100000000000003</v>
      </c>
      <c r="K58" s="7">
        <v>0.23</v>
      </c>
      <c r="L58" s="7">
        <v>0.58699999999999997</v>
      </c>
      <c r="M58" s="7">
        <v>0.35</v>
      </c>
      <c r="N58" s="7">
        <v>0.85399999999999998</v>
      </c>
      <c r="O58" s="7">
        <v>22.7</v>
      </c>
      <c r="P58" s="10">
        <v>5.2237299999999998</v>
      </c>
      <c r="Q58" s="25">
        <v>1.96807</v>
      </c>
      <c r="R58" s="25">
        <v>2.2164199999999998</v>
      </c>
      <c r="S58" s="7">
        <v>1.78</v>
      </c>
      <c r="T58" s="7">
        <v>1.08</v>
      </c>
      <c r="U58" s="10">
        <f t="shared" si="0"/>
        <v>1.4300000000000002</v>
      </c>
      <c r="V58" s="10">
        <f t="shared" si="1"/>
        <v>1.6060607043314425</v>
      </c>
      <c r="W58" s="12">
        <v>43712</v>
      </c>
      <c r="X58" s="10">
        <v>0.47</v>
      </c>
      <c r="Y58" s="14">
        <v>25.7</v>
      </c>
      <c r="Z58" s="15" t="s">
        <v>29</v>
      </c>
      <c r="AA58" s="26">
        <v>25.7</v>
      </c>
      <c r="AB58" s="15" t="s">
        <v>29</v>
      </c>
    </row>
    <row r="59" spans="1:28" ht="14.5" x14ac:dyDescent="0.35">
      <c r="A59" s="6" t="s">
        <v>79</v>
      </c>
      <c r="B59" s="6">
        <v>257</v>
      </c>
      <c r="C59" s="8" t="s">
        <v>25</v>
      </c>
      <c r="D59" s="18">
        <v>4</v>
      </c>
      <c r="E59" s="9">
        <v>4</v>
      </c>
      <c r="F59" s="9" t="s">
        <v>30</v>
      </c>
      <c r="G59" s="24">
        <v>4</v>
      </c>
      <c r="H59" s="24">
        <v>1</v>
      </c>
      <c r="I59" s="7">
        <v>0.105</v>
      </c>
      <c r="J59" s="7">
        <v>0.72599999999999998</v>
      </c>
      <c r="K59" s="7">
        <v>0.51800000000000002</v>
      </c>
      <c r="L59" s="7">
        <v>0.88300000000000001</v>
      </c>
      <c r="M59" s="7">
        <v>0.71599999999999997</v>
      </c>
      <c r="N59" s="7">
        <v>1.0580000000000001</v>
      </c>
      <c r="O59" s="7">
        <v>20.13</v>
      </c>
      <c r="P59" s="10">
        <v>11.031549999999999</v>
      </c>
      <c r="Q59" s="25">
        <v>7.3476299999999997</v>
      </c>
      <c r="R59" s="25">
        <v>7.3543900000000004</v>
      </c>
      <c r="S59" s="7">
        <v>2.76</v>
      </c>
      <c r="T59" s="7">
        <v>1.82</v>
      </c>
      <c r="U59" s="10">
        <f t="shared" si="0"/>
        <v>2.29</v>
      </c>
      <c r="V59" s="10">
        <f t="shared" si="1"/>
        <v>4.1187065086725587</v>
      </c>
      <c r="W59" s="12">
        <v>43712</v>
      </c>
      <c r="X59" s="10">
        <v>0.33</v>
      </c>
      <c r="Y59" s="14">
        <v>49.1</v>
      </c>
      <c r="Z59" s="15" t="s">
        <v>29</v>
      </c>
      <c r="AA59" s="26">
        <v>49.1</v>
      </c>
      <c r="AB59" s="15" t="s">
        <v>29</v>
      </c>
    </row>
    <row r="60" spans="1:28" ht="14.5" x14ac:dyDescent="0.35">
      <c r="A60" s="6" t="s">
        <v>79</v>
      </c>
      <c r="B60" s="6">
        <v>258</v>
      </c>
      <c r="C60" s="8" t="s">
        <v>25</v>
      </c>
      <c r="D60" s="9">
        <v>4</v>
      </c>
      <c r="E60" s="9">
        <v>4</v>
      </c>
      <c r="F60" s="9" t="s">
        <v>30</v>
      </c>
      <c r="G60" s="28">
        <v>4</v>
      </c>
      <c r="H60" s="24">
        <v>2</v>
      </c>
      <c r="I60" s="28">
        <v>0.19900000000000001</v>
      </c>
      <c r="J60" s="28">
        <v>0.57899999999999996</v>
      </c>
      <c r="K60" s="28">
        <v>0.32500000000000001</v>
      </c>
      <c r="L60" s="28">
        <v>0.9</v>
      </c>
      <c r="M60" s="28">
        <v>0.59799999999999998</v>
      </c>
      <c r="N60" s="28">
        <v>1.306</v>
      </c>
      <c r="O60" s="28">
        <v>23.86</v>
      </c>
      <c r="P60" s="24">
        <v>6.1436000000000002</v>
      </c>
      <c r="Q60" s="27">
        <v>8.6486499999999999</v>
      </c>
      <c r="R60" s="27">
        <v>8.6486499999999999</v>
      </c>
      <c r="S60" s="28">
        <v>2.08</v>
      </c>
      <c r="T60" s="28">
        <v>1.7</v>
      </c>
      <c r="U60" s="24">
        <f t="shared" si="0"/>
        <v>1.8900000000000001</v>
      </c>
      <c r="V60" s="24">
        <f t="shared" si="1"/>
        <v>2.8055207794720252</v>
      </c>
      <c r="W60" s="29">
        <v>43712</v>
      </c>
      <c r="X60" s="24">
        <v>0.21</v>
      </c>
      <c r="Y60" s="31">
        <v>45.4</v>
      </c>
      <c r="Z60" s="15" t="s">
        <v>32</v>
      </c>
      <c r="AA60" s="32">
        <v>45.4</v>
      </c>
      <c r="AB60" s="15" t="s">
        <v>32</v>
      </c>
    </row>
    <row r="61" spans="1:28" ht="14.5" x14ac:dyDescent="0.35">
      <c r="A61" s="6" t="s">
        <v>79</v>
      </c>
      <c r="B61" s="6">
        <v>259</v>
      </c>
      <c r="C61" s="8" t="s">
        <v>25</v>
      </c>
      <c r="D61" s="18">
        <v>4</v>
      </c>
      <c r="E61" s="9">
        <v>4</v>
      </c>
      <c r="F61" s="9" t="s">
        <v>30</v>
      </c>
      <c r="G61" s="28">
        <v>5</v>
      </c>
      <c r="H61" s="24">
        <v>1</v>
      </c>
      <c r="I61" s="7">
        <v>0.188</v>
      </c>
      <c r="J61" s="7">
        <v>0.56599999999999995</v>
      </c>
      <c r="K61" s="7">
        <v>0.27900000000000003</v>
      </c>
      <c r="L61" s="7">
        <v>0.626</v>
      </c>
      <c r="M61" s="7">
        <v>0.55500000000000005</v>
      </c>
      <c r="N61" s="7">
        <v>0.78500000000000003</v>
      </c>
      <c r="O61" s="7">
        <v>27.05</v>
      </c>
      <c r="P61" s="10">
        <v>6.7711899999999998</v>
      </c>
      <c r="Q61" s="25">
        <v>3.3466999999999998</v>
      </c>
      <c r="R61" s="25">
        <v>3.3525200000000002</v>
      </c>
      <c r="S61" s="7">
        <v>2.14</v>
      </c>
      <c r="T61" s="7">
        <v>1.48</v>
      </c>
      <c r="U61" s="10">
        <f t="shared" si="0"/>
        <v>1.81</v>
      </c>
      <c r="V61" s="10">
        <f t="shared" si="1"/>
        <v>2.5730429231063803</v>
      </c>
      <c r="W61" s="12">
        <v>43712</v>
      </c>
      <c r="X61" s="10">
        <v>0.28000000000000003</v>
      </c>
      <c r="Y61" s="14">
        <v>51.3</v>
      </c>
      <c r="Z61" s="15" t="s">
        <v>29</v>
      </c>
      <c r="AA61" s="26">
        <v>51.3</v>
      </c>
      <c r="AB61" s="15" t="s">
        <v>29</v>
      </c>
    </row>
    <row r="62" spans="1:28" ht="14.5" x14ac:dyDescent="0.35">
      <c r="A62" s="6" t="s">
        <v>79</v>
      </c>
      <c r="B62" s="6">
        <v>260</v>
      </c>
      <c r="C62" s="8" t="s">
        <v>25</v>
      </c>
      <c r="D62" s="9">
        <v>4</v>
      </c>
      <c r="E62" s="9">
        <v>4</v>
      </c>
      <c r="F62" s="9" t="s">
        <v>30</v>
      </c>
      <c r="G62" s="28">
        <v>6</v>
      </c>
      <c r="H62" s="27">
        <v>1</v>
      </c>
      <c r="I62" s="7">
        <v>0.28199999999999997</v>
      </c>
      <c r="J62" s="7">
        <v>0.73399999999999999</v>
      </c>
      <c r="K62" s="7">
        <v>0.313</v>
      </c>
      <c r="L62" s="7">
        <v>0.74099999999999999</v>
      </c>
      <c r="M62" s="7">
        <v>0.56000000000000005</v>
      </c>
      <c r="N62" s="7">
        <v>0.94</v>
      </c>
      <c r="O62" s="7">
        <v>28.21</v>
      </c>
      <c r="P62" s="10">
        <v>9.2502899999999997</v>
      </c>
      <c r="Q62" s="25">
        <v>4.0745699999999996</v>
      </c>
      <c r="R62" s="25">
        <v>4.37357</v>
      </c>
      <c r="S62" s="7">
        <v>2.67</v>
      </c>
      <c r="T62" s="7">
        <v>1.78</v>
      </c>
      <c r="U62" s="10">
        <f t="shared" si="0"/>
        <v>2.2250000000000001</v>
      </c>
      <c r="V62" s="10">
        <f t="shared" si="1"/>
        <v>3.8882117826694929</v>
      </c>
      <c r="W62" s="12">
        <v>43712</v>
      </c>
      <c r="X62" s="10">
        <v>0.41</v>
      </c>
      <c r="Y62" s="14">
        <v>60.6</v>
      </c>
      <c r="Z62" s="15" t="s">
        <v>35</v>
      </c>
      <c r="AA62" s="26">
        <v>60.6</v>
      </c>
      <c r="AB62" s="15" t="s">
        <v>35</v>
      </c>
    </row>
    <row r="63" spans="1:28" ht="14.5" x14ac:dyDescent="0.35">
      <c r="A63" s="6" t="s">
        <v>79</v>
      </c>
      <c r="B63" s="6">
        <v>250</v>
      </c>
      <c r="C63" s="8" t="s">
        <v>25</v>
      </c>
      <c r="D63" s="18">
        <v>4</v>
      </c>
      <c r="E63" s="9">
        <v>4</v>
      </c>
      <c r="F63" s="18" t="s">
        <v>31</v>
      </c>
      <c r="G63" s="9">
        <v>1</v>
      </c>
      <c r="H63" s="19">
        <v>1</v>
      </c>
      <c r="I63" s="7">
        <v>0.12</v>
      </c>
      <c r="J63" s="7">
        <v>0.55500000000000005</v>
      </c>
      <c r="K63" s="7">
        <v>0.27900000000000003</v>
      </c>
      <c r="L63" s="7">
        <v>0.86699999999999999</v>
      </c>
      <c r="M63" s="7">
        <v>0.47299999999999998</v>
      </c>
      <c r="N63" s="7">
        <v>1.0049999999999999</v>
      </c>
      <c r="O63" s="7">
        <v>23.85</v>
      </c>
      <c r="P63" s="10">
        <v>8.8118700000000008</v>
      </c>
      <c r="Q63" s="25">
        <v>3.3462200000000002</v>
      </c>
      <c r="R63" s="25">
        <v>4.6672200000000004</v>
      </c>
      <c r="S63" s="7">
        <v>2.81</v>
      </c>
      <c r="T63" s="7">
        <v>1.76</v>
      </c>
      <c r="U63" s="10">
        <f t="shared" si="0"/>
        <v>2.2850000000000001</v>
      </c>
      <c r="V63" s="10">
        <f t="shared" si="1"/>
        <v>4.1007405256848424</v>
      </c>
      <c r="W63" s="12">
        <v>43712</v>
      </c>
      <c r="X63" s="10">
        <v>0.4</v>
      </c>
      <c r="Y63" s="14">
        <v>55.8</v>
      </c>
      <c r="Z63" s="15" t="s">
        <v>29</v>
      </c>
      <c r="AA63" s="26">
        <v>55.8</v>
      </c>
      <c r="AB63" s="15" t="s">
        <v>29</v>
      </c>
    </row>
    <row r="64" spans="1:28" ht="14.5" x14ac:dyDescent="0.35">
      <c r="A64" s="6" t="s">
        <v>79</v>
      </c>
      <c r="B64" s="6">
        <v>251</v>
      </c>
      <c r="C64" s="8" t="s">
        <v>25</v>
      </c>
      <c r="D64" s="9">
        <v>4</v>
      </c>
      <c r="E64" s="9">
        <v>4</v>
      </c>
      <c r="F64" s="18" t="s">
        <v>31</v>
      </c>
      <c r="G64" s="9">
        <v>1</v>
      </c>
      <c r="H64" s="19">
        <v>3</v>
      </c>
      <c r="I64" s="28"/>
      <c r="J64" s="28"/>
      <c r="K64" s="28">
        <v>0.26800000000000002</v>
      </c>
      <c r="L64" s="28">
        <v>0.34</v>
      </c>
      <c r="M64" s="28">
        <v>0.432</v>
      </c>
      <c r="N64" s="28">
        <v>0.46700000000000003</v>
      </c>
      <c r="O64" s="28">
        <v>16.07</v>
      </c>
      <c r="P64" s="30"/>
      <c r="Q64" s="28"/>
      <c r="R64" s="28"/>
      <c r="S64" s="28">
        <v>1.54</v>
      </c>
      <c r="T64" s="28">
        <v>1.31</v>
      </c>
      <c r="U64" s="24">
        <f t="shared" si="0"/>
        <v>1.425</v>
      </c>
      <c r="V64" s="24">
        <f t="shared" si="1"/>
        <v>1.5948491455489435</v>
      </c>
      <c r="W64" s="29">
        <v>43712</v>
      </c>
      <c r="X64" s="30"/>
      <c r="Y64" s="28" t="s">
        <v>33</v>
      </c>
      <c r="Z64" s="15" t="s">
        <v>32</v>
      </c>
      <c r="AA64" s="34" t="s">
        <v>33</v>
      </c>
      <c r="AB64" s="15" t="s">
        <v>32</v>
      </c>
    </row>
    <row r="65" spans="1:28" ht="14.5" x14ac:dyDescent="0.35">
      <c r="A65" s="6" t="s">
        <v>79</v>
      </c>
      <c r="B65" s="6">
        <v>285</v>
      </c>
      <c r="C65" s="8" t="s">
        <v>25</v>
      </c>
      <c r="D65" s="9">
        <v>5</v>
      </c>
      <c r="E65" s="9">
        <v>5</v>
      </c>
      <c r="F65" s="9" t="s">
        <v>26</v>
      </c>
      <c r="G65" s="9">
        <v>1</v>
      </c>
      <c r="H65" s="19">
        <v>1</v>
      </c>
      <c r="I65" s="7">
        <v>0.36799999999999999</v>
      </c>
      <c r="J65" s="7">
        <v>0.72899999999999998</v>
      </c>
      <c r="K65" s="7">
        <v>0.69299999999999995</v>
      </c>
      <c r="L65" s="7">
        <v>1.167</v>
      </c>
      <c r="M65" s="7">
        <v>0.873</v>
      </c>
      <c r="N65" s="7">
        <v>1.3560000000000001</v>
      </c>
      <c r="O65" s="7">
        <v>25.35</v>
      </c>
      <c r="P65" s="10">
        <v>18.24607</v>
      </c>
      <c r="Q65" s="25">
        <v>9.43492</v>
      </c>
      <c r="R65" s="25">
        <v>10.236319999999999</v>
      </c>
      <c r="S65" s="7">
        <v>2.5099999999999998</v>
      </c>
      <c r="T65" s="7">
        <v>1.58</v>
      </c>
      <c r="U65" s="10">
        <f t="shared" si="0"/>
        <v>2.0449999999999999</v>
      </c>
      <c r="V65" s="10">
        <f t="shared" si="1"/>
        <v>3.2845547542822131</v>
      </c>
      <c r="W65" s="12">
        <v>43712</v>
      </c>
      <c r="X65" s="10">
        <v>0.39</v>
      </c>
      <c r="Y65" s="14">
        <v>38.700000000000003</v>
      </c>
      <c r="Z65" s="15" t="s">
        <v>29</v>
      </c>
      <c r="AA65" s="26">
        <v>38.700000000000003</v>
      </c>
      <c r="AB65" s="15" t="s">
        <v>29</v>
      </c>
    </row>
    <row r="66" spans="1:28" ht="14.5" x14ac:dyDescent="0.35">
      <c r="A66" s="6" t="s">
        <v>79</v>
      </c>
      <c r="B66" s="6">
        <v>286</v>
      </c>
      <c r="C66" s="8" t="s">
        <v>25</v>
      </c>
      <c r="D66" s="9">
        <v>5</v>
      </c>
      <c r="E66" s="9">
        <v>5</v>
      </c>
      <c r="F66" s="9" t="s">
        <v>26</v>
      </c>
      <c r="G66" s="19">
        <v>1</v>
      </c>
      <c r="H66" s="19">
        <v>3</v>
      </c>
      <c r="I66" s="7">
        <v>0.17199999999999999</v>
      </c>
      <c r="J66" s="7">
        <v>0.20300000000000001</v>
      </c>
      <c r="K66" s="7">
        <v>0.311</v>
      </c>
      <c r="L66" s="7">
        <v>0.40300000000000002</v>
      </c>
      <c r="M66" s="7">
        <v>0.442</v>
      </c>
      <c r="N66" s="7">
        <v>0.54600000000000004</v>
      </c>
      <c r="O66" s="7">
        <v>24.57</v>
      </c>
      <c r="P66" s="10">
        <v>2.25366</v>
      </c>
      <c r="Q66" s="25">
        <v>0.66979999999999995</v>
      </c>
      <c r="R66" s="25">
        <v>1.24536</v>
      </c>
      <c r="S66" s="7">
        <v>1.1100000000000001</v>
      </c>
      <c r="T66" s="7">
        <v>1.18</v>
      </c>
      <c r="U66" s="10">
        <f t="shared" si="0"/>
        <v>1.145</v>
      </c>
      <c r="V66" s="10">
        <f t="shared" si="1"/>
        <v>1.0296766271681397</v>
      </c>
      <c r="W66" s="12">
        <v>43712</v>
      </c>
      <c r="X66" s="10">
        <v>0.2</v>
      </c>
      <c r="Y66" s="14">
        <v>11.7</v>
      </c>
      <c r="Z66" s="15" t="s">
        <v>29</v>
      </c>
      <c r="AA66" s="26">
        <v>11.7</v>
      </c>
      <c r="AB66" s="15" t="s">
        <v>29</v>
      </c>
    </row>
    <row r="67" spans="1:28" ht="14.5" x14ac:dyDescent="0.35">
      <c r="A67" s="6" t="s">
        <v>79</v>
      </c>
      <c r="B67" s="6">
        <v>287</v>
      </c>
      <c r="C67" s="8" t="s">
        <v>25</v>
      </c>
      <c r="D67" s="9">
        <v>5</v>
      </c>
      <c r="E67" s="9">
        <v>5</v>
      </c>
      <c r="F67" s="9" t="s">
        <v>26</v>
      </c>
      <c r="G67" s="24">
        <v>2</v>
      </c>
      <c r="H67" s="19">
        <v>2</v>
      </c>
      <c r="I67" s="7">
        <v>9.9000000000000005E-2</v>
      </c>
      <c r="J67" s="7">
        <v>0.20899999999999999</v>
      </c>
      <c r="K67" s="7">
        <v>0.26</v>
      </c>
      <c r="L67" s="7">
        <v>0.46400000000000002</v>
      </c>
      <c r="M67" s="7">
        <v>0.36599999999999999</v>
      </c>
      <c r="N67" s="7">
        <v>0.63100000000000001</v>
      </c>
      <c r="O67" s="7">
        <v>28.6</v>
      </c>
      <c r="P67" s="10">
        <v>2.9831699999999999</v>
      </c>
      <c r="Q67" s="25">
        <v>1.4520999999999999</v>
      </c>
      <c r="R67" s="25">
        <v>1.4994799999999999</v>
      </c>
      <c r="S67" s="7">
        <v>1.31</v>
      </c>
      <c r="T67" s="7">
        <v>0.96</v>
      </c>
      <c r="U67" s="10">
        <f t="shared" si="0"/>
        <v>1.135</v>
      </c>
      <c r="V67" s="10">
        <f t="shared" si="1"/>
        <v>1.0117695490426777</v>
      </c>
      <c r="W67" s="12">
        <v>43712</v>
      </c>
      <c r="X67" s="10">
        <v>0.2</v>
      </c>
      <c r="Y67" s="14">
        <v>16.3</v>
      </c>
      <c r="Z67" s="15" t="s">
        <v>29</v>
      </c>
      <c r="AA67" s="26">
        <v>16.3</v>
      </c>
      <c r="AB67" s="15" t="s">
        <v>29</v>
      </c>
    </row>
    <row r="68" spans="1:28" ht="14.5" x14ac:dyDescent="0.35">
      <c r="A68" s="6" t="s">
        <v>79</v>
      </c>
      <c r="B68" s="6">
        <v>288</v>
      </c>
      <c r="C68" s="8" t="s">
        <v>25</v>
      </c>
      <c r="D68" s="9">
        <v>5</v>
      </c>
      <c r="E68" s="9">
        <v>5</v>
      </c>
      <c r="F68" s="9" t="s">
        <v>26</v>
      </c>
      <c r="G68" s="9">
        <v>3</v>
      </c>
      <c r="H68" s="24">
        <v>1</v>
      </c>
      <c r="I68" s="7">
        <v>0.435</v>
      </c>
      <c r="J68" s="7">
        <v>0.58899999999999997</v>
      </c>
      <c r="K68" s="7">
        <v>0.78700000000000003</v>
      </c>
      <c r="L68" s="7">
        <v>1.1020000000000001</v>
      </c>
      <c r="M68" s="7">
        <v>0.97799999999999998</v>
      </c>
      <c r="N68" s="7">
        <v>1.2789999999999999</v>
      </c>
      <c r="O68" s="7">
        <v>21.15</v>
      </c>
      <c r="P68" s="10">
        <v>17.073329999999999</v>
      </c>
      <c r="Q68" s="25">
        <v>5.2537099999999999</v>
      </c>
      <c r="R68" s="25">
        <v>6.7600199999999999</v>
      </c>
      <c r="S68" s="7">
        <v>2.33</v>
      </c>
      <c r="T68" s="7">
        <v>1.88</v>
      </c>
      <c r="U68" s="10">
        <f t="shared" si="0"/>
        <v>2.105</v>
      </c>
      <c r="V68" s="10">
        <f t="shared" si="1"/>
        <v>3.4801188969681784</v>
      </c>
      <c r="W68" s="12">
        <v>43712</v>
      </c>
      <c r="X68" s="10">
        <v>0.33</v>
      </c>
      <c r="Y68" s="14">
        <v>32.6</v>
      </c>
      <c r="Z68" s="15" t="s">
        <v>29</v>
      </c>
      <c r="AA68" s="26">
        <v>32.6</v>
      </c>
      <c r="AB68" s="15" t="s">
        <v>29</v>
      </c>
    </row>
    <row r="69" spans="1:28" ht="14.5" x14ac:dyDescent="0.35">
      <c r="A69" s="6" t="s">
        <v>79</v>
      </c>
      <c r="B69" s="6">
        <v>289</v>
      </c>
      <c r="C69" s="8" t="s">
        <v>25</v>
      </c>
      <c r="D69" s="9">
        <v>5</v>
      </c>
      <c r="E69" s="9">
        <v>5</v>
      </c>
      <c r="F69" s="9" t="s">
        <v>26</v>
      </c>
      <c r="G69" s="9">
        <v>3</v>
      </c>
      <c r="H69" s="27">
        <v>2</v>
      </c>
      <c r="I69" s="7">
        <v>0.125</v>
      </c>
      <c r="J69" s="7">
        <v>0.39700000000000002</v>
      </c>
      <c r="K69" s="7">
        <v>0.27700000000000002</v>
      </c>
      <c r="L69" s="7">
        <v>0.55700000000000005</v>
      </c>
      <c r="M69" s="7">
        <v>0.39400000000000002</v>
      </c>
      <c r="N69" s="7">
        <v>0.71399999999999997</v>
      </c>
      <c r="O69" s="7">
        <v>28.58</v>
      </c>
      <c r="P69" s="10">
        <v>4.1997499999999999</v>
      </c>
      <c r="Q69" s="25">
        <v>1.08067</v>
      </c>
      <c r="R69" s="25">
        <v>1.62429</v>
      </c>
      <c r="S69" s="7">
        <v>1.66</v>
      </c>
      <c r="T69" s="7">
        <v>1.08</v>
      </c>
      <c r="U69" s="10">
        <f t="shared" si="0"/>
        <v>1.37</v>
      </c>
      <c r="V69" s="10">
        <f t="shared" si="1"/>
        <v>1.4741138128806708</v>
      </c>
      <c r="W69" s="12">
        <v>43712</v>
      </c>
      <c r="X69" s="10">
        <v>0.25</v>
      </c>
      <c r="Y69" s="14">
        <v>19.3</v>
      </c>
      <c r="Z69" s="15" t="s">
        <v>29</v>
      </c>
      <c r="AA69" s="26">
        <v>19.3</v>
      </c>
      <c r="AB69" s="15" t="s">
        <v>29</v>
      </c>
    </row>
    <row r="70" spans="1:28" ht="14.5" x14ac:dyDescent="0.35">
      <c r="A70" s="6" t="s">
        <v>79</v>
      </c>
      <c r="B70" s="6">
        <v>276</v>
      </c>
      <c r="C70" s="8" t="s">
        <v>25</v>
      </c>
      <c r="D70" s="9">
        <v>5</v>
      </c>
      <c r="E70" s="9">
        <v>5</v>
      </c>
      <c r="F70" s="9" t="s">
        <v>30</v>
      </c>
      <c r="G70" s="9">
        <v>1</v>
      </c>
      <c r="H70" s="9">
        <v>1</v>
      </c>
      <c r="I70" s="7">
        <v>0.46</v>
      </c>
      <c r="J70" s="7">
        <v>1.01</v>
      </c>
      <c r="K70" s="7">
        <v>0.88</v>
      </c>
      <c r="L70" s="7">
        <v>1.3009999999999999</v>
      </c>
      <c r="M70" s="7">
        <v>1.1160000000000001</v>
      </c>
      <c r="N70" s="7">
        <v>1.472</v>
      </c>
      <c r="O70" s="7">
        <v>23.37</v>
      </c>
      <c r="P70" s="10">
        <v>23.21968</v>
      </c>
      <c r="Q70" s="25">
        <v>9.8600700000000003</v>
      </c>
      <c r="R70" s="25">
        <v>14.555249999999999</v>
      </c>
      <c r="S70" s="7">
        <v>3.22</v>
      </c>
      <c r="T70" s="7">
        <v>2.4500000000000002</v>
      </c>
      <c r="U70" s="10">
        <f t="shared" si="0"/>
        <v>2.835</v>
      </c>
      <c r="V70" s="10">
        <f t="shared" si="1"/>
        <v>6.3124217538120559</v>
      </c>
      <c r="W70" s="12">
        <v>43712</v>
      </c>
      <c r="X70" s="10">
        <v>0.34</v>
      </c>
      <c r="Y70" s="14">
        <v>51.9</v>
      </c>
      <c r="Z70" s="15" t="s">
        <v>29</v>
      </c>
      <c r="AA70" s="26">
        <v>51.9</v>
      </c>
      <c r="AB70" s="15" t="s">
        <v>29</v>
      </c>
    </row>
    <row r="71" spans="1:28" ht="14.5" x14ac:dyDescent="0.35">
      <c r="A71" s="6" t="s">
        <v>79</v>
      </c>
      <c r="B71" s="6">
        <v>277</v>
      </c>
      <c r="C71" s="8" t="s">
        <v>25</v>
      </c>
      <c r="D71" s="9">
        <v>5</v>
      </c>
      <c r="E71" s="9">
        <v>5</v>
      </c>
      <c r="F71" s="9" t="s">
        <v>30</v>
      </c>
      <c r="G71" s="19">
        <v>1</v>
      </c>
      <c r="H71" s="19">
        <v>2</v>
      </c>
      <c r="I71" s="7">
        <v>0.113</v>
      </c>
      <c r="J71" s="7">
        <v>0.61699999999999999</v>
      </c>
      <c r="K71" s="7">
        <v>0.20499999999999999</v>
      </c>
      <c r="L71" s="7">
        <v>0.97099999999999997</v>
      </c>
      <c r="M71" s="7">
        <v>0.37</v>
      </c>
      <c r="N71" s="7">
        <v>1.1619999999999999</v>
      </c>
      <c r="O71" s="7">
        <v>34.6</v>
      </c>
      <c r="P71" s="10">
        <v>12.8194</v>
      </c>
      <c r="Q71" s="25">
        <v>4.1144800000000004</v>
      </c>
      <c r="R71" s="25">
        <v>4.6349999999999998</v>
      </c>
      <c r="S71" s="7">
        <v>2.27</v>
      </c>
      <c r="T71" s="7">
        <v>1.3</v>
      </c>
      <c r="U71" s="10">
        <f t="shared" si="0"/>
        <v>1.7850000000000001</v>
      </c>
      <c r="V71" s="10">
        <f t="shared" si="1"/>
        <v>2.5024552631710351</v>
      </c>
      <c r="W71" s="12">
        <v>43712</v>
      </c>
      <c r="X71" s="10">
        <v>0.28000000000000003</v>
      </c>
      <c r="Y71" s="14">
        <v>46.5</v>
      </c>
      <c r="Z71" s="15" t="s">
        <v>29</v>
      </c>
      <c r="AA71" s="26">
        <v>46.5</v>
      </c>
      <c r="AB71" s="15" t="s">
        <v>29</v>
      </c>
    </row>
    <row r="72" spans="1:28" ht="14.5" x14ac:dyDescent="0.35">
      <c r="A72" s="6" t="s">
        <v>79</v>
      </c>
      <c r="B72" s="6">
        <v>278</v>
      </c>
      <c r="C72" s="8" t="s">
        <v>25</v>
      </c>
      <c r="D72" s="9">
        <v>5</v>
      </c>
      <c r="E72" s="9">
        <v>5</v>
      </c>
      <c r="F72" s="9" t="s">
        <v>30</v>
      </c>
      <c r="G72" s="24">
        <v>2</v>
      </c>
      <c r="H72" s="19">
        <v>1</v>
      </c>
      <c r="I72" s="28">
        <v>0.59299999999999997</v>
      </c>
      <c r="J72" s="28">
        <v>0.875</v>
      </c>
      <c r="K72" s="28">
        <v>0.77500000000000002</v>
      </c>
      <c r="L72" s="28">
        <v>1.1990000000000001</v>
      </c>
      <c r="M72" s="28">
        <v>1.0129999999999999</v>
      </c>
      <c r="N72" s="28">
        <v>1.363</v>
      </c>
      <c r="O72" s="28">
        <v>24.18</v>
      </c>
      <c r="P72" s="24">
        <v>27.83372</v>
      </c>
      <c r="Q72" s="27">
        <v>7.7423099999999998</v>
      </c>
      <c r="R72" s="27">
        <v>11.491020000000001</v>
      </c>
      <c r="S72" s="28">
        <v>2.86</v>
      </c>
      <c r="T72" s="28">
        <v>2.2200000000000002</v>
      </c>
      <c r="U72" s="24">
        <f t="shared" si="0"/>
        <v>2.54</v>
      </c>
      <c r="V72" s="24">
        <f t="shared" si="1"/>
        <v>5.0670747909749769</v>
      </c>
      <c r="W72" s="29">
        <v>43712</v>
      </c>
      <c r="X72" s="24">
        <v>0.35</v>
      </c>
      <c r="Y72" s="31">
        <v>47.5</v>
      </c>
      <c r="Z72" s="15" t="s">
        <v>32</v>
      </c>
      <c r="AA72" s="32">
        <v>47.5</v>
      </c>
      <c r="AB72" s="15" t="s">
        <v>32</v>
      </c>
    </row>
    <row r="73" spans="1:28" ht="14.5" x14ac:dyDescent="0.35">
      <c r="A73" s="6" t="s">
        <v>79</v>
      </c>
      <c r="B73" s="6">
        <v>279</v>
      </c>
      <c r="C73" s="8" t="s">
        <v>25</v>
      </c>
      <c r="D73" s="18">
        <v>5</v>
      </c>
      <c r="E73" s="9">
        <v>5</v>
      </c>
      <c r="F73" s="9" t="s">
        <v>30</v>
      </c>
      <c r="G73" s="9">
        <v>2</v>
      </c>
      <c r="H73" s="19">
        <v>2</v>
      </c>
      <c r="I73" s="7">
        <v>0.19700000000000001</v>
      </c>
      <c r="J73" s="7">
        <v>0.71</v>
      </c>
      <c r="K73" s="7">
        <v>0.45800000000000002</v>
      </c>
      <c r="L73" s="7">
        <v>0.94</v>
      </c>
      <c r="M73" s="7">
        <v>0.71199999999999997</v>
      </c>
      <c r="N73" s="7">
        <v>1.131</v>
      </c>
      <c r="O73" s="7">
        <v>24.87</v>
      </c>
      <c r="P73" s="10">
        <v>8.4729500000000009</v>
      </c>
      <c r="Q73" s="25">
        <v>2.6831999999999998</v>
      </c>
      <c r="R73" s="25">
        <v>3.03721</v>
      </c>
      <c r="S73" s="7">
        <v>2.2400000000000002</v>
      </c>
      <c r="T73" s="7">
        <v>1.1499999999999999</v>
      </c>
      <c r="U73" s="10">
        <f t="shared" si="0"/>
        <v>1.6950000000000001</v>
      </c>
      <c r="V73" s="10">
        <f t="shared" si="1"/>
        <v>2.2564685583949537</v>
      </c>
      <c r="W73" s="12">
        <v>43712</v>
      </c>
      <c r="X73" s="10">
        <v>0.35</v>
      </c>
      <c r="Y73" s="14">
        <v>29.6</v>
      </c>
      <c r="Z73" s="15" t="s">
        <v>29</v>
      </c>
      <c r="AA73" s="26">
        <v>29.6</v>
      </c>
      <c r="AB73" s="15" t="s">
        <v>29</v>
      </c>
    </row>
    <row r="74" spans="1:28" ht="14.5" x14ac:dyDescent="0.35">
      <c r="A74" s="6" t="s">
        <v>79</v>
      </c>
      <c r="B74" s="6">
        <v>280</v>
      </c>
      <c r="C74" s="8" t="s">
        <v>25</v>
      </c>
      <c r="D74" s="9">
        <v>5</v>
      </c>
      <c r="E74" s="9">
        <v>5</v>
      </c>
      <c r="F74" s="9" t="s">
        <v>30</v>
      </c>
      <c r="G74" s="9">
        <v>2</v>
      </c>
      <c r="H74" s="27">
        <v>3</v>
      </c>
      <c r="I74" s="7">
        <v>6.6000000000000003E-2</v>
      </c>
      <c r="J74" s="7">
        <v>0.48299999999999998</v>
      </c>
      <c r="K74" s="7">
        <v>0.12</v>
      </c>
      <c r="L74" s="7">
        <v>0.70099999999999996</v>
      </c>
      <c r="M74" s="7">
        <v>0.251</v>
      </c>
      <c r="N74" s="7">
        <v>0.89100000000000001</v>
      </c>
      <c r="O74" s="7">
        <v>27.94</v>
      </c>
      <c r="P74" s="10">
        <v>3.7862499999999999</v>
      </c>
      <c r="Q74" s="25">
        <v>1.18354</v>
      </c>
      <c r="R74" s="25">
        <v>1.8850899999999999</v>
      </c>
      <c r="S74" s="7">
        <v>1.79</v>
      </c>
      <c r="T74" s="7">
        <v>0.81</v>
      </c>
      <c r="U74" s="10">
        <f t="shared" si="0"/>
        <v>1.3</v>
      </c>
      <c r="V74" s="10">
        <f t="shared" si="1"/>
        <v>1.3273228961416876</v>
      </c>
      <c r="W74" s="12">
        <v>43712</v>
      </c>
      <c r="X74" s="10">
        <v>0.3</v>
      </c>
      <c r="Y74" s="14">
        <v>22.8</v>
      </c>
      <c r="Z74" s="15" t="s">
        <v>29</v>
      </c>
      <c r="AA74" s="26">
        <v>22.8</v>
      </c>
      <c r="AB74" s="15" t="s">
        <v>29</v>
      </c>
    </row>
    <row r="75" spans="1:28" ht="14.5" x14ac:dyDescent="0.35">
      <c r="A75" s="6" t="s">
        <v>79</v>
      </c>
      <c r="B75" s="6">
        <v>281</v>
      </c>
      <c r="C75" s="8" t="s">
        <v>25</v>
      </c>
      <c r="D75" s="18">
        <v>5</v>
      </c>
      <c r="E75" s="9">
        <v>5</v>
      </c>
      <c r="F75" s="9" t="s">
        <v>30</v>
      </c>
      <c r="G75" s="9">
        <v>3</v>
      </c>
      <c r="H75" s="24">
        <v>1</v>
      </c>
      <c r="I75" s="7">
        <v>0.53500000000000003</v>
      </c>
      <c r="J75" s="7">
        <v>1.0820000000000001</v>
      </c>
      <c r="K75" s="7">
        <v>0.98</v>
      </c>
      <c r="L75" s="7">
        <v>1.456</v>
      </c>
      <c r="M75" s="7">
        <v>1.19</v>
      </c>
      <c r="N75" s="7">
        <v>1.6679999999999999</v>
      </c>
      <c r="O75" s="7">
        <v>27.44</v>
      </c>
      <c r="P75" s="10">
        <v>32.157919999999997</v>
      </c>
      <c r="Q75" s="25">
        <v>13.80904</v>
      </c>
      <c r="R75" s="25">
        <v>15.362410000000001</v>
      </c>
      <c r="S75" s="7">
        <v>3.73</v>
      </c>
      <c r="T75" s="7">
        <v>2.57</v>
      </c>
      <c r="U75" s="10">
        <f t="shared" si="0"/>
        <v>3.15</v>
      </c>
      <c r="V75" s="10">
        <f t="shared" si="1"/>
        <v>7.7931132763111801</v>
      </c>
      <c r="W75" s="12">
        <v>43712</v>
      </c>
      <c r="X75" s="10">
        <v>0.48</v>
      </c>
      <c r="Y75" s="14">
        <v>78.5</v>
      </c>
      <c r="Z75" s="15" t="s">
        <v>29</v>
      </c>
      <c r="AA75" s="26">
        <v>78.5</v>
      </c>
      <c r="AB75" s="15" t="s">
        <v>29</v>
      </c>
    </row>
    <row r="76" spans="1:28" ht="14.5" x14ac:dyDescent="0.35">
      <c r="A76" s="6" t="s">
        <v>79</v>
      </c>
      <c r="B76" s="6">
        <v>282</v>
      </c>
      <c r="C76" s="8" t="s">
        <v>25</v>
      </c>
      <c r="D76" s="18">
        <v>5</v>
      </c>
      <c r="E76" s="9">
        <v>5</v>
      </c>
      <c r="F76" s="9" t="s">
        <v>30</v>
      </c>
      <c r="G76" s="9">
        <v>3</v>
      </c>
      <c r="H76" s="24">
        <v>2</v>
      </c>
      <c r="I76" s="7">
        <v>7.9000000000000001E-2</v>
      </c>
      <c r="J76" s="7">
        <v>0.70299999999999996</v>
      </c>
      <c r="K76" s="7">
        <v>0.14799999999999999</v>
      </c>
      <c r="L76" s="7">
        <v>0.94899999999999995</v>
      </c>
      <c r="M76" s="7">
        <v>0.32600000000000001</v>
      </c>
      <c r="N76" s="7">
        <v>1.1399999999999999</v>
      </c>
      <c r="O76" s="7">
        <v>26.48</v>
      </c>
      <c r="P76" s="10">
        <v>5.5472900000000003</v>
      </c>
      <c r="Q76" s="25">
        <v>1.9412</v>
      </c>
      <c r="R76" s="25">
        <v>2.6536499999999998</v>
      </c>
      <c r="S76" s="7">
        <v>2.54</v>
      </c>
      <c r="T76" s="7">
        <v>0.94</v>
      </c>
      <c r="U76" s="10">
        <f t="shared" si="0"/>
        <v>1.74</v>
      </c>
      <c r="V76" s="10">
        <f t="shared" si="1"/>
        <v>2.3778714795021143</v>
      </c>
      <c r="W76" s="12">
        <v>43712</v>
      </c>
      <c r="X76" s="10">
        <v>0.37</v>
      </c>
      <c r="Y76" s="14">
        <v>32.700000000000003</v>
      </c>
      <c r="Z76" s="15" t="s">
        <v>29</v>
      </c>
      <c r="AA76" s="26">
        <v>32.700000000000003</v>
      </c>
      <c r="AB76" s="15" t="s">
        <v>29</v>
      </c>
    </row>
    <row r="77" spans="1:28" ht="14.5" x14ac:dyDescent="0.35">
      <c r="A77" s="6" t="s">
        <v>79</v>
      </c>
      <c r="B77" s="6">
        <v>283</v>
      </c>
      <c r="C77" s="8" t="s">
        <v>25</v>
      </c>
      <c r="D77" s="18">
        <v>5</v>
      </c>
      <c r="E77" s="9">
        <v>5</v>
      </c>
      <c r="F77" s="9" t="s">
        <v>30</v>
      </c>
      <c r="G77" s="28">
        <v>4</v>
      </c>
      <c r="H77" s="24">
        <v>1</v>
      </c>
      <c r="I77" s="28">
        <v>0.13900000000000001</v>
      </c>
      <c r="J77" s="28">
        <v>1.087</v>
      </c>
      <c r="K77" s="28">
        <v>0.214</v>
      </c>
      <c r="L77" s="28">
        <v>1.24</v>
      </c>
      <c r="M77" s="28">
        <v>0.42399999999999999</v>
      </c>
      <c r="N77" s="28">
        <v>1.4430000000000001</v>
      </c>
      <c r="O77" s="28">
        <v>28.68</v>
      </c>
      <c r="P77" s="24">
        <v>14.82621</v>
      </c>
      <c r="Q77" s="27">
        <v>10.56119</v>
      </c>
      <c r="R77" s="27">
        <v>10.56119</v>
      </c>
      <c r="S77" s="28">
        <v>3.28</v>
      </c>
      <c r="T77" s="28">
        <v>1.46</v>
      </c>
      <c r="U77" s="24">
        <f t="shared" si="0"/>
        <v>2.37</v>
      </c>
      <c r="V77" s="24">
        <f t="shared" si="1"/>
        <v>4.4115029439871272</v>
      </c>
      <c r="W77" s="29">
        <v>43712</v>
      </c>
      <c r="X77" s="24">
        <v>0.23</v>
      </c>
      <c r="Y77" s="31">
        <v>61.2</v>
      </c>
      <c r="Z77" s="15" t="s">
        <v>32</v>
      </c>
      <c r="AA77" s="32">
        <v>61.2</v>
      </c>
      <c r="AB77" s="15" t="s">
        <v>32</v>
      </c>
    </row>
    <row r="78" spans="1:28" ht="14.5" x14ac:dyDescent="0.35">
      <c r="A78" s="6" t="s">
        <v>79</v>
      </c>
      <c r="B78" s="6">
        <v>284</v>
      </c>
      <c r="C78" s="8" t="s">
        <v>25</v>
      </c>
      <c r="D78" s="9">
        <v>5</v>
      </c>
      <c r="E78" s="9">
        <v>5</v>
      </c>
      <c r="F78" s="9" t="s">
        <v>30</v>
      </c>
      <c r="G78" s="28">
        <v>5</v>
      </c>
      <c r="H78" s="24">
        <v>1</v>
      </c>
      <c r="I78" s="36">
        <v>0.224</v>
      </c>
      <c r="J78" s="36">
        <v>1.042</v>
      </c>
      <c r="K78" s="36">
        <v>0.29199999999999998</v>
      </c>
      <c r="L78" s="36">
        <v>1.26</v>
      </c>
      <c r="M78" s="36">
        <v>0.51200000000000001</v>
      </c>
      <c r="N78" s="36">
        <v>1.5069999999999999</v>
      </c>
      <c r="O78" s="36">
        <v>25.57</v>
      </c>
      <c r="P78" s="37">
        <v>16.11354</v>
      </c>
      <c r="Q78" s="9"/>
      <c r="R78" s="9"/>
      <c r="S78" s="36">
        <v>3.03</v>
      </c>
      <c r="T78" s="36">
        <v>1.57</v>
      </c>
      <c r="U78" s="37">
        <f t="shared" si="0"/>
        <v>2.2999999999999998</v>
      </c>
      <c r="V78" s="37">
        <f t="shared" si="1"/>
        <v>4.1547562843725006</v>
      </c>
      <c r="W78" s="38">
        <v>43712</v>
      </c>
      <c r="X78" s="37">
        <v>0.14000000000000001</v>
      </c>
      <c r="Y78" s="39">
        <v>53.5</v>
      </c>
      <c r="Z78" s="15" t="s">
        <v>36</v>
      </c>
      <c r="AA78" s="40">
        <v>53.5</v>
      </c>
      <c r="AB78" s="15" t="s">
        <v>36</v>
      </c>
    </row>
    <row r="79" spans="1:28" ht="14.5" x14ac:dyDescent="0.35">
      <c r="A79" s="6" t="s">
        <v>79</v>
      </c>
      <c r="B79" s="6">
        <v>268</v>
      </c>
      <c r="C79" s="8" t="s">
        <v>25</v>
      </c>
      <c r="D79" s="18">
        <v>5</v>
      </c>
      <c r="E79" s="9">
        <v>5</v>
      </c>
      <c r="F79" s="18" t="s">
        <v>31</v>
      </c>
      <c r="G79" s="18">
        <v>1</v>
      </c>
      <c r="H79" s="9">
        <v>1</v>
      </c>
      <c r="I79" s="36">
        <v>0.15</v>
      </c>
      <c r="J79" s="36">
        <v>0.93600000000000005</v>
      </c>
      <c r="K79" s="36">
        <v>0.25</v>
      </c>
      <c r="L79" s="36">
        <v>1.0660000000000001</v>
      </c>
      <c r="M79" s="36">
        <v>0.42</v>
      </c>
      <c r="N79" s="36">
        <v>1.21</v>
      </c>
      <c r="O79" s="36">
        <v>28.54</v>
      </c>
      <c r="P79" s="37">
        <v>20.058240000000001</v>
      </c>
      <c r="Q79" s="36"/>
      <c r="R79" s="36"/>
      <c r="S79" s="36">
        <v>2.74</v>
      </c>
      <c r="T79" s="36">
        <v>1.95</v>
      </c>
      <c r="U79" s="37">
        <f t="shared" si="0"/>
        <v>2.3450000000000002</v>
      </c>
      <c r="V79" s="37">
        <f t="shared" si="1"/>
        <v>4.318924135476653</v>
      </c>
      <c r="W79" s="38">
        <v>43712</v>
      </c>
      <c r="X79" s="37">
        <v>0.25</v>
      </c>
      <c r="Y79" s="39">
        <v>69</v>
      </c>
      <c r="Z79" s="15" t="s">
        <v>36</v>
      </c>
      <c r="AA79" s="40">
        <v>69</v>
      </c>
      <c r="AB79" s="15" t="s">
        <v>36</v>
      </c>
    </row>
    <row r="80" spans="1:28" ht="14.5" x14ac:dyDescent="0.35">
      <c r="A80" s="6" t="s">
        <v>79</v>
      </c>
      <c r="B80" s="6">
        <v>269</v>
      </c>
      <c r="C80" s="8" t="s">
        <v>25</v>
      </c>
      <c r="D80" s="18">
        <v>5</v>
      </c>
      <c r="E80" s="9">
        <v>5</v>
      </c>
      <c r="F80" s="18" t="s">
        <v>31</v>
      </c>
      <c r="G80" s="9">
        <v>1</v>
      </c>
      <c r="H80" s="19">
        <v>2</v>
      </c>
      <c r="I80" s="7">
        <v>0.27100000000000002</v>
      </c>
      <c r="J80" s="7">
        <v>0.80100000000000005</v>
      </c>
      <c r="K80" s="7">
        <v>0.46300000000000002</v>
      </c>
      <c r="L80" s="7">
        <v>0.94799999999999995</v>
      </c>
      <c r="M80" s="7">
        <v>0.623</v>
      </c>
      <c r="N80" s="7">
        <v>1.1990000000000001</v>
      </c>
      <c r="O80" s="7">
        <v>27.77</v>
      </c>
      <c r="P80" s="10">
        <v>14.67238</v>
      </c>
      <c r="Q80" s="25">
        <v>8.2936599999999991</v>
      </c>
      <c r="R80" s="25">
        <v>8.3745399999999997</v>
      </c>
      <c r="S80" s="7">
        <v>2.88</v>
      </c>
      <c r="T80" s="7">
        <v>1.94</v>
      </c>
      <c r="U80" s="10">
        <f t="shared" si="0"/>
        <v>2.41</v>
      </c>
      <c r="V80" s="10">
        <f t="shared" si="1"/>
        <v>4.5616710728287195</v>
      </c>
      <c r="W80" s="12">
        <v>43712</v>
      </c>
      <c r="X80" s="10">
        <v>0.46</v>
      </c>
      <c r="Y80" s="14">
        <v>68.900000000000006</v>
      </c>
      <c r="Z80" s="15" t="s">
        <v>37</v>
      </c>
      <c r="AA80" s="26">
        <v>68.900000000000006</v>
      </c>
      <c r="AB80" s="15" t="s">
        <v>37</v>
      </c>
    </row>
    <row r="81" spans="1:28" ht="14.5" x14ac:dyDescent="0.35">
      <c r="A81" s="6" t="s">
        <v>79</v>
      </c>
      <c r="B81" s="6">
        <v>270</v>
      </c>
      <c r="C81" s="8" t="s">
        <v>25</v>
      </c>
      <c r="D81" s="18">
        <v>5</v>
      </c>
      <c r="E81" s="9">
        <v>5</v>
      </c>
      <c r="F81" s="18" t="s">
        <v>31</v>
      </c>
      <c r="G81" s="24">
        <v>2</v>
      </c>
      <c r="H81" s="19">
        <v>1</v>
      </c>
      <c r="I81" s="7">
        <v>0.16500000000000001</v>
      </c>
      <c r="J81" s="7">
        <v>0.70199999999999996</v>
      </c>
      <c r="K81" s="7">
        <v>0.372</v>
      </c>
      <c r="L81" s="7">
        <v>0.99099999999999999</v>
      </c>
      <c r="M81" s="7">
        <v>0.45400000000000001</v>
      </c>
      <c r="N81" s="7">
        <v>1.1759999999999999</v>
      </c>
      <c r="O81" s="7">
        <v>26.33</v>
      </c>
      <c r="P81" s="10">
        <v>10.666539999999999</v>
      </c>
      <c r="Q81" s="25">
        <v>5.2845700000000004</v>
      </c>
      <c r="R81" s="25">
        <v>5.7351599999999996</v>
      </c>
      <c r="S81" s="7">
        <v>2.35</v>
      </c>
      <c r="T81" s="7">
        <v>1.4</v>
      </c>
      <c r="U81" s="10">
        <f t="shared" si="0"/>
        <v>1.875</v>
      </c>
      <c r="V81" s="10">
        <f t="shared" si="1"/>
        <v>2.7611654181941541</v>
      </c>
      <c r="W81" s="12">
        <v>43712</v>
      </c>
      <c r="X81" s="10">
        <v>0.17</v>
      </c>
      <c r="Y81" s="14">
        <v>49.4</v>
      </c>
      <c r="Z81" s="15" t="s">
        <v>29</v>
      </c>
      <c r="AA81" s="26">
        <v>49.4</v>
      </c>
      <c r="AB81" s="15" t="s">
        <v>29</v>
      </c>
    </row>
    <row r="82" spans="1:28" ht="14.5" x14ac:dyDescent="0.35">
      <c r="A82" s="6" t="s">
        <v>79</v>
      </c>
      <c r="B82" s="6">
        <v>271</v>
      </c>
      <c r="C82" s="8" t="s">
        <v>25</v>
      </c>
      <c r="D82" s="9">
        <v>5</v>
      </c>
      <c r="E82" s="9">
        <v>5</v>
      </c>
      <c r="F82" s="18" t="s">
        <v>31</v>
      </c>
      <c r="G82" s="9">
        <v>2</v>
      </c>
      <c r="H82" s="19">
        <v>2</v>
      </c>
      <c r="I82" s="7">
        <v>0.189</v>
      </c>
      <c r="J82" s="7">
        <v>0.65300000000000002</v>
      </c>
      <c r="K82" s="7">
        <v>0.33</v>
      </c>
      <c r="L82" s="7">
        <v>0.72499999999999998</v>
      </c>
      <c r="M82" s="7">
        <v>0.53300000000000003</v>
      </c>
      <c r="N82" s="7">
        <v>0.91600000000000004</v>
      </c>
      <c r="O82" s="7">
        <v>30.01</v>
      </c>
      <c r="P82" s="10">
        <v>9.8371200000000005</v>
      </c>
      <c r="Q82" s="25">
        <v>3.66893</v>
      </c>
      <c r="R82" s="25">
        <v>4.1824500000000002</v>
      </c>
      <c r="S82" s="7">
        <v>2.06</v>
      </c>
      <c r="T82" s="7">
        <v>1.61</v>
      </c>
      <c r="U82" s="10">
        <f t="shared" si="0"/>
        <v>1.835</v>
      </c>
      <c r="V82" s="10">
        <f t="shared" si="1"/>
        <v>2.6446123307459728</v>
      </c>
      <c r="W82" s="12">
        <v>43712</v>
      </c>
      <c r="X82" s="10">
        <v>0.28999999999999998</v>
      </c>
      <c r="Y82" s="14">
        <v>59.4</v>
      </c>
      <c r="Z82" s="15" t="s">
        <v>29</v>
      </c>
      <c r="AA82" s="26">
        <v>59.4</v>
      </c>
      <c r="AB82" s="15" t="s">
        <v>29</v>
      </c>
    </row>
    <row r="83" spans="1:28" ht="14.5" x14ac:dyDescent="0.35">
      <c r="A83" s="6" t="s">
        <v>79</v>
      </c>
      <c r="B83" s="6">
        <v>272</v>
      </c>
      <c r="C83" s="8" t="s">
        <v>25</v>
      </c>
      <c r="D83" s="9">
        <v>5</v>
      </c>
      <c r="E83" s="9">
        <v>5</v>
      </c>
      <c r="F83" s="18" t="s">
        <v>31</v>
      </c>
      <c r="G83" s="9">
        <v>3</v>
      </c>
      <c r="H83" s="27">
        <v>2</v>
      </c>
      <c r="I83" s="7">
        <v>0.32500000000000001</v>
      </c>
      <c r="J83" s="7">
        <v>0.68200000000000005</v>
      </c>
      <c r="K83" s="7">
        <v>0.39900000000000002</v>
      </c>
      <c r="L83" s="7">
        <v>1.046</v>
      </c>
      <c r="M83" s="7">
        <v>0.58599999999999997</v>
      </c>
      <c r="N83" s="7">
        <v>1.17</v>
      </c>
      <c r="O83" s="7">
        <v>30.2</v>
      </c>
      <c r="P83" s="10">
        <v>16.39414</v>
      </c>
      <c r="Q83" s="25">
        <v>5.9903399999999998</v>
      </c>
      <c r="R83" s="25">
        <v>6.1684599999999996</v>
      </c>
      <c r="S83" s="7">
        <v>2.52</v>
      </c>
      <c r="T83" s="7">
        <v>1.79</v>
      </c>
      <c r="U83" s="10">
        <f t="shared" si="0"/>
        <v>2.1550000000000002</v>
      </c>
      <c r="V83" s="10">
        <f t="shared" si="1"/>
        <v>3.6474087057718356</v>
      </c>
      <c r="W83" s="12">
        <v>43712</v>
      </c>
      <c r="X83" s="10">
        <v>0.24</v>
      </c>
      <c r="Y83" s="14">
        <v>59.1</v>
      </c>
      <c r="Z83" s="15" t="s">
        <v>29</v>
      </c>
      <c r="AA83" s="26">
        <v>59.1</v>
      </c>
      <c r="AB83" s="15" t="s">
        <v>29</v>
      </c>
    </row>
    <row r="84" spans="1:28" ht="14.5" x14ac:dyDescent="0.35">
      <c r="A84" s="6" t="s">
        <v>79</v>
      </c>
      <c r="B84" s="6">
        <v>273</v>
      </c>
      <c r="C84" s="8" t="s">
        <v>25</v>
      </c>
      <c r="D84" s="9">
        <v>5</v>
      </c>
      <c r="E84" s="9">
        <v>5</v>
      </c>
      <c r="F84" s="18" t="s">
        <v>31</v>
      </c>
      <c r="G84" s="24">
        <v>4</v>
      </c>
      <c r="H84" s="24">
        <v>1</v>
      </c>
      <c r="I84" s="7">
        <v>7.6999999999999999E-2</v>
      </c>
      <c r="J84" s="7">
        <v>0.61299999999999999</v>
      </c>
      <c r="K84" s="7">
        <v>0.51100000000000001</v>
      </c>
      <c r="L84" s="7">
        <v>0.91100000000000003</v>
      </c>
      <c r="M84" s="7">
        <v>0.64</v>
      </c>
      <c r="N84" s="7">
        <v>1.095</v>
      </c>
      <c r="O84" s="7">
        <v>24.79</v>
      </c>
      <c r="P84" s="10">
        <v>7.0009499999999996</v>
      </c>
      <c r="Q84" s="11">
        <v>4.0555700000000003</v>
      </c>
      <c r="R84" s="11">
        <v>4.11456</v>
      </c>
      <c r="S84" s="7">
        <v>2.16</v>
      </c>
      <c r="T84" s="7">
        <v>1.1100000000000001</v>
      </c>
      <c r="U84" s="10">
        <f t="shared" si="0"/>
        <v>1.6350000000000002</v>
      </c>
      <c r="V84" s="10">
        <f t="shared" si="1"/>
        <v>2.0995460053481443</v>
      </c>
      <c r="W84" s="12">
        <v>43712</v>
      </c>
      <c r="X84" s="10">
        <v>0.43</v>
      </c>
      <c r="Y84" s="14">
        <v>43.6</v>
      </c>
      <c r="Z84" s="15" t="s">
        <v>27</v>
      </c>
      <c r="AA84" s="16">
        <v>43.6</v>
      </c>
      <c r="AB84" s="15" t="s">
        <v>27</v>
      </c>
    </row>
    <row r="85" spans="1:28" ht="14.5" x14ac:dyDescent="0.35">
      <c r="A85" s="6" t="s">
        <v>79</v>
      </c>
      <c r="B85" s="6">
        <v>274</v>
      </c>
      <c r="C85" s="8" t="s">
        <v>25</v>
      </c>
      <c r="D85" s="9">
        <v>5</v>
      </c>
      <c r="E85" s="9">
        <v>5</v>
      </c>
      <c r="F85" s="18" t="s">
        <v>31</v>
      </c>
      <c r="G85" s="28">
        <v>5</v>
      </c>
      <c r="H85" s="24">
        <v>1</v>
      </c>
      <c r="I85" s="7">
        <v>0.14499999999999999</v>
      </c>
      <c r="J85" s="7">
        <v>0.57399999999999995</v>
      </c>
      <c r="K85" s="7">
        <v>0.186</v>
      </c>
      <c r="L85" s="7">
        <v>0.90600000000000003</v>
      </c>
      <c r="M85" s="7">
        <v>0.39500000000000002</v>
      </c>
      <c r="N85" s="7">
        <v>1.038</v>
      </c>
      <c r="O85" s="7">
        <v>25.04</v>
      </c>
      <c r="P85" s="10">
        <v>10.15367</v>
      </c>
      <c r="Q85" s="25">
        <v>4.9045500000000004</v>
      </c>
      <c r="R85" s="25">
        <v>6.03538</v>
      </c>
      <c r="S85" s="7">
        <v>2.52</v>
      </c>
      <c r="T85" s="7">
        <v>1.38</v>
      </c>
      <c r="U85" s="10">
        <f t="shared" si="0"/>
        <v>1.95</v>
      </c>
      <c r="V85" s="10">
        <f t="shared" si="1"/>
        <v>2.9864765163187967</v>
      </c>
      <c r="W85" s="12">
        <v>43712</v>
      </c>
      <c r="X85" s="10">
        <v>0.26</v>
      </c>
      <c r="Y85" s="14">
        <v>51.2</v>
      </c>
      <c r="Z85" s="15" t="s">
        <v>29</v>
      </c>
      <c r="AA85" s="26">
        <v>51.2</v>
      </c>
      <c r="AB85" s="15" t="s">
        <v>29</v>
      </c>
    </row>
    <row r="86" spans="1:28" ht="14.5" x14ac:dyDescent="0.35">
      <c r="A86" s="6" t="s">
        <v>79</v>
      </c>
      <c r="B86" s="6">
        <v>275</v>
      </c>
      <c r="C86" s="8" t="s">
        <v>25</v>
      </c>
      <c r="D86" s="18">
        <v>5</v>
      </c>
      <c r="E86" s="9">
        <v>5</v>
      </c>
      <c r="F86" s="18" t="s">
        <v>31</v>
      </c>
      <c r="G86" s="28">
        <v>5</v>
      </c>
      <c r="H86" s="27">
        <v>2</v>
      </c>
      <c r="I86" s="7">
        <v>0.217</v>
      </c>
      <c r="J86" s="7">
        <v>0.79</v>
      </c>
      <c r="K86" s="7">
        <v>0.25800000000000001</v>
      </c>
      <c r="L86" s="7">
        <v>0.91600000000000004</v>
      </c>
      <c r="M86" s="7">
        <v>0.47299999999999998</v>
      </c>
      <c r="N86" s="7">
        <v>1.1339999999999999</v>
      </c>
      <c r="O86" s="7">
        <v>25.34</v>
      </c>
      <c r="P86" s="10">
        <v>10.13622</v>
      </c>
      <c r="Q86" s="25">
        <v>4.0758299999999998</v>
      </c>
      <c r="R86" s="25">
        <v>4.6174400000000002</v>
      </c>
      <c r="S86" s="7">
        <v>2.33</v>
      </c>
      <c r="T86" s="7">
        <v>1.2</v>
      </c>
      <c r="U86" s="10">
        <f t="shared" si="0"/>
        <v>1.7650000000000001</v>
      </c>
      <c r="V86" s="10">
        <f t="shared" si="1"/>
        <v>2.4466919935698161</v>
      </c>
      <c r="W86" s="12">
        <v>43712</v>
      </c>
      <c r="X86" s="10">
        <v>0.28000000000000003</v>
      </c>
      <c r="Y86" s="14">
        <v>49.1</v>
      </c>
      <c r="Z86" s="15" t="s">
        <v>29</v>
      </c>
      <c r="AA86" s="26">
        <v>49.1</v>
      </c>
      <c r="AB86" s="15" t="s">
        <v>29</v>
      </c>
    </row>
    <row r="87" spans="1:28" ht="13" x14ac:dyDescent="0.3">
      <c r="A87" s="6" t="s">
        <v>79</v>
      </c>
      <c r="B87" s="6">
        <v>2</v>
      </c>
      <c r="C87" s="8" t="s">
        <v>38</v>
      </c>
      <c r="D87" s="18">
        <v>1</v>
      </c>
      <c r="E87" s="18">
        <v>6</v>
      </c>
      <c r="F87" s="18" t="s">
        <v>30</v>
      </c>
      <c r="G87" s="19">
        <v>1</v>
      </c>
      <c r="H87" s="19">
        <v>1</v>
      </c>
      <c r="I87" s="24"/>
      <c r="J87" s="24"/>
      <c r="K87" s="24">
        <v>0.53700000000000003</v>
      </c>
      <c r="L87" s="24">
        <v>1.4750000000000001</v>
      </c>
      <c r="M87" s="24">
        <v>0.81100000000000005</v>
      </c>
      <c r="N87" s="24">
        <v>1.718</v>
      </c>
      <c r="O87" s="24">
        <v>18.05</v>
      </c>
      <c r="P87" s="30"/>
      <c r="Q87" s="24"/>
      <c r="R87" s="24"/>
      <c r="S87" s="24">
        <v>3.59</v>
      </c>
      <c r="T87" s="24">
        <v>1.81</v>
      </c>
      <c r="U87" s="24">
        <f t="shared" si="0"/>
        <v>2.7</v>
      </c>
      <c r="V87" s="24">
        <f t="shared" si="1"/>
        <v>5.7255526111673989</v>
      </c>
      <c r="W87" s="29">
        <v>43706</v>
      </c>
      <c r="X87" s="30"/>
      <c r="Y87" s="24" t="s">
        <v>39</v>
      </c>
      <c r="Z87" s="15" t="s">
        <v>32</v>
      </c>
      <c r="AA87" s="41" t="s">
        <v>39</v>
      </c>
      <c r="AB87" s="15" t="s">
        <v>32</v>
      </c>
    </row>
    <row r="88" spans="1:28" ht="13" x14ac:dyDescent="0.3">
      <c r="A88" s="6" t="s">
        <v>79</v>
      </c>
      <c r="B88" s="6">
        <v>3</v>
      </c>
      <c r="C88" s="8" t="s">
        <v>38</v>
      </c>
      <c r="D88" s="18">
        <v>1</v>
      </c>
      <c r="E88" s="18">
        <v>6</v>
      </c>
      <c r="F88" s="18" t="s">
        <v>30</v>
      </c>
      <c r="G88" s="19">
        <v>1</v>
      </c>
      <c r="H88" s="19">
        <v>2</v>
      </c>
      <c r="I88" s="24"/>
      <c r="J88" s="24"/>
      <c r="K88" s="24">
        <v>0.34599999999999997</v>
      </c>
      <c r="L88" s="24">
        <v>1.4610000000000001</v>
      </c>
      <c r="M88" s="24">
        <v>0.70199999999999996</v>
      </c>
      <c r="N88" s="24">
        <v>1.7929999999999999</v>
      </c>
      <c r="O88" s="24">
        <v>15.45</v>
      </c>
      <c r="P88" s="30"/>
      <c r="Q88" s="24"/>
      <c r="R88" s="24"/>
      <c r="S88" s="24">
        <v>3.48</v>
      </c>
      <c r="T88" s="24">
        <v>1.66</v>
      </c>
      <c r="U88" s="24">
        <f t="shared" si="0"/>
        <v>2.57</v>
      </c>
      <c r="V88" s="24">
        <f t="shared" si="1"/>
        <v>5.1874763294238049</v>
      </c>
      <c r="W88" s="29">
        <v>43706</v>
      </c>
      <c r="X88" s="30"/>
      <c r="Y88" s="24" t="s">
        <v>33</v>
      </c>
      <c r="Z88" s="15" t="s">
        <v>29</v>
      </c>
      <c r="AA88" s="41" t="s">
        <v>33</v>
      </c>
      <c r="AB88" s="15" t="s">
        <v>32</v>
      </c>
    </row>
    <row r="89" spans="1:28" ht="14.5" x14ac:dyDescent="0.35">
      <c r="A89" s="6" t="s">
        <v>79</v>
      </c>
      <c r="B89" s="6">
        <v>4</v>
      </c>
      <c r="C89" s="8" t="s">
        <v>38</v>
      </c>
      <c r="D89" s="18">
        <v>1</v>
      </c>
      <c r="E89" s="18">
        <v>6</v>
      </c>
      <c r="F89" s="18" t="s">
        <v>30</v>
      </c>
      <c r="G89" s="18">
        <v>1</v>
      </c>
      <c r="H89" s="19">
        <v>3</v>
      </c>
      <c r="I89" s="10">
        <v>4.8000000000000001E-2</v>
      </c>
      <c r="J89" s="10">
        <v>0.82199999999999995</v>
      </c>
      <c r="K89" s="10">
        <v>0.26400000000000001</v>
      </c>
      <c r="L89" s="10">
        <v>1.2789999999999999</v>
      </c>
      <c r="M89" s="10">
        <v>0.38600000000000001</v>
      </c>
      <c r="N89" s="10">
        <v>1.407</v>
      </c>
      <c r="O89" s="10">
        <v>18.25</v>
      </c>
      <c r="P89" s="10">
        <v>7.2692100000000002</v>
      </c>
      <c r="Q89" s="11">
        <v>5.81454</v>
      </c>
      <c r="R89" s="11">
        <v>5.8211300000000001</v>
      </c>
      <c r="S89" s="10">
        <v>2.84</v>
      </c>
      <c r="T89" s="10">
        <v>1.62</v>
      </c>
      <c r="U89" s="10">
        <f t="shared" si="0"/>
        <v>2.23</v>
      </c>
      <c r="V89" s="10">
        <f t="shared" si="1"/>
        <v>3.9057065267591704</v>
      </c>
      <c r="W89" s="12">
        <v>43706</v>
      </c>
      <c r="X89" s="10">
        <v>0.17</v>
      </c>
      <c r="Y89" s="10">
        <v>41.7</v>
      </c>
      <c r="Z89" s="15" t="s">
        <v>29</v>
      </c>
      <c r="AA89" s="42">
        <v>41.7</v>
      </c>
      <c r="AB89" s="15" t="s">
        <v>27</v>
      </c>
    </row>
    <row r="90" spans="1:28" ht="14.5" x14ac:dyDescent="0.35">
      <c r="A90" s="6" t="s">
        <v>79</v>
      </c>
      <c r="B90" s="6">
        <v>5</v>
      </c>
      <c r="C90" s="8" t="s">
        <v>38</v>
      </c>
      <c r="D90" s="18">
        <v>1</v>
      </c>
      <c r="E90" s="18">
        <v>6</v>
      </c>
      <c r="F90" s="18" t="s">
        <v>30</v>
      </c>
      <c r="G90" s="9">
        <v>2</v>
      </c>
      <c r="H90" s="19">
        <v>1</v>
      </c>
      <c r="I90" s="10">
        <v>0.06</v>
      </c>
      <c r="J90" s="10">
        <v>0.83099999999999996</v>
      </c>
      <c r="K90" s="10">
        <v>0.41199999999999998</v>
      </c>
      <c r="L90" s="10">
        <v>1.698</v>
      </c>
      <c r="M90" s="10">
        <v>0.51200000000000001</v>
      </c>
      <c r="N90" s="10">
        <v>2.085</v>
      </c>
      <c r="O90" s="10">
        <v>19.45</v>
      </c>
      <c r="P90" s="10">
        <v>14.887219999999999</v>
      </c>
      <c r="Q90" s="25">
        <v>11.79026</v>
      </c>
      <c r="R90" s="25">
        <v>12.12195</v>
      </c>
      <c r="S90" s="10">
        <v>1.75</v>
      </c>
      <c r="T90" s="10">
        <v>4.05</v>
      </c>
      <c r="U90" s="10">
        <f t="shared" si="0"/>
        <v>2.9</v>
      </c>
      <c r="V90" s="10">
        <f t="shared" si="1"/>
        <v>6.6051985541725404</v>
      </c>
      <c r="W90" s="12">
        <v>43706</v>
      </c>
      <c r="X90" s="10">
        <v>0.25</v>
      </c>
      <c r="Y90" s="14">
        <v>73.400000000000006</v>
      </c>
      <c r="Z90" s="15" t="s">
        <v>29</v>
      </c>
      <c r="AA90" s="26">
        <v>73.400000000000006</v>
      </c>
      <c r="AB90" s="15" t="s">
        <v>29</v>
      </c>
    </row>
    <row r="91" spans="1:28" ht="13" x14ac:dyDescent="0.3">
      <c r="A91" s="6" t="s">
        <v>79</v>
      </c>
      <c r="B91" s="6">
        <v>6</v>
      </c>
      <c r="C91" s="8" t="s">
        <v>38</v>
      </c>
      <c r="D91" s="18">
        <v>1</v>
      </c>
      <c r="E91" s="18">
        <v>6</v>
      </c>
      <c r="F91" s="18" t="s">
        <v>30</v>
      </c>
      <c r="G91" s="24">
        <v>2</v>
      </c>
      <c r="H91" s="19">
        <v>2</v>
      </c>
      <c r="I91" s="24"/>
      <c r="J91" s="24"/>
      <c r="K91" s="24">
        <v>0.223</v>
      </c>
      <c r="L91" s="24">
        <v>1.39</v>
      </c>
      <c r="M91" s="24">
        <v>0.52600000000000002</v>
      </c>
      <c r="N91" s="24">
        <v>1.702</v>
      </c>
      <c r="O91" s="24">
        <v>16.53</v>
      </c>
      <c r="P91" s="30"/>
      <c r="Q91" s="24"/>
      <c r="R91" s="24"/>
      <c r="S91" s="24">
        <v>2.97</v>
      </c>
      <c r="T91" s="24">
        <v>1.55</v>
      </c>
      <c r="U91" s="24">
        <f t="shared" si="0"/>
        <v>2.2600000000000002</v>
      </c>
      <c r="V91" s="24">
        <f t="shared" si="1"/>
        <v>4.0114996593688081</v>
      </c>
      <c r="W91" s="29">
        <v>43706</v>
      </c>
      <c r="X91" s="30"/>
      <c r="Y91" s="24" t="s">
        <v>33</v>
      </c>
      <c r="Z91" s="15" t="s">
        <v>29</v>
      </c>
      <c r="AA91" s="41" t="s">
        <v>33</v>
      </c>
      <c r="AB91" s="15" t="s">
        <v>32</v>
      </c>
    </row>
    <row r="92" spans="1:28" ht="14.5" x14ac:dyDescent="0.35">
      <c r="A92" s="6" t="s">
        <v>79</v>
      </c>
      <c r="B92" s="6">
        <v>7</v>
      </c>
      <c r="C92" s="8" t="s">
        <v>38</v>
      </c>
      <c r="D92" s="18">
        <v>1</v>
      </c>
      <c r="E92" s="18">
        <v>6</v>
      </c>
      <c r="F92" s="18" t="s">
        <v>30</v>
      </c>
      <c r="G92" s="9">
        <v>2</v>
      </c>
      <c r="H92" s="27">
        <v>3</v>
      </c>
      <c r="I92" s="24"/>
      <c r="J92" s="24"/>
      <c r="K92" s="24">
        <v>0.20399999999999999</v>
      </c>
      <c r="L92" s="24">
        <v>1.0269999999999999</v>
      </c>
      <c r="M92" s="24">
        <v>0.38100000000000001</v>
      </c>
      <c r="N92" s="24">
        <v>1.1559999999999999</v>
      </c>
      <c r="O92" s="24">
        <v>18.010000000000002</v>
      </c>
      <c r="P92" s="30"/>
      <c r="Q92" s="24"/>
      <c r="R92" s="24"/>
      <c r="S92" s="24">
        <v>2.8</v>
      </c>
      <c r="T92" s="24">
        <v>1.35</v>
      </c>
      <c r="U92" s="24">
        <f t="shared" si="0"/>
        <v>2.0750000000000002</v>
      </c>
      <c r="V92" s="24">
        <f t="shared" si="1"/>
        <v>3.3816299672781391</v>
      </c>
      <c r="W92" s="29">
        <v>43706</v>
      </c>
      <c r="X92" s="30"/>
      <c r="Y92" s="24" t="s">
        <v>33</v>
      </c>
      <c r="Z92" s="15" t="s">
        <v>29</v>
      </c>
      <c r="AA92" s="41" t="s">
        <v>33</v>
      </c>
      <c r="AB92" s="15" t="s">
        <v>32</v>
      </c>
    </row>
    <row r="93" spans="1:28" ht="14.5" x14ac:dyDescent="0.35">
      <c r="A93" s="6" t="s">
        <v>79</v>
      </c>
      <c r="B93" s="6">
        <v>8</v>
      </c>
      <c r="C93" s="8" t="s">
        <v>38</v>
      </c>
      <c r="D93" s="18">
        <v>1</v>
      </c>
      <c r="E93" s="18">
        <v>6</v>
      </c>
      <c r="F93" s="18" t="s">
        <v>30</v>
      </c>
      <c r="G93" s="9">
        <v>3</v>
      </c>
      <c r="H93" s="24">
        <v>1</v>
      </c>
      <c r="I93" s="10">
        <v>5.5E-2</v>
      </c>
      <c r="J93" s="10">
        <v>0.71</v>
      </c>
      <c r="K93" s="10">
        <v>0.27800000000000002</v>
      </c>
      <c r="L93" s="10">
        <v>1.359</v>
      </c>
      <c r="M93" s="10">
        <v>0.50700000000000001</v>
      </c>
      <c r="N93" s="10">
        <v>1.633</v>
      </c>
      <c r="O93" s="10">
        <v>17.29</v>
      </c>
      <c r="P93" s="10">
        <v>5.6121299999999996</v>
      </c>
      <c r="Q93" s="10"/>
      <c r="R93" s="10"/>
      <c r="S93" s="10">
        <v>3.12</v>
      </c>
      <c r="T93" s="10">
        <v>1.73</v>
      </c>
      <c r="U93" s="10">
        <f t="shared" si="0"/>
        <v>2.4249999999999998</v>
      </c>
      <c r="V93" s="10">
        <f t="shared" si="1"/>
        <v>4.6186320746291187</v>
      </c>
      <c r="W93" s="12">
        <v>43706</v>
      </c>
      <c r="X93" s="10">
        <v>0.2</v>
      </c>
      <c r="Y93" s="14">
        <v>52.9</v>
      </c>
      <c r="Z93" s="15" t="s">
        <v>36</v>
      </c>
      <c r="AA93" s="26">
        <v>52.9</v>
      </c>
      <c r="AB93" s="15" t="s">
        <v>32</v>
      </c>
    </row>
    <row r="94" spans="1:28" ht="14.5" x14ac:dyDescent="0.35">
      <c r="A94" s="6" t="s">
        <v>79</v>
      </c>
      <c r="B94" s="6">
        <v>9</v>
      </c>
      <c r="C94" s="8" t="s">
        <v>38</v>
      </c>
      <c r="D94" s="18">
        <v>1</v>
      </c>
      <c r="E94" s="18">
        <v>6</v>
      </c>
      <c r="F94" s="18" t="s">
        <v>30</v>
      </c>
      <c r="G94" s="9">
        <v>3</v>
      </c>
      <c r="H94" s="27">
        <v>2</v>
      </c>
      <c r="I94" s="10">
        <v>0.13400000000000001</v>
      </c>
      <c r="J94" s="10">
        <v>0.95499999999999996</v>
      </c>
      <c r="K94" s="10">
        <v>0.39900000000000002</v>
      </c>
      <c r="L94" s="10">
        <v>1.266</v>
      </c>
      <c r="M94" s="10">
        <v>0.60699999999999998</v>
      </c>
      <c r="N94" s="10">
        <v>1.3320000000000001</v>
      </c>
      <c r="O94" s="10">
        <v>18.32</v>
      </c>
      <c r="P94" s="10">
        <v>12.39644</v>
      </c>
      <c r="Q94" s="25">
        <v>9.2938100000000006</v>
      </c>
      <c r="R94" s="25">
        <v>9.5302199999999999</v>
      </c>
      <c r="S94" s="10">
        <v>2.81</v>
      </c>
      <c r="T94" s="10">
        <v>1.58</v>
      </c>
      <c r="U94" s="10">
        <f t="shared" si="0"/>
        <v>2.1950000000000003</v>
      </c>
      <c r="V94" s="10">
        <f t="shared" si="1"/>
        <v>3.784067986202992</v>
      </c>
      <c r="W94" s="12">
        <v>43706</v>
      </c>
      <c r="X94" s="10">
        <v>0.25</v>
      </c>
      <c r="Y94" s="14">
        <v>50.2</v>
      </c>
      <c r="Z94" s="15" t="s">
        <v>29</v>
      </c>
      <c r="AA94" s="26">
        <v>50.2</v>
      </c>
      <c r="AB94" s="15" t="s">
        <v>37</v>
      </c>
    </row>
    <row r="95" spans="1:28" ht="14.5" x14ac:dyDescent="0.35">
      <c r="A95" s="6" t="s">
        <v>79</v>
      </c>
      <c r="B95" s="6">
        <v>10</v>
      </c>
      <c r="C95" s="8" t="s">
        <v>38</v>
      </c>
      <c r="D95" s="18">
        <v>1</v>
      </c>
      <c r="E95" s="18">
        <v>6</v>
      </c>
      <c r="F95" s="18" t="s">
        <v>30</v>
      </c>
      <c r="G95" s="9">
        <v>3</v>
      </c>
      <c r="H95" s="24">
        <v>3</v>
      </c>
      <c r="I95" s="7">
        <v>9.7000000000000003E-2</v>
      </c>
      <c r="J95" s="7">
        <v>0.85399999999999998</v>
      </c>
      <c r="K95" s="7">
        <v>0.28599999999999998</v>
      </c>
      <c r="L95" s="7">
        <v>1.2789999999999999</v>
      </c>
      <c r="M95" s="7">
        <v>0.44900000000000001</v>
      </c>
      <c r="N95" s="7">
        <v>1.419</v>
      </c>
      <c r="O95" s="10">
        <v>19.02</v>
      </c>
      <c r="P95" s="10">
        <v>6.82315</v>
      </c>
      <c r="Q95" s="25">
        <v>4.8603399999999999</v>
      </c>
      <c r="R95" s="25">
        <v>4.88103</v>
      </c>
      <c r="S95" s="10">
        <v>2.63</v>
      </c>
      <c r="T95" s="10">
        <v>1.48</v>
      </c>
      <c r="U95" s="10">
        <f t="shared" si="0"/>
        <v>2.0549999999999997</v>
      </c>
      <c r="V95" s="10">
        <f t="shared" si="1"/>
        <v>3.3167560789815083</v>
      </c>
      <c r="W95" s="12">
        <v>43706</v>
      </c>
      <c r="X95" s="10">
        <v>0.18</v>
      </c>
      <c r="Y95" s="14">
        <v>44.5</v>
      </c>
      <c r="Z95" s="15" t="s">
        <v>27</v>
      </c>
      <c r="AA95" s="26">
        <v>44.5</v>
      </c>
      <c r="AB95" s="15" t="s">
        <v>29</v>
      </c>
    </row>
    <row r="96" spans="1:28" ht="13" x14ac:dyDescent="0.3">
      <c r="A96" s="6" t="s">
        <v>79</v>
      </c>
      <c r="B96" s="6">
        <v>11</v>
      </c>
      <c r="C96" s="8" t="s">
        <v>38</v>
      </c>
      <c r="D96" s="18">
        <v>1</v>
      </c>
      <c r="E96" s="18">
        <v>6</v>
      </c>
      <c r="F96" s="18" t="s">
        <v>30</v>
      </c>
      <c r="G96" s="28">
        <v>4</v>
      </c>
      <c r="H96" s="24">
        <v>1</v>
      </c>
      <c r="I96" s="44">
        <v>0.3</v>
      </c>
      <c r="J96" s="44">
        <v>0.61</v>
      </c>
      <c r="K96" s="44">
        <v>0.95899999999999996</v>
      </c>
      <c r="L96" s="44">
        <v>1.341</v>
      </c>
      <c r="M96" s="44">
        <v>1.139</v>
      </c>
      <c r="N96" s="44">
        <v>1.6319999999999999</v>
      </c>
      <c r="O96" s="43">
        <v>24.84</v>
      </c>
      <c r="P96" s="43">
        <v>16.029669999999999</v>
      </c>
      <c r="Q96" s="44"/>
      <c r="R96" s="44"/>
      <c r="S96" s="43">
        <v>2.4300000000000002</v>
      </c>
      <c r="T96" s="43">
        <v>2.08</v>
      </c>
      <c r="U96" s="43">
        <f t="shared" si="0"/>
        <v>2.2549999999999999</v>
      </c>
      <c r="V96" s="43">
        <f t="shared" si="1"/>
        <v>3.9937692958301092</v>
      </c>
      <c r="W96" s="45">
        <v>43706</v>
      </c>
      <c r="X96" s="43">
        <v>0.23</v>
      </c>
      <c r="Y96" s="46">
        <v>76.7</v>
      </c>
      <c r="Z96" s="15" t="s">
        <v>29</v>
      </c>
      <c r="AA96" s="47">
        <v>76.7</v>
      </c>
      <c r="AB96" s="15" t="s">
        <v>37</v>
      </c>
    </row>
    <row r="97" spans="1:28" ht="14.5" x14ac:dyDescent="0.35">
      <c r="A97" s="6" t="s">
        <v>79</v>
      </c>
      <c r="B97" s="6">
        <v>12</v>
      </c>
      <c r="C97" s="8" t="s">
        <v>38</v>
      </c>
      <c r="D97" s="18">
        <v>1</v>
      </c>
      <c r="E97" s="18">
        <v>6</v>
      </c>
      <c r="F97" s="18" t="s">
        <v>30</v>
      </c>
      <c r="G97" s="24">
        <v>4</v>
      </c>
      <c r="H97" s="24">
        <v>2</v>
      </c>
      <c r="I97" s="7">
        <v>8.4000000000000005E-2</v>
      </c>
      <c r="J97" s="7">
        <v>0.91900000000000004</v>
      </c>
      <c r="K97" s="7">
        <v>0.44700000000000001</v>
      </c>
      <c r="L97" s="7">
        <v>1.383</v>
      </c>
      <c r="M97" s="7">
        <v>0.68799999999999994</v>
      </c>
      <c r="N97" s="7">
        <v>1.532</v>
      </c>
      <c r="O97" s="10">
        <v>21.96</v>
      </c>
      <c r="P97" s="10">
        <v>12.19183</v>
      </c>
      <c r="Q97" s="25">
        <v>8.6532199999999992</v>
      </c>
      <c r="R97" s="25">
        <v>8.7681299999999993</v>
      </c>
      <c r="S97" s="10">
        <v>2.63</v>
      </c>
      <c r="T97" s="10">
        <v>1.41</v>
      </c>
      <c r="U97" s="10">
        <f t="shared" si="0"/>
        <v>2.02</v>
      </c>
      <c r="V97" s="10">
        <f t="shared" si="1"/>
        <v>3.2047386659269481</v>
      </c>
      <c r="W97" s="12">
        <v>43706</v>
      </c>
      <c r="X97" s="10">
        <v>0.19</v>
      </c>
      <c r="Y97" s="14">
        <v>51.9</v>
      </c>
      <c r="Z97" s="15" t="s">
        <v>27</v>
      </c>
      <c r="AA97" s="26">
        <v>51.9</v>
      </c>
      <c r="AB97" s="15" t="s">
        <v>29</v>
      </c>
    </row>
    <row r="98" spans="1:28" ht="14.5" x14ac:dyDescent="0.35">
      <c r="A98" s="6" t="s">
        <v>79</v>
      </c>
      <c r="B98" s="6">
        <v>1</v>
      </c>
      <c r="C98" s="8" t="s">
        <v>38</v>
      </c>
      <c r="D98" s="18">
        <v>1</v>
      </c>
      <c r="E98" s="18">
        <v>6</v>
      </c>
      <c r="F98" s="18" t="s">
        <v>31</v>
      </c>
      <c r="G98" s="18">
        <v>1</v>
      </c>
      <c r="H98" s="9">
        <v>1</v>
      </c>
      <c r="I98" s="48">
        <v>0.22800000000000001</v>
      </c>
      <c r="J98" s="48">
        <v>0.88300000000000001</v>
      </c>
      <c r="K98" s="24" t="s">
        <v>34</v>
      </c>
      <c r="L98" s="24"/>
      <c r="M98" s="24"/>
      <c r="N98" s="24"/>
      <c r="O98" s="24">
        <v>17.440000000000001</v>
      </c>
      <c r="P98" s="24">
        <v>0.61929000000000001</v>
      </c>
      <c r="Q98" s="48"/>
      <c r="R98" s="48"/>
      <c r="S98" s="24">
        <v>1.76</v>
      </c>
      <c r="T98" s="24">
        <v>1.1599999999999999</v>
      </c>
      <c r="U98" s="24">
        <f t="shared" si="0"/>
        <v>1.46</v>
      </c>
      <c r="V98" s="24">
        <f t="shared" si="1"/>
        <v>1.6741547250980005</v>
      </c>
      <c r="W98" s="29">
        <v>43706</v>
      </c>
      <c r="X98" s="24">
        <v>0.2</v>
      </c>
      <c r="Y98" s="24">
        <v>25.7</v>
      </c>
      <c r="Z98" s="15" t="s">
        <v>29</v>
      </c>
      <c r="AA98" s="49">
        <v>25.7</v>
      </c>
      <c r="AB98" s="15" t="s">
        <v>32</v>
      </c>
    </row>
    <row r="99" spans="1:28" ht="14.5" x14ac:dyDescent="0.35">
      <c r="A99" s="6" t="s">
        <v>79</v>
      </c>
      <c r="B99" s="6">
        <v>23</v>
      </c>
      <c r="C99" s="8" t="s">
        <v>38</v>
      </c>
      <c r="D99" s="9">
        <v>2</v>
      </c>
      <c r="E99" s="9">
        <v>7</v>
      </c>
      <c r="F99" s="9" t="s">
        <v>26</v>
      </c>
      <c r="G99" s="18">
        <v>1</v>
      </c>
      <c r="H99" s="9">
        <v>1</v>
      </c>
      <c r="I99" s="24"/>
      <c r="J99" s="24"/>
      <c r="K99" s="24">
        <v>1.0169999999999999</v>
      </c>
      <c r="L99" s="24">
        <v>1.2110000000000001</v>
      </c>
      <c r="M99" s="24">
        <v>1.198</v>
      </c>
      <c r="N99" s="24">
        <v>1.48</v>
      </c>
      <c r="O99" s="24">
        <v>16.95</v>
      </c>
      <c r="P99" s="30"/>
      <c r="Q99" s="24"/>
      <c r="R99" s="24"/>
      <c r="S99" s="24">
        <v>2.5499999999999998</v>
      </c>
      <c r="T99" s="24">
        <v>2.96</v>
      </c>
      <c r="U99" s="24">
        <f t="shared" si="0"/>
        <v>2.7549999999999999</v>
      </c>
      <c r="V99" s="24">
        <f t="shared" si="1"/>
        <v>5.9611916951407169</v>
      </c>
      <c r="W99" s="29">
        <v>43706</v>
      </c>
      <c r="X99" s="30"/>
      <c r="Y99" s="24" t="s">
        <v>33</v>
      </c>
      <c r="Z99" s="15" t="s">
        <v>27</v>
      </c>
      <c r="AA99" s="41" t="s">
        <v>33</v>
      </c>
      <c r="AB99" s="15" t="s">
        <v>32</v>
      </c>
    </row>
    <row r="100" spans="1:28" ht="14.5" x14ac:dyDescent="0.35">
      <c r="A100" s="6" t="s">
        <v>79</v>
      </c>
      <c r="B100" s="6">
        <v>24</v>
      </c>
      <c r="C100" s="8" t="s">
        <v>38</v>
      </c>
      <c r="D100" s="18">
        <v>2</v>
      </c>
      <c r="E100" s="9">
        <v>7</v>
      </c>
      <c r="F100" s="9" t="s">
        <v>26</v>
      </c>
      <c r="G100" s="9">
        <v>1</v>
      </c>
      <c r="H100" s="19">
        <v>2</v>
      </c>
      <c r="I100" s="10">
        <v>0.751</v>
      </c>
      <c r="J100" s="10">
        <v>0.82599999999999996</v>
      </c>
      <c r="K100" s="10">
        <v>1.016</v>
      </c>
      <c r="L100" s="10">
        <v>1.325</v>
      </c>
      <c r="M100" s="10">
        <v>1.1919999999999999</v>
      </c>
      <c r="N100" s="10">
        <v>1.5069999999999999</v>
      </c>
      <c r="O100" s="10">
        <v>19.809999999999999</v>
      </c>
      <c r="P100" s="10">
        <v>26.473649999999999</v>
      </c>
      <c r="Q100" s="25">
        <v>11.137689999999999</v>
      </c>
      <c r="R100" s="25">
        <v>13.0486</v>
      </c>
      <c r="S100" s="10">
        <v>2.87</v>
      </c>
      <c r="T100" s="10">
        <v>2.74</v>
      </c>
      <c r="U100" s="10">
        <f t="shared" si="0"/>
        <v>2.8050000000000002</v>
      </c>
      <c r="V100" s="10">
        <f t="shared" si="1"/>
        <v>6.179532384565209</v>
      </c>
      <c r="W100" s="12">
        <v>43706</v>
      </c>
      <c r="X100" s="10">
        <v>0.39</v>
      </c>
      <c r="Y100" s="14">
        <v>52.1</v>
      </c>
      <c r="Z100" s="15" t="s">
        <v>27</v>
      </c>
      <c r="AA100" s="26">
        <v>52.1</v>
      </c>
      <c r="AB100" s="15" t="s">
        <v>28</v>
      </c>
    </row>
    <row r="101" spans="1:28" ht="14.5" x14ac:dyDescent="0.35">
      <c r="A101" s="6" t="s">
        <v>79</v>
      </c>
      <c r="B101" s="6">
        <v>25</v>
      </c>
      <c r="C101" s="8" t="s">
        <v>38</v>
      </c>
      <c r="D101" s="9">
        <v>2</v>
      </c>
      <c r="E101" s="9">
        <v>7</v>
      </c>
      <c r="F101" s="9" t="s">
        <v>26</v>
      </c>
      <c r="G101" s="9">
        <v>1</v>
      </c>
      <c r="H101" s="19">
        <v>3</v>
      </c>
      <c r="I101" s="10">
        <v>0.499</v>
      </c>
      <c r="J101" s="10">
        <v>0.877</v>
      </c>
      <c r="K101" s="10">
        <v>0.74199999999999999</v>
      </c>
      <c r="L101" s="10">
        <v>1.327</v>
      </c>
      <c r="M101" s="10">
        <v>1.0269999999999999</v>
      </c>
      <c r="N101" s="10">
        <v>1.601</v>
      </c>
      <c r="O101" s="10">
        <v>19.41</v>
      </c>
      <c r="P101" s="10">
        <v>7.6837099999999996</v>
      </c>
      <c r="Q101" s="25">
        <v>3.0156900000000002</v>
      </c>
      <c r="R101" s="25">
        <v>3.9742600000000001</v>
      </c>
      <c r="S101" s="10">
        <v>2.15</v>
      </c>
      <c r="T101" s="10">
        <v>2.5499999999999998</v>
      </c>
      <c r="U101" s="10">
        <f t="shared" si="0"/>
        <v>2.3499999999999996</v>
      </c>
      <c r="V101" s="10">
        <f t="shared" si="1"/>
        <v>4.3373613573624068</v>
      </c>
      <c r="W101" s="12">
        <v>43706</v>
      </c>
      <c r="X101" s="10">
        <v>0.27</v>
      </c>
      <c r="Y101" s="14">
        <v>37.1</v>
      </c>
      <c r="Z101" s="15" t="s">
        <v>29</v>
      </c>
      <c r="AA101" s="26">
        <v>37.1</v>
      </c>
      <c r="AB101" s="15" t="s">
        <v>29</v>
      </c>
    </row>
    <row r="102" spans="1:28" ht="14.5" x14ac:dyDescent="0.35">
      <c r="A102" s="6" t="s">
        <v>79</v>
      </c>
      <c r="B102" s="6">
        <v>26</v>
      </c>
      <c r="C102" s="8" t="s">
        <v>38</v>
      </c>
      <c r="D102" s="18">
        <v>2</v>
      </c>
      <c r="E102" s="9">
        <v>7</v>
      </c>
      <c r="F102" s="9" t="s">
        <v>26</v>
      </c>
      <c r="G102" s="9">
        <v>2</v>
      </c>
      <c r="H102" s="19">
        <v>1</v>
      </c>
      <c r="I102" s="24"/>
      <c r="J102" s="24"/>
      <c r="K102" s="24">
        <v>0.82399999999999995</v>
      </c>
      <c r="L102" s="24">
        <v>1.1479999999999999</v>
      </c>
      <c r="M102" s="24">
        <v>1.0760000000000001</v>
      </c>
      <c r="N102" s="24">
        <v>1.377</v>
      </c>
      <c r="O102" s="24">
        <v>15.66</v>
      </c>
      <c r="P102" s="30"/>
      <c r="Q102" s="24"/>
      <c r="R102" s="24"/>
      <c r="S102" s="24">
        <v>2.5</v>
      </c>
      <c r="T102" s="24">
        <v>2.78</v>
      </c>
      <c r="U102" s="24">
        <f t="shared" si="0"/>
        <v>2.6399999999999997</v>
      </c>
      <c r="V102" s="24">
        <f t="shared" si="1"/>
        <v>5.4739110396148538</v>
      </c>
      <c r="W102" s="29">
        <v>43706</v>
      </c>
      <c r="X102" s="30"/>
      <c r="Y102" s="24" t="s">
        <v>33</v>
      </c>
      <c r="Z102" s="15" t="s">
        <v>36</v>
      </c>
      <c r="AA102" s="41" t="s">
        <v>33</v>
      </c>
      <c r="AB102" s="15" t="s">
        <v>32</v>
      </c>
    </row>
    <row r="103" spans="1:28" ht="14.5" x14ac:dyDescent="0.35">
      <c r="A103" s="6" t="s">
        <v>79</v>
      </c>
      <c r="B103" s="6">
        <v>27</v>
      </c>
      <c r="C103" s="8" t="s">
        <v>38</v>
      </c>
      <c r="D103" s="18">
        <v>2</v>
      </c>
      <c r="E103" s="9">
        <v>7</v>
      </c>
      <c r="F103" s="9" t="s">
        <v>26</v>
      </c>
      <c r="G103" s="24">
        <v>2</v>
      </c>
      <c r="H103" s="19">
        <v>2</v>
      </c>
      <c r="I103" s="10">
        <v>0.45600000000000002</v>
      </c>
      <c r="J103" s="10">
        <v>0.67</v>
      </c>
      <c r="K103" s="10">
        <v>0.65300000000000002</v>
      </c>
      <c r="L103" s="10">
        <v>1.044</v>
      </c>
      <c r="M103" s="10">
        <v>0.84</v>
      </c>
      <c r="N103" s="10">
        <v>1.3029999999999999</v>
      </c>
      <c r="O103" s="10">
        <v>18.66</v>
      </c>
      <c r="P103" s="10">
        <v>13.95415</v>
      </c>
      <c r="Q103" s="25">
        <v>5.1091100000000003</v>
      </c>
      <c r="R103" s="25">
        <v>6.5382600000000002</v>
      </c>
      <c r="S103" s="10">
        <v>1.77</v>
      </c>
      <c r="T103" s="10">
        <v>2.13</v>
      </c>
      <c r="U103" s="10">
        <f t="shared" si="0"/>
        <v>1.95</v>
      </c>
      <c r="V103" s="10">
        <f t="shared" si="1"/>
        <v>2.9864765163187967</v>
      </c>
      <c r="W103" s="12">
        <v>43706</v>
      </c>
      <c r="X103" s="10">
        <v>0.35</v>
      </c>
      <c r="Y103" s="14">
        <v>35.1</v>
      </c>
      <c r="Z103" s="15" t="s">
        <v>27</v>
      </c>
      <c r="AA103" s="26">
        <v>35.1</v>
      </c>
      <c r="AB103" s="15" t="s">
        <v>29</v>
      </c>
    </row>
    <row r="104" spans="1:28" ht="14.5" x14ac:dyDescent="0.35">
      <c r="A104" s="6" t="s">
        <v>79</v>
      </c>
      <c r="B104" s="6">
        <v>28</v>
      </c>
      <c r="C104" s="8" t="s">
        <v>38</v>
      </c>
      <c r="D104" s="18">
        <v>2</v>
      </c>
      <c r="E104" s="9">
        <v>7</v>
      </c>
      <c r="F104" s="9" t="s">
        <v>26</v>
      </c>
      <c r="G104" s="9">
        <v>3</v>
      </c>
      <c r="H104" s="24">
        <v>1</v>
      </c>
      <c r="I104" s="10">
        <v>6.7000000000000004E-2</v>
      </c>
      <c r="J104" s="10">
        <v>0.997</v>
      </c>
      <c r="K104" s="10">
        <v>0.52200000000000002</v>
      </c>
      <c r="L104" s="10">
        <v>1.5409999999999999</v>
      </c>
      <c r="M104" s="10">
        <v>0.752</v>
      </c>
      <c r="N104" s="10">
        <v>1.825</v>
      </c>
      <c r="O104" s="10">
        <v>17.920000000000002</v>
      </c>
      <c r="P104" s="10">
        <v>21.113849999999999</v>
      </c>
      <c r="Q104" s="25">
        <v>13.62087</v>
      </c>
      <c r="R104" s="25">
        <v>13.62832</v>
      </c>
      <c r="S104" s="10">
        <v>3.37</v>
      </c>
      <c r="T104" s="10">
        <v>1.77</v>
      </c>
      <c r="U104" s="10">
        <f t="shared" si="0"/>
        <v>2.5700000000000003</v>
      </c>
      <c r="V104" s="10">
        <f t="shared" si="1"/>
        <v>5.1874763294238075</v>
      </c>
      <c r="W104" s="12">
        <v>43706</v>
      </c>
      <c r="X104" s="10">
        <v>0.27</v>
      </c>
      <c r="Y104" s="14">
        <v>59.7</v>
      </c>
      <c r="Z104" s="15" t="s">
        <v>36</v>
      </c>
      <c r="AA104" s="26">
        <v>59.7</v>
      </c>
      <c r="AB104" s="15" t="s">
        <v>29</v>
      </c>
    </row>
    <row r="105" spans="1:28" ht="14.5" x14ac:dyDescent="0.35">
      <c r="A105" s="6" t="s">
        <v>79</v>
      </c>
      <c r="B105" s="6">
        <v>29</v>
      </c>
      <c r="C105" s="8" t="s">
        <v>38</v>
      </c>
      <c r="D105" s="18">
        <v>2</v>
      </c>
      <c r="E105" s="9">
        <v>7</v>
      </c>
      <c r="F105" s="9" t="s">
        <v>26</v>
      </c>
      <c r="G105" s="24">
        <v>4</v>
      </c>
      <c r="H105" s="24">
        <v>1</v>
      </c>
      <c r="I105" s="37">
        <v>0.10100000000000001</v>
      </c>
      <c r="J105" s="37">
        <v>1.1619999999999999</v>
      </c>
      <c r="K105" s="37">
        <v>0.39100000000000001</v>
      </c>
      <c r="L105" s="37">
        <v>1.5189999999999999</v>
      </c>
      <c r="M105" s="37">
        <v>0.70499999999999996</v>
      </c>
      <c r="N105" s="37">
        <v>1.8</v>
      </c>
      <c r="O105" s="37">
        <v>18.47</v>
      </c>
      <c r="P105" s="37">
        <v>29.935500000000001</v>
      </c>
      <c r="Q105" s="37"/>
      <c r="R105" s="37"/>
      <c r="S105" s="37">
        <v>3.9</v>
      </c>
      <c r="T105" s="37">
        <v>1.95</v>
      </c>
      <c r="U105" s="37">
        <f t="shared" si="0"/>
        <v>2.9249999999999998</v>
      </c>
      <c r="V105" s="37">
        <f t="shared" si="1"/>
        <v>6.7195721617172923</v>
      </c>
      <c r="W105" s="38">
        <v>43706</v>
      </c>
      <c r="X105" s="37">
        <v>0.23</v>
      </c>
      <c r="Y105" s="39">
        <v>68</v>
      </c>
      <c r="Z105" s="15" t="s">
        <v>29</v>
      </c>
      <c r="AA105" s="40">
        <v>68</v>
      </c>
      <c r="AB105" s="15" t="s">
        <v>36</v>
      </c>
    </row>
    <row r="106" spans="1:28" ht="14.5" x14ac:dyDescent="0.35">
      <c r="A106" s="6" t="s">
        <v>79</v>
      </c>
      <c r="B106" s="6">
        <v>18</v>
      </c>
      <c r="C106" s="8" t="s">
        <v>38</v>
      </c>
      <c r="D106" s="18">
        <v>2</v>
      </c>
      <c r="E106" s="9">
        <v>7</v>
      </c>
      <c r="F106" s="18" t="s">
        <v>30</v>
      </c>
      <c r="G106" s="19">
        <v>1</v>
      </c>
      <c r="H106" s="19">
        <v>1</v>
      </c>
      <c r="I106" s="24"/>
      <c r="J106" s="24"/>
      <c r="K106" s="24">
        <v>0.56699999999999995</v>
      </c>
      <c r="L106" s="24">
        <v>0.92800000000000005</v>
      </c>
      <c r="M106" s="24">
        <v>0.69799999999999995</v>
      </c>
      <c r="N106" s="24">
        <v>1.095</v>
      </c>
      <c r="O106" s="24">
        <v>16.23</v>
      </c>
      <c r="P106" s="30"/>
      <c r="Q106" s="24"/>
      <c r="R106" s="24"/>
      <c r="S106" s="24">
        <v>2.39</v>
      </c>
      <c r="T106" s="24">
        <v>1.57</v>
      </c>
      <c r="U106" s="24">
        <f t="shared" si="0"/>
        <v>1.98</v>
      </c>
      <c r="V106" s="24">
        <f t="shared" si="1"/>
        <v>3.0790749597833562</v>
      </c>
      <c r="W106" s="29">
        <v>43706</v>
      </c>
      <c r="X106" s="30"/>
      <c r="Y106" s="24" t="s">
        <v>33</v>
      </c>
      <c r="Z106" s="15" t="s">
        <v>32</v>
      </c>
      <c r="AA106" s="41" t="s">
        <v>33</v>
      </c>
      <c r="AB106" s="15" t="s">
        <v>32</v>
      </c>
    </row>
    <row r="107" spans="1:28" ht="14.5" x14ac:dyDescent="0.35">
      <c r="A107" s="6" t="s">
        <v>79</v>
      </c>
      <c r="B107" s="6">
        <v>19</v>
      </c>
      <c r="C107" s="8" t="s">
        <v>38</v>
      </c>
      <c r="D107" s="18">
        <v>2</v>
      </c>
      <c r="E107" s="9">
        <v>7</v>
      </c>
      <c r="F107" s="18" t="s">
        <v>30</v>
      </c>
      <c r="G107" s="9">
        <v>1</v>
      </c>
      <c r="H107" s="19">
        <v>2</v>
      </c>
      <c r="I107" s="10">
        <v>0.40699999999999997</v>
      </c>
      <c r="J107" s="10">
        <v>0.61299999999999999</v>
      </c>
      <c r="K107" s="10">
        <v>0.68100000000000005</v>
      </c>
      <c r="L107" s="10">
        <v>0.90300000000000002</v>
      </c>
      <c r="M107" s="10">
        <v>0.95399999999999996</v>
      </c>
      <c r="N107" s="10">
        <v>1.0960000000000001</v>
      </c>
      <c r="O107" s="10">
        <v>18.440000000000001</v>
      </c>
      <c r="P107" s="10">
        <v>12.594569999999999</v>
      </c>
      <c r="Q107" s="10"/>
      <c r="R107" s="10"/>
      <c r="S107" s="10">
        <v>2.36</v>
      </c>
      <c r="T107" s="10">
        <v>1.83</v>
      </c>
      <c r="U107" s="10">
        <f t="shared" si="0"/>
        <v>2.0949999999999998</v>
      </c>
      <c r="V107" s="10">
        <f t="shared" si="1"/>
        <v>3.447132174105485</v>
      </c>
      <c r="W107" s="12">
        <v>43706</v>
      </c>
      <c r="X107" s="10">
        <v>0.34</v>
      </c>
      <c r="Y107" s="14">
        <v>32.299999999999997</v>
      </c>
      <c r="Z107" s="15" t="s">
        <v>29</v>
      </c>
      <c r="AA107" s="26">
        <v>32.299999999999997</v>
      </c>
      <c r="AB107" s="15" t="s">
        <v>32</v>
      </c>
    </row>
    <row r="108" spans="1:28" ht="14.5" x14ac:dyDescent="0.35">
      <c r="A108" s="6" t="s">
        <v>79</v>
      </c>
      <c r="B108" s="6">
        <v>20</v>
      </c>
      <c r="C108" s="8" t="s">
        <v>38</v>
      </c>
      <c r="D108" s="18">
        <v>2</v>
      </c>
      <c r="E108" s="9">
        <v>7</v>
      </c>
      <c r="F108" s="18" t="s">
        <v>30</v>
      </c>
      <c r="G108" s="9">
        <v>1</v>
      </c>
      <c r="H108" s="19">
        <v>3</v>
      </c>
      <c r="I108" s="10">
        <v>6.8000000000000005E-2</v>
      </c>
      <c r="J108" s="10">
        <v>0.56000000000000005</v>
      </c>
      <c r="K108" s="10">
        <v>0.19800000000000001</v>
      </c>
      <c r="L108" s="10">
        <v>0.89900000000000002</v>
      </c>
      <c r="M108" s="10">
        <v>0.39800000000000002</v>
      </c>
      <c r="N108" s="10">
        <v>1.1200000000000001</v>
      </c>
      <c r="O108" s="10">
        <v>26.67</v>
      </c>
      <c r="P108" s="10">
        <v>4.8767800000000001</v>
      </c>
      <c r="Q108" s="25">
        <v>2.75936</v>
      </c>
      <c r="R108" s="25">
        <v>2.7882400000000001</v>
      </c>
      <c r="S108" s="10">
        <v>2.04</v>
      </c>
      <c r="T108" s="10">
        <v>0.99</v>
      </c>
      <c r="U108" s="10">
        <f t="shared" si="0"/>
        <v>1.5150000000000001</v>
      </c>
      <c r="V108" s="10">
        <f t="shared" si="1"/>
        <v>1.8026654995839084</v>
      </c>
      <c r="W108" s="12">
        <v>43706</v>
      </c>
      <c r="X108" s="10">
        <v>0.27</v>
      </c>
      <c r="Y108" s="14">
        <v>35</v>
      </c>
      <c r="Z108" s="15" t="s">
        <v>37</v>
      </c>
      <c r="AA108" s="26">
        <v>35</v>
      </c>
      <c r="AB108" s="15" t="s">
        <v>29</v>
      </c>
    </row>
    <row r="109" spans="1:28" ht="14.5" x14ac:dyDescent="0.35">
      <c r="A109" s="6" t="s">
        <v>79</v>
      </c>
      <c r="B109" s="6">
        <v>21</v>
      </c>
      <c r="C109" s="8" t="s">
        <v>38</v>
      </c>
      <c r="D109" s="9">
        <v>2</v>
      </c>
      <c r="E109" s="9">
        <v>7</v>
      </c>
      <c r="F109" s="18" t="s">
        <v>30</v>
      </c>
      <c r="G109" s="9">
        <v>2</v>
      </c>
      <c r="H109" s="19">
        <v>2</v>
      </c>
      <c r="I109" s="24"/>
      <c r="J109" s="24"/>
      <c r="K109" s="24" t="s">
        <v>34</v>
      </c>
      <c r="L109" s="24"/>
      <c r="M109" s="24"/>
      <c r="N109" s="24"/>
      <c r="O109" s="24">
        <v>18.03</v>
      </c>
      <c r="P109" s="30"/>
      <c r="Q109" s="24"/>
      <c r="R109" s="24"/>
      <c r="S109" s="24">
        <v>1.66</v>
      </c>
      <c r="T109" s="24">
        <v>1.32</v>
      </c>
      <c r="U109" s="24">
        <f t="shared" si="0"/>
        <v>1.49</v>
      </c>
      <c r="V109" s="24">
        <f t="shared" si="1"/>
        <v>1.743662462558675</v>
      </c>
      <c r="W109" s="29">
        <v>43706</v>
      </c>
      <c r="X109" s="30"/>
      <c r="Y109" s="24" t="s">
        <v>33</v>
      </c>
      <c r="Z109" s="15" t="s">
        <v>32</v>
      </c>
      <c r="AA109" s="41" t="s">
        <v>33</v>
      </c>
      <c r="AB109" s="15" t="s">
        <v>32</v>
      </c>
    </row>
    <row r="110" spans="1:28" ht="14.5" x14ac:dyDescent="0.35">
      <c r="A110" s="6" t="s">
        <v>79</v>
      </c>
      <c r="B110" s="6">
        <v>22</v>
      </c>
      <c r="C110" s="8" t="s">
        <v>38</v>
      </c>
      <c r="D110" s="18">
        <v>2</v>
      </c>
      <c r="E110" s="9">
        <v>7</v>
      </c>
      <c r="F110" s="18" t="s">
        <v>30</v>
      </c>
      <c r="G110" s="24">
        <v>2</v>
      </c>
      <c r="H110" s="27">
        <v>3</v>
      </c>
      <c r="I110" s="10">
        <v>6.4000000000000001E-2</v>
      </c>
      <c r="J110" s="10">
        <v>0.45400000000000001</v>
      </c>
      <c r="K110" s="10">
        <v>0.17599999999999999</v>
      </c>
      <c r="L110" s="10">
        <v>0.57499999999999996</v>
      </c>
      <c r="M110" s="10">
        <v>0.35</v>
      </c>
      <c r="N110" s="10">
        <v>0.72499999999999998</v>
      </c>
      <c r="O110" s="10">
        <v>19.57</v>
      </c>
      <c r="P110" s="10">
        <v>2.5178400000000001</v>
      </c>
      <c r="Q110" s="25">
        <v>1.8888</v>
      </c>
      <c r="R110" s="25">
        <v>2.1439499999999998</v>
      </c>
      <c r="S110" s="10">
        <v>1.56</v>
      </c>
      <c r="T110" s="10">
        <v>1.0900000000000001</v>
      </c>
      <c r="U110" s="10">
        <f t="shared" si="0"/>
        <v>1.3250000000000002</v>
      </c>
      <c r="V110" s="10">
        <f t="shared" si="1"/>
        <v>1.3788646506146456</v>
      </c>
      <c r="W110" s="12">
        <v>43706</v>
      </c>
      <c r="X110" s="10">
        <v>0.28000000000000003</v>
      </c>
      <c r="Y110" s="10">
        <v>20.9</v>
      </c>
      <c r="Z110" s="15" t="s">
        <v>29</v>
      </c>
      <c r="AA110" s="50">
        <v>20.9</v>
      </c>
      <c r="AB110" s="15" t="s">
        <v>29</v>
      </c>
    </row>
    <row r="111" spans="1:28" ht="14.5" x14ac:dyDescent="0.35">
      <c r="A111" s="6" t="s">
        <v>79</v>
      </c>
      <c r="B111" s="6">
        <v>13</v>
      </c>
      <c r="C111" s="8" t="s">
        <v>38</v>
      </c>
      <c r="D111" s="18">
        <v>2</v>
      </c>
      <c r="E111" s="9">
        <v>7</v>
      </c>
      <c r="F111" s="18" t="s">
        <v>31</v>
      </c>
      <c r="G111" s="9">
        <v>1</v>
      </c>
      <c r="H111" s="9">
        <v>1</v>
      </c>
      <c r="I111" s="10">
        <v>0.151</v>
      </c>
      <c r="J111" s="10">
        <v>0.50600000000000001</v>
      </c>
      <c r="K111" s="10">
        <v>0.32200000000000001</v>
      </c>
      <c r="L111" s="10">
        <v>1.2809999999999999</v>
      </c>
      <c r="M111" s="10">
        <v>0.504</v>
      </c>
      <c r="N111" s="10">
        <v>1.506</v>
      </c>
      <c r="O111" s="10">
        <v>19.2</v>
      </c>
      <c r="P111" s="10">
        <v>5.7414699999999996</v>
      </c>
      <c r="Q111" s="25">
        <v>4.7085900000000001</v>
      </c>
      <c r="R111" s="25">
        <v>5.2271900000000002</v>
      </c>
      <c r="S111" s="10">
        <v>2.86</v>
      </c>
      <c r="T111" s="10">
        <v>1.24</v>
      </c>
      <c r="U111" s="10">
        <f t="shared" si="0"/>
        <v>2.0499999999999998</v>
      </c>
      <c r="V111" s="10">
        <f t="shared" si="1"/>
        <v>3.300635781677776</v>
      </c>
      <c r="W111" s="12">
        <v>43706</v>
      </c>
      <c r="X111" s="10">
        <v>0.24</v>
      </c>
      <c r="Y111" s="14">
        <v>45.8</v>
      </c>
      <c r="Z111" s="15" t="s">
        <v>32</v>
      </c>
      <c r="AA111" s="26">
        <v>45.8</v>
      </c>
      <c r="AB111" s="15" t="s">
        <v>37</v>
      </c>
    </row>
    <row r="112" spans="1:28" ht="14.5" x14ac:dyDescent="0.35">
      <c r="A112" s="6" t="s">
        <v>79</v>
      </c>
      <c r="B112" s="6">
        <v>14</v>
      </c>
      <c r="C112" s="8" t="s">
        <v>38</v>
      </c>
      <c r="D112" s="18">
        <v>2</v>
      </c>
      <c r="E112" s="9">
        <v>7</v>
      </c>
      <c r="F112" s="18" t="s">
        <v>31</v>
      </c>
      <c r="G112" s="9">
        <v>2</v>
      </c>
      <c r="H112" s="19">
        <v>1</v>
      </c>
      <c r="I112" s="10">
        <v>9.8000000000000004E-2</v>
      </c>
      <c r="J112" s="10">
        <v>0.51</v>
      </c>
      <c r="K112" s="10">
        <v>0.23300000000000001</v>
      </c>
      <c r="L112" s="10">
        <v>0.98799999999999999</v>
      </c>
      <c r="M112" s="10">
        <v>0.379</v>
      </c>
      <c r="N112" s="10">
        <v>1.1240000000000001</v>
      </c>
      <c r="O112" s="10">
        <v>18.559999999999999</v>
      </c>
      <c r="P112" s="10">
        <v>6.4934200000000004</v>
      </c>
      <c r="Q112" s="25">
        <v>3.1452300000000002</v>
      </c>
      <c r="R112" s="25">
        <v>4.6218899999999996</v>
      </c>
      <c r="S112" s="10">
        <v>2.79</v>
      </c>
      <c r="T112" s="10">
        <v>1.9</v>
      </c>
      <c r="U112" s="10">
        <f t="shared" si="0"/>
        <v>2.3449999999999998</v>
      </c>
      <c r="V112" s="10">
        <f t="shared" si="1"/>
        <v>4.3189241354766521</v>
      </c>
      <c r="W112" s="12">
        <v>43706</v>
      </c>
      <c r="X112" s="10">
        <v>0.24</v>
      </c>
      <c r="Y112" s="14">
        <v>38.9</v>
      </c>
      <c r="Z112" s="15" t="s">
        <v>32</v>
      </c>
      <c r="AA112" s="26">
        <v>38.9</v>
      </c>
      <c r="AB112" s="15" t="s">
        <v>37</v>
      </c>
    </row>
    <row r="113" spans="1:28" ht="14.5" x14ac:dyDescent="0.35">
      <c r="A113" s="6" t="s">
        <v>79</v>
      </c>
      <c r="B113" s="6">
        <v>15</v>
      </c>
      <c r="C113" s="8" t="s">
        <v>38</v>
      </c>
      <c r="D113" s="18">
        <v>2</v>
      </c>
      <c r="E113" s="9">
        <v>7</v>
      </c>
      <c r="F113" s="18" t="s">
        <v>31</v>
      </c>
      <c r="G113" s="24">
        <v>2</v>
      </c>
      <c r="H113" s="19">
        <v>2</v>
      </c>
      <c r="I113" s="43">
        <v>8.2000000000000003E-2</v>
      </c>
      <c r="J113" s="43">
        <v>0.32300000000000001</v>
      </c>
      <c r="K113" s="43">
        <v>0.35499999999999998</v>
      </c>
      <c r="L113" s="43">
        <v>0.54700000000000004</v>
      </c>
      <c r="M113" s="43">
        <v>0.54900000000000004</v>
      </c>
      <c r="N113" s="43">
        <v>0.69299999999999995</v>
      </c>
      <c r="O113" s="43">
        <v>19.27</v>
      </c>
      <c r="P113" s="43">
        <v>4.3973800000000001</v>
      </c>
      <c r="Q113" s="43"/>
      <c r="R113" s="43"/>
      <c r="S113" s="43">
        <v>1.52</v>
      </c>
      <c r="T113" s="43">
        <v>1.67</v>
      </c>
      <c r="U113" s="43">
        <f t="shared" si="0"/>
        <v>1.595</v>
      </c>
      <c r="V113" s="43">
        <f t="shared" si="1"/>
        <v>1.9980725626371934</v>
      </c>
      <c r="W113" s="45">
        <v>43706</v>
      </c>
      <c r="X113" s="43">
        <v>0.31</v>
      </c>
      <c r="Y113" s="46">
        <v>25.1</v>
      </c>
      <c r="Z113" s="15" t="s">
        <v>32</v>
      </c>
      <c r="AA113" s="47">
        <v>25.1</v>
      </c>
      <c r="AB113" s="15" t="s">
        <v>37</v>
      </c>
    </row>
    <row r="114" spans="1:28" ht="14.5" x14ac:dyDescent="0.35">
      <c r="A114" s="6" t="s">
        <v>79</v>
      </c>
      <c r="B114" s="6">
        <v>16</v>
      </c>
      <c r="C114" s="8" t="s">
        <v>38</v>
      </c>
      <c r="D114" s="9">
        <v>2</v>
      </c>
      <c r="E114" s="9">
        <v>7</v>
      </c>
      <c r="F114" s="18" t="s">
        <v>31</v>
      </c>
      <c r="G114" s="9">
        <v>3</v>
      </c>
      <c r="H114" s="24">
        <v>2</v>
      </c>
      <c r="I114" s="10">
        <v>0.17</v>
      </c>
      <c r="J114" s="10">
        <v>0.40699999999999997</v>
      </c>
      <c r="K114" s="10">
        <v>0.3</v>
      </c>
      <c r="L114" s="10">
        <v>0.65200000000000002</v>
      </c>
      <c r="M114" s="10">
        <v>0.503</v>
      </c>
      <c r="N114" s="10">
        <v>0.83399999999999996</v>
      </c>
      <c r="O114" s="10">
        <v>18.55</v>
      </c>
      <c r="P114" s="10">
        <v>8.5802499999999995</v>
      </c>
      <c r="Q114" s="25">
        <v>4.9819500000000003</v>
      </c>
      <c r="R114" s="25">
        <v>5.1306599999999998</v>
      </c>
      <c r="S114" s="10">
        <v>1.9</v>
      </c>
      <c r="T114" s="10">
        <v>1.46</v>
      </c>
      <c r="U114" s="10">
        <f t="shared" si="0"/>
        <v>1.68</v>
      </c>
      <c r="V114" s="10">
        <f t="shared" si="1"/>
        <v>2.2167077763729579</v>
      </c>
      <c r="W114" s="12">
        <v>43706</v>
      </c>
      <c r="X114" s="10">
        <v>0.41</v>
      </c>
      <c r="Y114" s="14">
        <v>26</v>
      </c>
      <c r="Z114" s="15" t="s">
        <v>27</v>
      </c>
      <c r="AA114" s="26">
        <v>26</v>
      </c>
      <c r="AB114" s="15" t="s">
        <v>29</v>
      </c>
    </row>
    <row r="115" spans="1:28" ht="14.5" x14ac:dyDescent="0.35">
      <c r="A115" s="6" t="s">
        <v>79</v>
      </c>
      <c r="B115" s="6">
        <v>17</v>
      </c>
      <c r="C115" s="8" t="s">
        <v>38</v>
      </c>
      <c r="D115" s="18">
        <v>2</v>
      </c>
      <c r="E115" s="9">
        <v>7</v>
      </c>
      <c r="F115" s="18" t="s">
        <v>31</v>
      </c>
      <c r="G115" s="9">
        <v>3</v>
      </c>
      <c r="H115" s="24">
        <v>3</v>
      </c>
      <c r="I115" s="10">
        <v>7.8E-2</v>
      </c>
      <c r="J115" s="10">
        <v>0.39800000000000002</v>
      </c>
      <c r="K115" s="10">
        <v>0.27400000000000002</v>
      </c>
      <c r="L115" s="10">
        <v>0.70199999999999996</v>
      </c>
      <c r="M115" s="10">
        <v>0.42899999999999999</v>
      </c>
      <c r="N115" s="10">
        <v>0.91800000000000004</v>
      </c>
      <c r="O115" s="10">
        <v>22.17</v>
      </c>
      <c r="P115" s="10">
        <v>2.54569</v>
      </c>
      <c r="Q115" s="25">
        <v>1.95611</v>
      </c>
      <c r="R115" s="25">
        <v>1.99884</v>
      </c>
      <c r="S115" s="10">
        <v>1.77</v>
      </c>
      <c r="T115" s="10">
        <v>0.97</v>
      </c>
      <c r="U115" s="10">
        <f t="shared" si="0"/>
        <v>1.37</v>
      </c>
      <c r="V115" s="10">
        <f t="shared" si="1"/>
        <v>1.4741138128806708</v>
      </c>
      <c r="W115" s="12">
        <v>43706</v>
      </c>
      <c r="X115" s="10">
        <v>0.21</v>
      </c>
      <c r="Y115" s="14">
        <v>25</v>
      </c>
      <c r="Z115" s="15" t="s">
        <v>29</v>
      </c>
      <c r="AA115" s="26">
        <v>25</v>
      </c>
      <c r="AB115" s="15" t="s">
        <v>29</v>
      </c>
    </row>
    <row r="116" spans="1:28" ht="14.5" x14ac:dyDescent="0.35">
      <c r="A116" s="6" t="s">
        <v>79</v>
      </c>
      <c r="B116" s="6">
        <v>54</v>
      </c>
      <c r="C116" s="8" t="s">
        <v>38</v>
      </c>
      <c r="D116" s="9">
        <v>3</v>
      </c>
      <c r="E116" s="9">
        <v>8</v>
      </c>
      <c r="F116" s="9" t="s">
        <v>26</v>
      </c>
      <c r="G116" s="9">
        <v>1</v>
      </c>
      <c r="H116" s="9">
        <v>1</v>
      </c>
      <c r="I116" s="24"/>
      <c r="J116" s="24"/>
      <c r="K116" s="24">
        <v>0.92900000000000005</v>
      </c>
      <c r="L116" s="24">
        <v>1.8160000000000001</v>
      </c>
      <c r="M116" s="24">
        <v>1.2130000000000001</v>
      </c>
      <c r="N116" s="24">
        <v>2.097</v>
      </c>
      <c r="O116" s="24">
        <v>18.75</v>
      </c>
      <c r="P116" s="30"/>
      <c r="Q116" s="24"/>
      <c r="R116" s="24"/>
      <c r="S116" s="24">
        <v>4.1900000000000004</v>
      </c>
      <c r="T116" s="24">
        <v>2.46</v>
      </c>
      <c r="U116" s="24">
        <f t="shared" si="0"/>
        <v>3.3250000000000002</v>
      </c>
      <c r="V116" s="24">
        <f t="shared" si="1"/>
        <v>8.6830675702109144</v>
      </c>
      <c r="W116" s="29">
        <v>43706</v>
      </c>
      <c r="X116" s="30"/>
      <c r="Y116" s="28" t="s">
        <v>33</v>
      </c>
      <c r="Z116" s="15" t="s">
        <v>32</v>
      </c>
      <c r="AA116" s="34" t="s">
        <v>33</v>
      </c>
      <c r="AB116" s="15" t="s">
        <v>32</v>
      </c>
    </row>
    <row r="117" spans="1:28" ht="14.5" x14ac:dyDescent="0.35">
      <c r="A117" s="6" t="s">
        <v>79</v>
      </c>
      <c r="B117" s="6">
        <v>55</v>
      </c>
      <c r="C117" s="8" t="s">
        <v>38</v>
      </c>
      <c r="D117" s="18">
        <v>3</v>
      </c>
      <c r="E117" s="9">
        <v>8</v>
      </c>
      <c r="F117" s="9" t="s">
        <v>26</v>
      </c>
      <c r="G117" s="35">
        <v>1</v>
      </c>
      <c r="H117" s="19">
        <v>2</v>
      </c>
      <c r="I117" s="24"/>
      <c r="J117" s="24"/>
      <c r="K117" s="24">
        <v>0.443</v>
      </c>
      <c r="L117" s="24">
        <v>1.994</v>
      </c>
      <c r="M117" s="24">
        <v>0.71199999999999997</v>
      </c>
      <c r="N117" s="24">
        <v>2.2349999999999999</v>
      </c>
      <c r="O117" s="24">
        <v>16.61</v>
      </c>
      <c r="P117" s="30"/>
      <c r="Q117" s="24"/>
      <c r="R117" s="24"/>
      <c r="S117" s="24">
        <v>4.34</v>
      </c>
      <c r="T117" s="24">
        <v>1.92</v>
      </c>
      <c r="U117" s="24">
        <f t="shared" si="0"/>
        <v>3.13</v>
      </c>
      <c r="V117" s="24">
        <f t="shared" si="1"/>
        <v>7.6944672669884602</v>
      </c>
      <c r="W117" s="29">
        <v>43706</v>
      </c>
      <c r="X117" s="30"/>
      <c r="Y117" s="28" t="s">
        <v>33</v>
      </c>
      <c r="Z117" s="15" t="s">
        <v>32</v>
      </c>
      <c r="AA117" s="34" t="s">
        <v>33</v>
      </c>
      <c r="AB117" s="15" t="s">
        <v>32</v>
      </c>
    </row>
    <row r="118" spans="1:28" ht="14.5" x14ac:dyDescent="0.35">
      <c r="A118" s="6" t="s">
        <v>79</v>
      </c>
      <c r="B118" s="6">
        <v>56</v>
      </c>
      <c r="C118" s="8" t="s">
        <v>38</v>
      </c>
      <c r="D118" s="18">
        <v>3</v>
      </c>
      <c r="E118" s="9">
        <v>8</v>
      </c>
      <c r="F118" s="9" t="s">
        <v>26</v>
      </c>
      <c r="G118" s="18">
        <v>1</v>
      </c>
      <c r="H118" s="19">
        <v>3</v>
      </c>
      <c r="I118" s="10">
        <v>5.3999999999999999E-2</v>
      </c>
      <c r="J118" s="10">
        <v>0.91900000000000004</v>
      </c>
      <c r="K118" s="10">
        <v>0.28599999999999998</v>
      </c>
      <c r="L118" s="10">
        <v>1.343</v>
      </c>
      <c r="M118" s="10">
        <v>0.41299999999999998</v>
      </c>
      <c r="N118" s="10">
        <v>1.474</v>
      </c>
      <c r="O118" s="10">
        <v>21.66</v>
      </c>
      <c r="P118" s="10">
        <v>10.21425</v>
      </c>
      <c r="Q118" s="11">
        <v>3.2627100000000002</v>
      </c>
      <c r="R118" s="11">
        <v>6.0486000000000004</v>
      </c>
      <c r="S118" s="10">
        <v>2.88</v>
      </c>
      <c r="T118" s="10">
        <v>1.31</v>
      </c>
      <c r="U118" s="10">
        <f t="shared" si="0"/>
        <v>2.0949999999999998</v>
      </c>
      <c r="V118" s="10">
        <f t="shared" si="1"/>
        <v>3.447132174105485</v>
      </c>
      <c r="W118" s="12">
        <v>43706</v>
      </c>
      <c r="X118" s="10">
        <v>0.21</v>
      </c>
      <c r="Y118" s="10">
        <v>41.9</v>
      </c>
      <c r="Z118" s="15" t="s">
        <v>32</v>
      </c>
      <c r="AA118" s="42">
        <v>41.9</v>
      </c>
      <c r="AB118" s="15" t="s">
        <v>27</v>
      </c>
    </row>
    <row r="119" spans="1:28" ht="14.5" x14ac:dyDescent="0.35">
      <c r="A119" s="6" t="s">
        <v>79</v>
      </c>
      <c r="B119" s="6">
        <v>57</v>
      </c>
      <c r="C119" s="8" t="s">
        <v>38</v>
      </c>
      <c r="D119" s="18">
        <v>3</v>
      </c>
      <c r="E119" s="9">
        <v>8</v>
      </c>
      <c r="F119" s="9" t="s">
        <v>26</v>
      </c>
      <c r="G119" s="24">
        <v>2</v>
      </c>
      <c r="H119" s="19">
        <v>1</v>
      </c>
      <c r="I119" s="24"/>
      <c r="J119" s="24"/>
      <c r="K119" s="24">
        <v>0.80500000000000005</v>
      </c>
      <c r="L119" s="24">
        <v>1.798</v>
      </c>
      <c r="M119" s="24">
        <v>1.1140000000000001</v>
      </c>
      <c r="N119" s="24">
        <v>2.1629999999999998</v>
      </c>
      <c r="O119" s="24">
        <v>17.91</v>
      </c>
      <c r="P119" s="30"/>
      <c r="Q119" s="24"/>
      <c r="R119" s="24"/>
      <c r="S119" s="24">
        <v>4.3</v>
      </c>
      <c r="T119" s="24">
        <v>2.25</v>
      </c>
      <c r="U119" s="24">
        <f t="shared" si="0"/>
        <v>3.2749999999999999</v>
      </c>
      <c r="V119" s="24">
        <f t="shared" si="1"/>
        <v>8.4238861762897557</v>
      </c>
      <c r="W119" s="29">
        <v>43706</v>
      </c>
      <c r="X119" s="30"/>
      <c r="Y119" s="28" t="s">
        <v>33</v>
      </c>
      <c r="Z119" s="15" t="s">
        <v>37</v>
      </c>
      <c r="AA119" s="34" t="s">
        <v>33</v>
      </c>
      <c r="AB119" s="15" t="s">
        <v>32</v>
      </c>
    </row>
    <row r="120" spans="1:28" ht="14.5" x14ac:dyDescent="0.35">
      <c r="A120" s="6" t="s">
        <v>79</v>
      </c>
      <c r="B120" s="6">
        <v>58</v>
      </c>
      <c r="C120" s="8" t="s">
        <v>38</v>
      </c>
      <c r="D120" s="9">
        <v>3</v>
      </c>
      <c r="E120" s="9">
        <v>8</v>
      </c>
      <c r="F120" s="9" t="s">
        <v>26</v>
      </c>
      <c r="G120" s="9">
        <v>2</v>
      </c>
      <c r="H120" s="19">
        <v>2</v>
      </c>
      <c r="I120" s="24"/>
      <c r="J120" s="24"/>
      <c r="K120" s="24">
        <v>0.36299999999999999</v>
      </c>
      <c r="L120" s="24">
        <v>1.7649999999999999</v>
      </c>
      <c r="M120" s="24">
        <v>0.66900000000000004</v>
      </c>
      <c r="N120" s="24">
        <v>1.96</v>
      </c>
      <c r="O120" s="24">
        <v>16.670000000000002</v>
      </c>
      <c r="P120" s="30"/>
      <c r="Q120" s="24"/>
      <c r="R120" s="24"/>
      <c r="S120" s="24">
        <v>3.96</v>
      </c>
      <c r="T120" s="24">
        <v>1.69</v>
      </c>
      <c r="U120" s="24">
        <f t="shared" si="0"/>
        <v>2.8250000000000002</v>
      </c>
      <c r="V120" s="24">
        <f t="shared" si="1"/>
        <v>6.2679682177637615</v>
      </c>
      <c r="W120" s="29">
        <v>43706</v>
      </c>
      <c r="X120" s="30"/>
      <c r="Y120" s="28" t="s">
        <v>33</v>
      </c>
      <c r="Z120" s="15" t="s">
        <v>29</v>
      </c>
      <c r="AA120" s="34" t="s">
        <v>33</v>
      </c>
      <c r="AB120" s="15" t="s">
        <v>32</v>
      </c>
    </row>
    <row r="121" spans="1:28" ht="14.5" x14ac:dyDescent="0.35">
      <c r="A121" s="6" t="s">
        <v>79</v>
      </c>
      <c r="B121" s="6">
        <v>59</v>
      </c>
      <c r="C121" s="8" t="s">
        <v>38</v>
      </c>
      <c r="D121" s="18">
        <v>3</v>
      </c>
      <c r="E121" s="9">
        <v>8</v>
      </c>
      <c r="F121" s="9" t="s">
        <v>26</v>
      </c>
      <c r="G121" s="9">
        <v>2</v>
      </c>
      <c r="H121" s="27">
        <v>3</v>
      </c>
      <c r="I121" s="10">
        <v>0.36599999999999999</v>
      </c>
      <c r="J121" s="10">
        <v>1.089</v>
      </c>
      <c r="K121" s="10">
        <v>0.70799999999999996</v>
      </c>
      <c r="L121" s="10">
        <v>1.3460000000000001</v>
      </c>
      <c r="M121" s="10">
        <v>0.92400000000000004</v>
      </c>
      <c r="N121" s="10">
        <v>1.5329999999999999</v>
      </c>
      <c r="O121" s="10">
        <v>20.66</v>
      </c>
      <c r="P121" s="10">
        <v>10.359030000000001</v>
      </c>
      <c r="Q121" s="11">
        <v>6.6918699999999998</v>
      </c>
      <c r="R121" s="11">
        <v>6.6951299999999998</v>
      </c>
      <c r="S121" s="10">
        <v>3.44</v>
      </c>
      <c r="T121" s="10">
        <v>1.78</v>
      </c>
      <c r="U121" s="10">
        <f t="shared" si="0"/>
        <v>2.61</v>
      </c>
      <c r="V121" s="10">
        <f t="shared" si="1"/>
        <v>5.3502108288797565</v>
      </c>
      <c r="W121" s="12">
        <v>43706</v>
      </c>
      <c r="X121" s="10">
        <v>0.28000000000000003</v>
      </c>
      <c r="Y121" s="14">
        <v>38.4</v>
      </c>
      <c r="Z121" s="15" t="s">
        <v>37</v>
      </c>
      <c r="AA121" s="16">
        <v>38.4</v>
      </c>
      <c r="AB121" s="15" t="s">
        <v>27</v>
      </c>
    </row>
    <row r="122" spans="1:28" ht="14.5" x14ac:dyDescent="0.35">
      <c r="A122" s="6" t="s">
        <v>79</v>
      </c>
      <c r="B122" s="6">
        <v>60</v>
      </c>
      <c r="C122" s="8" t="s">
        <v>38</v>
      </c>
      <c r="D122" s="18">
        <v>3</v>
      </c>
      <c r="E122" s="9">
        <v>8</v>
      </c>
      <c r="F122" s="9" t="s">
        <v>26</v>
      </c>
      <c r="G122" s="9">
        <v>3</v>
      </c>
      <c r="H122" s="24">
        <v>1</v>
      </c>
      <c r="I122" s="10">
        <v>0.32</v>
      </c>
      <c r="J122" s="10">
        <v>0.755</v>
      </c>
      <c r="K122" s="10">
        <v>0.68400000000000005</v>
      </c>
      <c r="L122" s="10">
        <v>1.339</v>
      </c>
      <c r="M122" s="10">
        <v>0.96899999999999997</v>
      </c>
      <c r="N122" s="10">
        <v>1.53</v>
      </c>
      <c r="O122" s="10">
        <v>17.97</v>
      </c>
      <c r="P122" s="10">
        <v>12.49943</v>
      </c>
      <c r="Q122" s="25">
        <v>7.6756700000000002</v>
      </c>
      <c r="R122" s="25">
        <v>7.8035300000000003</v>
      </c>
      <c r="S122" s="10">
        <v>2.88</v>
      </c>
      <c r="T122" s="10">
        <v>2.0699999999999998</v>
      </c>
      <c r="U122" s="10">
        <f t="shared" si="0"/>
        <v>2.4749999999999996</v>
      </c>
      <c r="V122" s="10">
        <f t="shared" si="1"/>
        <v>4.8110546246614927</v>
      </c>
      <c r="W122" s="12">
        <v>43706</v>
      </c>
      <c r="X122" s="10">
        <v>0.37</v>
      </c>
      <c r="Y122" s="14">
        <v>46.5</v>
      </c>
      <c r="Z122" s="15" t="s">
        <v>29</v>
      </c>
      <c r="AA122" s="26">
        <v>46.5</v>
      </c>
      <c r="AB122" s="15" t="s">
        <v>29</v>
      </c>
    </row>
    <row r="123" spans="1:28" ht="14.5" x14ac:dyDescent="0.35">
      <c r="A123" s="6" t="s">
        <v>79</v>
      </c>
      <c r="B123" s="6">
        <v>61</v>
      </c>
      <c r="C123" s="8" t="s">
        <v>38</v>
      </c>
      <c r="D123" s="9">
        <v>3</v>
      </c>
      <c r="E123" s="9">
        <v>8</v>
      </c>
      <c r="F123" s="9" t="s">
        <v>26</v>
      </c>
      <c r="G123" s="9">
        <v>3</v>
      </c>
      <c r="H123" s="27">
        <v>2</v>
      </c>
      <c r="I123" s="24"/>
      <c r="J123" s="24"/>
      <c r="K123" s="24" t="s">
        <v>34</v>
      </c>
      <c r="L123" s="24"/>
      <c r="M123" s="24"/>
      <c r="N123" s="24"/>
      <c r="O123" s="24">
        <v>16.55</v>
      </c>
      <c r="P123" s="30"/>
      <c r="Q123" s="24"/>
      <c r="R123" s="24"/>
      <c r="S123" s="24">
        <v>2.67</v>
      </c>
      <c r="T123" s="24">
        <v>1.75</v>
      </c>
      <c r="U123" s="24">
        <f t="shared" si="0"/>
        <v>2.21</v>
      </c>
      <c r="V123" s="24">
        <f t="shared" si="1"/>
        <v>3.8359631698494772</v>
      </c>
      <c r="W123" s="29">
        <v>43706</v>
      </c>
      <c r="X123" s="30"/>
      <c r="Y123" s="28" t="s">
        <v>33</v>
      </c>
      <c r="Z123" s="15" t="s">
        <v>32</v>
      </c>
      <c r="AA123" s="34" t="s">
        <v>33</v>
      </c>
      <c r="AB123" s="15" t="s">
        <v>32</v>
      </c>
    </row>
    <row r="124" spans="1:28" ht="14.5" x14ac:dyDescent="0.35">
      <c r="A124" s="6" t="s">
        <v>79</v>
      </c>
      <c r="B124" s="6">
        <v>62</v>
      </c>
      <c r="C124" s="8" t="s">
        <v>38</v>
      </c>
      <c r="D124" s="18">
        <v>3</v>
      </c>
      <c r="E124" s="9">
        <v>8</v>
      </c>
      <c r="F124" s="9" t="s">
        <v>26</v>
      </c>
      <c r="G124" s="9">
        <v>3</v>
      </c>
      <c r="H124" s="24">
        <v>3</v>
      </c>
      <c r="I124" s="10">
        <v>0.14299999999999999</v>
      </c>
      <c r="J124" s="10">
        <v>0.39800000000000002</v>
      </c>
      <c r="K124" s="10">
        <v>0.68500000000000005</v>
      </c>
      <c r="L124" s="10">
        <v>0.81399999999999995</v>
      </c>
      <c r="M124" s="10">
        <v>0.82599999999999996</v>
      </c>
      <c r="N124" s="10">
        <v>0.995</v>
      </c>
      <c r="O124" s="10">
        <v>19.809999999999999</v>
      </c>
      <c r="P124" s="10">
        <v>14.88762</v>
      </c>
      <c r="Q124" s="11">
        <v>4.5329499999999996</v>
      </c>
      <c r="R124" s="11">
        <v>6.9258899999999999</v>
      </c>
      <c r="S124" s="10">
        <v>2.08</v>
      </c>
      <c r="T124" s="10">
        <v>1.74</v>
      </c>
      <c r="U124" s="10">
        <f t="shared" si="0"/>
        <v>1.9100000000000001</v>
      </c>
      <c r="V124" s="10">
        <f t="shared" si="1"/>
        <v>2.8652110398902315</v>
      </c>
      <c r="W124" s="12">
        <v>43706</v>
      </c>
      <c r="X124" s="10">
        <v>0.31</v>
      </c>
      <c r="Y124" s="10">
        <v>23.6</v>
      </c>
      <c r="Z124" s="15" t="s">
        <v>32</v>
      </c>
      <c r="AA124" s="42">
        <v>23.6</v>
      </c>
      <c r="AB124" s="15" t="s">
        <v>27</v>
      </c>
    </row>
    <row r="125" spans="1:28" ht="14.5" x14ac:dyDescent="0.35">
      <c r="A125" s="6" t="s">
        <v>79</v>
      </c>
      <c r="B125" s="6">
        <v>63</v>
      </c>
      <c r="C125" s="8" t="s">
        <v>38</v>
      </c>
      <c r="D125" s="18">
        <v>3</v>
      </c>
      <c r="E125" s="9">
        <v>8</v>
      </c>
      <c r="F125" s="9" t="s">
        <v>26</v>
      </c>
      <c r="G125" s="24">
        <v>4</v>
      </c>
      <c r="H125" s="24">
        <v>1</v>
      </c>
      <c r="I125" s="24"/>
      <c r="J125" s="24"/>
      <c r="K125" s="24">
        <v>1</v>
      </c>
      <c r="L125" s="24">
        <v>1.321</v>
      </c>
      <c r="M125" s="24">
        <v>1.2589999999999999</v>
      </c>
      <c r="N125" s="24">
        <v>1.3939999999999999</v>
      </c>
      <c r="O125" s="24">
        <v>15.74</v>
      </c>
      <c r="P125" s="30"/>
      <c r="Q125" s="24"/>
      <c r="R125" s="24"/>
      <c r="S125" s="24">
        <v>3.24</v>
      </c>
      <c r="T125" s="24">
        <v>2.5099999999999998</v>
      </c>
      <c r="U125" s="24">
        <f t="shared" si="0"/>
        <v>2.875</v>
      </c>
      <c r="V125" s="24">
        <f t="shared" si="1"/>
        <v>6.4918066943320332</v>
      </c>
      <c r="W125" s="29">
        <v>43706</v>
      </c>
      <c r="X125" s="30"/>
      <c r="Y125" s="28" t="s">
        <v>33</v>
      </c>
      <c r="Z125" s="15" t="s">
        <v>28</v>
      </c>
      <c r="AA125" s="34" t="s">
        <v>33</v>
      </c>
      <c r="AB125" s="15" t="s">
        <v>32</v>
      </c>
    </row>
    <row r="126" spans="1:28" ht="14.5" x14ac:dyDescent="0.35">
      <c r="A126" s="6" t="s">
        <v>79</v>
      </c>
      <c r="B126" s="6">
        <v>64</v>
      </c>
      <c r="C126" s="8" t="s">
        <v>38</v>
      </c>
      <c r="D126" s="9">
        <v>3</v>
      </c>
      <c r="E126" s="9">
        <v>8</v>
      </c>
      <c r="F126" s="9" t="s">
        <v>26</v>
      </c>
      <c r="G126" s="24">
        <v>4</v>
      </c>
      <c r="H126" s="24">
        <v>2</v>
      </c>
      <c r="I126" s="24"/>
      <c r="J126" s="24"/>
      <c r="K126" s="24">
        <v>0.998</v>
      </c>
      <c r="L126" s="24">
        <v>1.524</v>
      </c>
      <c r="M126" s="24">
        <v>1.1619999999999999</v>
      </c>
      <c r="N126" s="24">
        <v>1.657</v>
      </c>
      <c r="O126" s="24">
        <v>15.72</v>
      </c>
      <c r="P126" s="30"/>
      <c r="Q126" s="24"/>
      <c r="R126" s="24"/>
      <c r="S126" s="24">
        <v>3.21</v>
      </c>
      <c r="T126" s="24">
        <v>2.36</v>
      </c>
      <c r="U126" s="24">
        <f t="shared" si="0"/>
        <v>2.7850000000000001</v>
      </c>
      <c r="V126" s="24">
        <f t="shared" si="1"/>
        <v>6.0917248698973738</v>
      </c>
      <c r="W126" s="29">
        <v>43706</v>
      </c>
      <c r="X126" s="30"/>
      <c r="Y126" s="28" t="s">
        <v>33</v>
      </c>
      <c r="Z126" s="15" t="s">
        <v>29</v>
      </c>
      <c r="AA126" s="34" t="s">
        <v>33</v>
      </c>
      <c r="AB126" s="15" t="s">
        <v>32</v>
      </c>
    </row>
    <row r="127" spans="1:28" ht="14.5" x14ac:dyDescent="0.35">
      <c r="A127" s="6" t="s">
        <v>79</v>
      </c>
      <c r="B127" s="6">
        <v>65</v>
      </c>
      <c r="C127" s="8" t="s">
        <v>38</v>
      </c>
      <c r="D127" s="18">
        <v>3</v>
      </c>
      <c r="E127" s="9">
        <v>8</v>
      </c>
      <c r="F127" s="9" t="s">
        <v>26</v>
      </c>
      <c r="G127" s="24">
        <v>4</v>
      </c>
      <c r="H127" s="24">
        <v>3</v>
      </c>
      <c r="I127" s="10">
        <v>0.32600000000000001</v>
      </c>
      <c r="J127" s="10">
        <v>0.68899999999999995</v>
      </c>
      <c r="K127" s="10">
        <v>0.80700000000000005</v>
      </c>
      <c r="L127" s="10">
        <v>0.97499999999999998</v>
      </c>
      <c r="M127" s="10">
        <v>1.008</v>
      </c>
      <c r="N127" s="10">
        <v>1.1779999999999999</v>
      </c>
      <c r="O127" s="10">
        <v>17.579999999999998</v>
      </c>
      <c r="P127" s="10">
        <v>16.725429999999999</v>
      </c>
      <c r="Q127" s="11">
        <v>8.9023000000000003</v>
      </c>
      <c r="R127" s="11">
        <v>9.0962700000000005</v>
      </c>
      <c r="S127" s="10">
        <v>2.4300000000000002</v>
      </c>
      <c r="T127" s="10">
        <v>1.74</v>
      </c>
      <c r="U127" s="10">
        <f t="shared" si="0"/>
        <v>2.085</v>
      </c>
      <c r="V127" s="10">
        <f t="shared" si="1"/>
        <v>3.4143025308754722</v>
      </c>
      <c r="W127" s="12">
        <v>43706</v>
      </c>
      <c r="X127" s="10">
        <v>0.31</v>
      </c>
      <c r="Y127" s="14">
        <v>32.1</v>
      </c>
      <c r="Z127" s="15" t="s">
        <v>32</v>
      </c>
      <c r="AA127" s="16">
        <v>32.1</v>
      </c>
      <c r="AB127" s="15" t="s">
        <v>27</v>
      </c>
    </row>
    <row r="128" spans="1:28" ht="14.5" x14ac:dyDescent="0.35">
      <c r="A128" s="6" t="s">
        <v>79</v>
      </c>
      <c r="B128" s="6">
        <v>66</v>
      </c>
      <c r="C128" s="8" t="s">
        <v>38</v>
      </c>
      <c r="D128" s="9">
        <v>3</v>
      </c>
      <c r="E128" s="9">
        <v>8</v>
      </c>
      <c r="F128" s="9" t="s">
        <v>26</v>
      </c>
      <c r="G128" s="28">
        <v>5</v>
      </c>
      <c r="H128" s="24">
        <v>1</v>
      </c>
      <c r="I128" s="10">
        <v>0.36</v>
      </c>
      <c r="J128" s="10">
        <v>1.2889999999999999</v>
      </c>
      <c r="K128" s="10">
        <v>1.2310000000000001</v>
      </c>
      <c r="L128" s="10">
        <v>1.835</v>
      </c>
      <c r="M128" s="10">
        <v>1.482</v>
      </c>
      <c r="N128" s="10">
        <v>2.1160000000000001</v>
      </c>
      <c r="O128" s="10">
        <v>18.170000000000002</v>
      </c>
      <c r="P128" s="10">
        <v>29.61101</v>
      </c>
      <c r="Q128" s="25">
        <v>21.484030000000001</v>
      </c>
      <c r="R128" s="25">
        <v>21.498480000000001</v>
      </c>
      <c r="S128" s="10">
        <v>4.54</v>
      </c>
      <c r="T128" s="10">
        <v>2.4</v>
      </c>
      <c r="U128" s="10">
        <f t="shared" si="0"/>
        <v>3.4699999999999998</v>
      </c>
      <c r="V128" s="10">
        <f t="shared" si="1"/>
        <v>9.4569007456523337</v>
      </c>
      <c r="W128" s="12">
        <v>43706</v>
      </c>
      <c r="X128" s="10">
        <v>0.28999999999999998</v>
      </c>
      <c r="Y128" s="14">
        <v>71.8</v>
      </c>
      <c r="Z128" s="15" t="s">
        <v>29</v>
      </c>
      <c r="AA128" s="26">
        <v>71.8</v>
      </c>
      <c r="AB128" s="15" t="s">
        <v>29</v>
      </c>
    </row>
    <row r="129" spans="1:28" ht="14.5" x14ac:dyDescent="0.35">
      <c r="A129" s="6" t="s">
        <v>79</v>
      </c>
      <c r="B129" s="6">
        <v>67</v>
      </c>
      <c r="C129" s="8" t="s">
        <v>38</v>
      </c>
      <c r="D129" s="18">
        <v>3</v>
      </c>
      <c r="E129" s="9">
        <v>8</v>
      </c>
      <c r="F129" s="9" t="s">
        <v>26</v>
      </c>
      <c r="G129" s="28">
        <v>5</v>
      </c>
      <c r="H129" s="27">
        <v>2</v>
      </c>
      <c r="I129" s="10">
        <v>0.14599999999999999</v>
      </c>
      <c r="J129" s="10">
        <v>1.157</v>
      </c>
      <c r="K129" s="10">
        <v>0.23699999999999999</v>
      </c>
      <c r="L129" s="10">
        <v>1.579</v>
      </c>
      <c r="M129" s="10">
        <v>0.45100000000000001</v>
      </c>
      <c r="N129" s="10">
        <v>1.7769999999999999</v>
      </c>
      <c r="O129" s="10">
        <v>19.440000000000001</v>
      </c>
      <c r="P129" s="10">
        <v>18.13402</v>
      </c>
      <c r="Q129" s="11">
        <v>7.9566600000000003</v>
      </c>
      <c r="R129" s="11">
        <v>7.9691400000000003</v>
      </c>
      <c r="S129" s="10">
        <v>3.49</v>
      </c>
      <c r="T129" s="10">
        <v>1.84</v>
      </c>
      <c r="U129" s="10">
        <f t="shared" si="0"/>
        <v>2.665</v>
      </c>
      <c r="V129" s="10">
        <f t="shared" si="1"/>
        <v>5.5780744710354417</v>
      </c>
      <c r="W129" s="12">
        <v>43706</v>
      </c>
      <c r="X129" s="10">
        <v>0.36</v>
      </c>
      <c r="Y129" s="14">
        <v>52.5</v>
      </c>
      <c r="Z129" s="15" t="s">
        <v>29</v>
      </c>
      <c r="AA129" s="16">
        <v>52.5</v>
      </c>
      <c r="AB129" s="15" t="s">
        <v>27</v>
      </c>
    </row>
    <row r="130" spans="1:28" ht="14.5" x14ac:dyDescent="0.35">
      <c r="A130" s="6" t="s">
        <v>79</v>
      </c>
      <c r="B130" s="6">
        <v>68</v>
      </c>
      <c r="C130" s="8" t="s">
        <v>38</v>
      </c>
      <c r="D130" s="9">
        <v>3</v>
      </c>
      <c r="E130" s="9">
        <v>8</v>
      </c>
      <c r="F130" s="9" t="s">
        <v>26</v>
      </c>
      <c r="G130" s="28">
        <v>6</v>
      </c>
      <c r="H130" s="27">
        <v>1</v>
      </c>
      <c r="I130" s="10">
        <v>0.7</v>
      </c>
      <c r="J130" s="10">
        <v>1.03</v>
      </c>
      <c r="K130" s="10">
        <v>1.1459999999999999</v>
      </c>
      <c r="L130" s="10">
        <v>1.5780000000000001</v>
      </c>
      <c r="M130" s="10">
        <v>1.2909999999999999</v>
      </c>
      <c r="N130" s="10">
        <v>1.909</v>
      </c>
      <c r="O130" s="10">
        <v>19.86</v>
      </c>
      <c r="P130" s="10">
        <v>19.38325</v>
      </c>
      <c r="Q130" s="11">
        <v>2.43682</v>
      </c>
      <c r="R130" s="11">
        <v>15.24441</v>
      </c>
      <c r="S130" s="10">
        <v>3.6</v>
      </c>
      <c r="T130" s="10">
        <v>2.77</v>
      </c>
      <c r="U130" s="10">
        <f t="shared" si="0"/>
        <v>3.1850000000000001</v>
      </c>
      <c r="V130" s="10">
        <f t="shared" si="1"/>
        <v>7.96725568409048</v>
      </c>
      <c r="W130" s="12">
        <v>43706</v>
      </c>
      <c r="X130" s="10">
        <v>0.25</v>
      </c>
      <c r="Y130" s="14">
        <v>60.4</v>
      </c>
      <c r="Z130" s="15" t="s">
        <v>36</v>
      </c>
      <c r="AA130" s="16">
        <v>60.4</v>
      </c>
      <c r="AB130" s="15" t="s">
        <v>27</v>
      </c>
    </row>
    <row r="131" spans="1:28" ht="14.5" x14ac:dyDescent="0.35">
      <c r="A131" s="6" t="s">
        <v>79</v>
      </c>
      <c r="B131" s="6">
        <v>69</v>
      </c>
      <c r="C131" s="8" t="s">
        <v>38</v>
      </c>
      <c r="D131" s="18">
        <v>3</v>
      </c>
      <c r="E131" s="9">
        <v>8</v>
      </c>
      <c r="F131" s="9" t="s">
        <v>26</v>
      </c>
      <c r="G131" s="28">
        <v>6</v>
      </c>
      <c r="H131" s="27">
        <v>2</v>
      </c>
      <c r="I131" s="24"/>
      <c r="J131" s="24"/>
      <c r="K131" s="24">
        <v>0.94299999999999995</v>
      </c>
      <c r="L131" s="24">
        <v>1.2509999999999999</v>
      </c>
      <c r="M131" s="24">
        <v>1.216</v>
      </c>
      <c r="N131" s="24">
        <v>1.458</v>
      </c>
      <c r="O131" s="24">
        <v>17.09</v>
      </c>
      <c r="P131" s="30"/>
      <c r="Q131" s="24"/>
      <c r="R131" s="24"/>
      <c r="S131" s="24">
        <v>3.02</v>
      </c>
      <c r="T131" s="24">
        <v>1.98</v>
      </c>
      <c r="U131" s="24">
        <f t="shared" si="0"/>
        <v>2.5</v>
      </c>
      <c r="V131" s="24">
        <f t="shared" si="1"/>
        <v>4.908738521234052</v>
      </c>
      <c r="W131" s="29">
        <v>43706</v>
      </c>
      <c r="X131" s="30"/>
      <c r="Y131" s="28" t="s">
        <v>33</v>
      </c>
      <c r="Z131" s="15" t="s">
        <v>32</v>
      </c>
      <c r="AA131" s="34" t="s">
        <v>33</v>
      </c>
      <c r="AB131" s="15" t="s">
        <v>32</v>
      </c>
    </row>
    <row r="132" spans="1:28" ht="14.5" x14ac:dyDescent="0.35">
      <c r="A132" s="6" t="s">
        <v>79</v>
      </c>
      <c r="B132" s="6">
        <v>44</v>
      </c>
      <c r="C132" s="8" t="s">
        <v>38</v>
      </c>
      <c r="D132" s="18">
        <v>3</v>
      </c>
      <c r="E132" s="9">
        <v>8</v>
      </c>
      <c r="F132" s="18" t="s">
        <v>30</v>
      </c>
      <c r="G132" s="9">
        <v>1</v>
      </c>
      <c r="H132" s="19">
        <v>1</v>
      </c>
      <c r="I132" s="24"/>
      <c r="J132" s="24"/>
      <c r="K132" s="24">
        <v>1.0549999999999999</v>
      </c>
      <c r="L132" s="24">
        <v>1.5349999999999999</v>
      </c>
      <c r="M132" s="24">
        <v>1.4079999999999999</v>
      </c>
      <c r="N132" s="24">
        <v>1.956</v>
      </c>
      <c r="O132" s="24">
        <v>16.97</v>
      </c>
      <c r="P132" s="30"/>
      <c r="Q132" s="24"/>
      <c r="R132" s="24"/>
      <c r="S132" s="24">
        <v>3.97</v>
      </c>
      <c r="T132" s="24">
        <v>2.48</v>
      </c>
      <c r="U132" s="24">
        <f t="shared" si="0"/>
        <v>3.2250000000000001</v>
      </c>
      <c r="V132" s="24">
        <f t="shared" si="1"/>
        <v>8.1686317731855862</v>
      </c>
      <c r="W132" s="29">
        <v>43706</v>
      </c>
      <c r="X132" s="30"/>
      <c r="Y132" s="28" t="s">
        <v>33</v>
      </c>
      <c r="Z132" s="15" t="s">
        <v>32</v>
      </c>
      <c r="AA132" s="34" t="s">
        <v>33</v>
      </c>
      <c r="AB132" s="15" t="s">
        <v>32</v>
      </c>
    </row>
    <row r="133" spans="1:28" ht="14.5" x14ac:dyDescent="0.35">
      <c r="A133" s="6" t="s">
        <v>79</v>
      </c>
      <c r="B133" s="6">
        <v>45</v>
      </c>
      <c r="C133" s="8" t="s">
        <v>38</v>
      </c>
      <c r="D133" s="18">
        <v>3</v>
      </c>
      <c r="E133" s="9">
        <v>8</v>
      </c>
      <c r="F133" s="18" t="s">
        <v>30</v>
      </c>
      <c r="G133" s="35">
        <v>1</v>
      </c>
      <c r="H133" s="19">
        <v>2</v>
      </c>
      <c r="I133" s="24"/>
      <c r="J133" s="24"/>
      <c r="K133" s="24">
        <v>0.85</v>
      </c>
      <c r="L133" s="24">
        <v>1.6970000000000001</v>
      </c>
      <c r="M133" s="24">
        <v>1.0980000000000001</v>
      </c>
      <c r="N133" s="24">
        <v>1.9319999999999999</v>
      </c>
      <c r="O133" s="24">
        <v>17.329999999999998</v>
      </c>
      <c r="P133" s="30"/>
      <c r="Q133" s="24"/>
      <c r="R133" s="24"/>
      <c r="S133" s="24">
        <v>3.85</v>
      </c>
      <c r="T133" s="24">
        <v>2.69</v>
      </c>
      <c r="U133" s="24">
        <f t="shared" si="0"/>
        <v>3.27</v>
      </c>
      <c r="V133" s="24">
        <f t="shared" si="1"/>
        <v>8.3981840213925754</v>
      </c>
      <c r="W133" s="29">
        <v>43706</v>
      </c>
      <c r="X133" s="24">
        <v>0.23</v>
      </c>
      <c r="Y133" s="28" t="s">
        <v>33</v>
      </c>
      <c r="Z133" s="15" t="s">
        <v>29</v>
      </c>
      <c r="AA133" s="34" t="s">
        <v>33</v>
      </c>
      <c r="AB133" s="15" t="s">
        <v>40</v>
      </c>
    </row>
    <row r="134" spans="1:28" ht="14.5" x14ac:dyDescent="0.35">
      <c r="A134" s="6" t="s">
        <v>79</v>
      </c>
      <c r="B134" s="6">
        <v>46</v>
      </c>
      <c r="C134" s="8" t="s">
        <v>38</v>
      </c>
      <c r="D134" s="18">
        <v>3</v>
      </c>
      <c r="E134" s="9">
        <v>8</v>
      </c>
      <c r="F134" s="18" t="s">
        <v>30</v>
      </c>
      <c r="G134" s="9">
        <v>1</v>
      </c>
      <c r="H134" s="19">
        <v>3</v>
      </c>
      <c r="I134" s="10">
        <v>0.96299999999999997</v>
      </c>
      <c r="J134" s="10">
        <v>1.141</v>
      </c>
      <c r="K134" s="10">
        <v>1.43</v>
      </c>
      <c r="L134" s="10">
        <v>1.7929999999999999</v>
      </c>
      <c r="M134" s="10">
        <v>1.7130000000000001</v>
      </c>
      <c r="N134" s="10">
        <v>2.0369999999999999</v>
      </c>
      <c r="O134" s="10">
        <v>19.53</v>
      </c>
      <c r="P134" s="10">
        <v>15.807219999999999</v>
      </c>
      <c r="Q134" s="25">
        <v>14.1129</v>
      </c>
      <c r="R134" s="25">
        <v>14.526490000000001</v>
      </c>
      <c r="S134" s="10">
        <v>3.86</v>
      </c>
      <c r="T134" s="10">
        <v>3.24</v>
      </c>
      <c r="U134" s="10">
        <f t="shared" si="0"/>
        <v>3.55</v>
      </c>
      <c r="V134" s="10">
        <f t="shared" si="1"/>
        <v>9.897980354216342</v>
      </c>
      <c r="W134" s="12">
        <v>43706</v>
      </c>
      <c r="X134" s="10">
        <v>0.23</v>
      </c>
      <c r="Y134" s="10">
        <v>73.400000000000006</v>
      </c>
      <c r="Z134" s="15" t="s">
        <v>32</v>
      </c>
      <c r="AA134" s="50">
        <v>73.400000000000006</v>
      </c>
      <c r="AB134" s="15" t="s">
        <v>29</v>
      </c>
    </row>
    <row r="135" spans="1:28" ht="14.5" x14ac:dyDescent="0.35">
      <c r="A135" s="6" t="s">
        <v>79</v>
      </c>
      <c r="B135" s="6">
        <v>47</v>
      </c>
      <c r="C135" s="8" t="s">
        <v>38</v>
      </c>
      <c r="D135" s="9">
        <v>3</v>
      </c>
      <c r="E135" s="9">
        <v>8</v>
      </c>
      <c r="F135" s="18" t="s">
        <v>30</v>
      </c>
      <c r="G135" s="24">
        <v>2</v>
      </c>
      <c r="H135" s="19">
        <v>1</v>
      </c>
      <c r="I135" s="24"/>
      <c r="J135" s="24"/>
      <c r="K135" s="24">
        <v>0.86599999999999999</v>
      </c>
      <c r="L135" s="24">
        <v>1.524</v>
      </c>
      <c r="M135" s="24">
        <v>1.0780000000000001</v>
      </c>
      <c r="N135" s="24">
        <v>1.913</v>
      </c>
      <c r="O135" s="24">
        <v>16.37</v>
      </c>
      <c r="P135" s="30"/>
      <c r="Q135" s="24"/>
      <c r="R135" s="24"/>
      <c r="S135" s="24">
        <v>3.61</v>
      </c>
      <c r="T135" s="24">
        <v>2.46</v>
      </c>
      <c r="U135" s="24">
        <f t="shared" si="0"/>
        <v>3.0350000000000001</v>
      </c>
      <c r="V135" s="24">
        <f t="shared" si="1"/>
        <v>7.2344791976406606</v>
      </c>
      <c r="W135" s="29">
        <v>43706</v>
      </c>
      <c r="X135" s="30"/>
      <c r="Y135" s="28" t="s">
        <v>33</v>
      </c>
      <c r="Z135" s="15" t="s">
        <v>29</v>
      </c>
      <c r="AA135" s="34" t="s">
        <v>33</v>
      </c>
      <c r="AB135" s="15" t="s">
        <v>32</v>
      </c>
    </row>
    <row r="136" spans="1:28" ht="14.5" x14ac:dyDescent="0.35">
      <c r="A136" s="6" t="s">
        <v>79</v>
      </c>
      <c r="B136" s="6">
        <v>48</v>
      </c>
      <c r="C136" s="8" t="s">
        <v>38</v>
      </c>
      <c r="D136" s="18">
        <v>3</v>
      </c>
      <c r="E136" s="9">
        <v>8</v>
      </c>
      <c r="F136" s="18" t="s">
        <v>30</v>
      </c>
      <c r="G136" s="24">
        <v>2</v>
      </c>
      <c r="H136" s="19">
        <v>2</v>
      </c>
      <c r="I136" s="10">
        <v>0.67300000000000004</v>
      </c>
      <c r="J136" s="10">
        <v>1.42</v>
      </c>
      <c r="K136" s="10">
        <v>1.2490000000000001</v>
      </c>
      <c r="L136" s="10">
        <v>1.6919999999999999</v>
      </c>
      <c r="M136" s="10">
        <v>1.5149999999999999</v>
      </c>
      <c r="N136" s="10">
        <v>1.919</v>
      </c>
      <c r="O136" s="10">
        <v>19.48</v>
      </c>
      <c r="P136" s="10">
        <v>26.60791</v>
      </c>
      <c r="Q136" s="25">
        <v>16.274609999999999</v>
      </c>
      <c r="R136" s="25">
        <v>21.703050000000001</v>
      </c>
      <c r="S136" s="10">
        <v>3.7</v>
      </c>
      <c r="T136" s="10">
        <v>2.94</v>
      </c>
      <c r="U136" s="10">
        <f t="shared" si="0"/>
        <v>3.3200000000000003</v>
      </c>
      <c r="V136" s="10">
        <f t="shared" si="1"/>
        <v>8.6569727162320351</v>
      </c>
      <c r="W136" s="12">
        <v>43706</v>
      </c>
      <c r="X136" s="10">
        <v>0.25</v>
      </c>
      <c r="Y136" s="10">
        <v>68.8</v>
      </c>
      <c r="Z136" s="15" t="s">
        <v>37</v>
      </c>
      <c r="AA136" s="50">
        <v>68.8</v>
      </c>
      <c r="AB136" s="15" t="s">
        <v>29</v>
      </c>
    </row>
    <row r="137" spans="1:28" ht="14.5" x14ac:dyDescent="0.35">
      <c r="A137" s="6" t="s">
        <v>79</v>
      </c>
      <c r="B137" s="6">
        <v>49</v>
      </c>
      <c r="C137" s="8" t="s">
        <v>38</v>
      </c>
      <c r="D137" s="9">
        <v>3</v>
      </c>
      <c r="E137" s="9">
        <v>8</v>
      </c>
      <c r="F137" s="18" t="s">
        <v>30</v>
      </c>
      <c r="G137" s="9">
        <v>3</v>
      </c>
      <c r="H137" s="24">
        <v>1</v>
      </c>
      <c r="I137" s="24"/>
      <c r="J137" s="24"/>
      <c r="K137" s="24">
        <v>0.54700000000000004</v>
      </c>
      <c r="L137" s="24">
        <v>1.3420000000000001</v>
      </c>
      <c r="M137" s="24">
        <v>0.80100000000000005</v>
      </c>
      <c r="N137" s="24">
        <v>1.6859999999999999</v>
      </c>
      <c r="O137" s="24">
        <v>16.27</v>
      </c>
      <c r="P137" s="30"/>
      <c r="Q137" s="24"/>
      <c r="R137" s="24"/>
      <c r="S137" s="24">
        <v>3.29</v>
      </c>
      <c r="T137" s="24">
        <v>1.75</v>
      </c>
      <c r="U137" s="24">
        <f t="shared" si="0"/>
        <v>2.52</v>
      </c>
      <c r="V137" s="24">
        <f t="shared" si="1"/>
        <v>4.9875924968391558</v>
      </c>
      <c r="W137" s="29">
        <v>43706</v>
      </c>
      <c r="X137" s="30"/>
      <c r="Y137" s="28" t="s">
        <v>33</v>
      </c>
      <c r="Z137" s="15" t="s">
        <v>37</v>
      </c>
      <c r="AA137" s="34" t="s">
        <v>33</v>
      </c>
      <c r="AB137" s="15" t="s">
        <v>32</v>
      </c>
    </row>
    <row r="138" spans="1:28" ht="14.5" x14ac:dyDescent="0.35">
      <c r="A138" s="6" t="s">
        <v>79</v>
      </c>
      <c r="B138" s="6">
        <v>50</v>
      </c>
      <c r="C138" s="8" t="s">
        <v>38</v>
      </c>
      <c r="D138" s="18">
        <v>3</v>
      </c>
      <c r="E138" s="9">
        <v>8</v>
      </c>
      <c r="F138" s="18" t="s">
        <v>30</v>
      </c>
      <c r="G138" s="9">
        <v>3</v>
      </c>
      <c r="H138" s="24">
        <v>2</v>
      </c>
      <c r="I138" s="24"/>
      <c r="J138" s="24"/>
      <c r="K138" s="24">
        <v>0.72299999999999998</v>
      </c>
      <c r="L138" s="24">
        <v>1.4390000000000001</v>
      </c>
      <c r="M138" s="24">
        <v>0.95199999999999996</v>
      </c>
      <c r="N138" s="24">
        <v>1.6850000000000001</v>
      </c>
      <c r="O138" s="24">
        <v>16.16</v>
      </c>
      <c r="P138" s="30"/>
      <c r="Q138" s="24"/>
      <c r="R138" s="24"/>
      <c r="S138" s="24">
        <v>3.27</v>
      </c>
      <c r="T138" s="24">
        <v>1.81</v>
      </c>
      <c r="U138" s="24">
        <f t="shared" si="0"/>
        <v>2.54</v>
      </c>
      <c r="V138" s="24">
        <f t="shared" si="1"/>
        <v>5.0670747909749769</v>
      </c>
      <c r="W138" s="29">
        <v>43706</v>
      </c>
      <c r="X138" s="30"/>
      <c r="Y138" s="28" t="s">
        <v>33</v>
      </c>
      <c r="Z138" s="15" t="s">
        <v>37</v>
      </c>
      <c r="AA138" s="34" t="s">
        <v>33</v>
      </c>
      <c r="AB138" s="15" t="s">
        <v>32</v>
      </c>
    </row>
    <row r="139" spans="1:28" ht="14.5" x14ac:dyDescent="0.35">
      <c r="A139" s="6" t="s">
        <v>79</v>
      </c>
      <c r="B139" s="6">
        <v>51</v>
      </c>
      <c r="C139" s="8" t="s">
        <v>38</v>
      </c>
      <c r="D139" s="18">
        <v>3</v>
      </c>
      <c r="E139" s="9">
        <v>8</v>
      </c>
      <c r="F139" s="18" t="s">
        <v>30</v>
      </c>
      <c r="G139" s="9">
        <v>3</v>
      </c>
      <c r="H139" s="24">
        <v>3</v>
      </c>
      <c r="I139" s="24"/>
      <c r="J139" s="24"/>
      <c r="K139" s="24">
        <v>0.63200000000000001</v>
      </c>
      <c r="L139" s="24">
        <v>1.256</v>
      </c>
      <c r="M139" s="24">
        <v>0.81399999999999995</v>
      </c>
      <c r="N139" s="24">
        <v>1.387</v>
      </c>
      <c r="O139" s="24">
        <v>17.440000000000001</v>
      </c>
      <c r="P139" s="30"/>
      <c r="Q139" s="24"/>
      <c r="R139" s="24"/>
      <c r="S139" s="24">
        <v>2.77</v>
      </c>
      <c r="T139" s="24">
        <v>1.97</v>
      </c>
      <c r="U139" s="24">
        <f t="shared" si="0"/>
        <v>2.37</v>
      </c>
      <c r="V139" s="24">
        <f t="shared" si="1"/>
        <v>4.4115029439871272</v>
      </c>
      <c r="W139" s="29">
        <v>43706</v>
      </c>
      <c r="X139" s="30"/>
      <c r="Y139" s="28" t="s">
        <v>33</v>
      </c>
      <c r="Z139" s="15" t="s">
        <v>29</v>
      </c>
      <c r="AA139" s="34" t="s">
        <v>33</v>
      </c>
      <c r="AB139" s="15" t="s">
        <v>32</v>
      </c>
    </row>
    <row r="140" spans="1:28" ht="14.5" x14ac:dyDescent="0.35">
      <c r="A140" s="6" t="s">
        <v>79</v>
      </c>
      <c r="B140" s="6">
        <v>52</v>
      </c>
      <c r="C140" s="8" t="s">
        <v>38</v>
      </c>
      <c r="D140" s="9">
        <v>3</v>
      </c>
      <c r="E140" s="9">
        <v>8</v>
      </c>
      <c r="F140" s="18" t="s">
        <v>30</v>
      </c>
      <c r="G140" s="24">
        <v>4</v>
      </c>
      <c r="H140" s="24">
        <v>1</v>
      </c>
      <c r="I140" s="37">
        <v>0.182</v>
      </c>
      <c r="J140" s="37">
        <v>1.2010000000000001</v>
      </c>
      <c r="K140" s="37">
        <v>0.54600000000000004</v>
      </c>
      <c r="L140" s="37">
        <v>1.851</v>
      </c>
      <c r="M140" s="37">
        <v>0.72</v>
      </c>
      <c r="N140" s="37">
        <v>2.0590000000000002</v>
      </c>
      <c r="O140" s="37">
        <v>20.2</v>
      </c>
      <c r="P140" s="37">
        <v>36.236260000000001</v>
      </c>
      <c r="Q140" s="37"/>
      <c r="R140" s="37"/>
      <c r="S140" s="37">
        <v>4.41</v>
      </c>
      <c r="T140" s="37">
        <v>1.99</v>
      </c>
      <c r="U140" s="37">
        <f t="shared" si="0"/>
        <v>3.2</v>
      </c>
      <c r="V140" s="37">
        <f t="shared" si="1"/>
        <v>8.0424771931898711</v>
      </c>
      <c r="W140" s="38">
        <v>43706</v>
      </c>
      <c r="X140" s="37">
        <v>0.2</v>
      </c>
      <c r="Y140" s="39">
        <v>79.8</v>
      </c>
      <c r="Z140" s="15" t="s">
        <v>29</v>
      </c>
      <c r="AA140" s="40">
        <v>79.8</v>
      </c>
      <c r="AB140" s="15" t="s">
        <v>36</v>
      </c>
    </row>
    <row r="141" spans="1:28" ht="14.5" x14ac:dyDescent="0.35">
      <c r="A141" s="6" t="s">
        <v>79</v>
      </c>
      <c r="B141" s="6">
        <v>53</v>
      </c>
      <c r="C141" s="8" t="s">
        <v>38</v>
      </c>
      <c r="D141" s="18">
        <v>3</v>
      </c>
      <c r="E141" s="9">
        <v>8</v>
      </c>
      <c r="F141" s="18" t="s">
        <v>30</v>
      </c>
      <c r="G141" s="28">
        <v>4</v>
      </c>
      <c r="H141" s="24">
        <v>2</v>
      </c>
      <c r="I141" s="10">
        <v>0.58399999999999996</v>
      </c>
      <c r="J141" s="10">
        <v>1.083</v>
      </c>
      <c r="K141" s="10">
        <v>0.80300000000000005</v>
      </c>
      <c r="L141" s="10">
        <v>1.4239999999999999</v>
      </c>
      <c r="M141" s="10">
        <v>0.97699999999999998</v>
      </c>
      <c r="N141" s="10">
        <v>1.6579999999999999</v>
      </c>
      <c r="O141" s="10">
        <v>19.11</v>
      </c>
      <c r="P141" s="10">
        <v>19.569600000000001</v>
      </c>
      <c r="Q141" s="11">
        <v>9.9253099999999996</v>
      </c>
      <c r="R141" s="11">
        <v>11.78876</v>
      </c>
      <c r="S141" s="10">
        <v>4.03</v>
      </c>
      <c r="T141" s="10">
        <v>2.48</v>
      </c>
      <c r="U141" s="10">
        <f t="shared" si="0"/>
        <v>3.2549999999999999</v>
      </c>
      <c r="V141" s="10">
        <f t="shared" si="1"/>
        <v>8.3213131761500492</v>
      </c>
      <c r="W141" s="12">
        <v>43706</v>
      </c>
      <c r="X141" s="10">
        <v>0.25</v>
      </c>
      <c r="Y141" s="14">
        <v>59.7</v>
      </c>
      <c r="Z141" s="15" t="s">
        <v>32</v>
      </c>
      <c r="AA141" s="16">
        <v>59.7</v>
      </c>
      <c r="AB141" s="15" t="s">
        <v>27</v>
      </c>
    </row>
    <row r="142" spans="1:28" ht="14.5" x14ac:dyDescent="0.35">
      <c r="A142" s="6" t="s">
        <v>79</v>
      </c>
      <c r="B142" s="6">
        <v>30</v>
      </c>
      <c r="C142" s="8" t="s">
        <v>38</v>
      </c>
      <c r="D142" s="18">
        <v>3</v>
      </c>
      <c r="E142" s="9">
        <v>8</v>
      </c>
      <c r="F142" s="18" t="s">
        <v>31</v>
      </c>
      <c r="G142" s="9">
        <v>1</v>
      </c>
      <c r="H142" s="9">
        <v>1</v>
      </c>
      <c r="I142" s="10">
        <v>0.06</v>
      </c>
      <c r="J142" s="10">
        <v>1.056</v>
      </c>
      <c r="K142" s="10">
        <v>0.51100000000000001</v>
      </c>
      <c r="L142" s="10">
        <v>1.6739999999999999</v>
      </c>
      <c r="M142" s="10">
        <v>0.78200000000000003</v>
      </c>
      <c r="N142" s="10">
        <v>1.919</v>
      </c>
      <c r="O142" s="10">
        <v>21.43</v>
      </c>
      <c r="P142" s="10">
        <v>23.40239</v>
      </c>
      <c r="Q142" s="25">
        <v>17.567720000000001</v>
      </c>
      <c r="R142" s="25">
        <v>17.571739999999998</v>
      </c>
      <c r="S142" s="10">
        <v>3.55</v>
      </c>
      <c r="T142" s="10">
        <v>1.67</v>
      </c>
      <c r="U142" s="10">
        <f t="shared" si="0"/>
        <v>2.61</v>
      </c>
      <c r="V142" s="10">
        <f t="shared" si="1"/>
        <v>5.3502108288797565</v>
      </c>
      <c r="W142" s="12">
        <v>43706</v>
      </c>
      <c r="X142" s="10">
        <v>0.27</v>
      </c>
      <c r="Y142" s="14">
        <v>74.2</v>
      </c>
      <c r="Z142" s="15" t="s">
        <v>32</v>
      </c>
      <c r="AA142" s="26">
        <v>74.2</v>
      </c>
      <c r="AB142" s="15" t="s">
        <v>29</v>
      </c>
    </row>
    <row r="143" spans="1:28" ht="14.5" x14ac:dyDescent="0.35">
      <c r="A143" s="6" t="s">
        <v>79</v>
      </c>
      <c r="B143" s="6">
        <v>31</v>
      </c>
      <c r="C143" s="8" t="s">
        <v>38</v>
      </c>
      <c r="D143" s="18">
        <v>3</v>
      </c>
      <c r="E143" s="9">
        <v>8</v>
      </c>
      <c r="F143" s="18" t="s">
        <v>31</v>
      </c>
      <c r="G143" s="9">
        <v>1</v>
      </c>
      <c r="H143" s="19">
        <v>2</v>
      </c>
      <c r="I143" s="10">
        <v>8.4000000000000005E-2</v>
      </c>
      <c r="J143" s="10">
        <v>0.82699999999999996</v>
      </c>
      <c r="K143" s="10">
        <v>0.22800000000000001</v>
      </c>
      <c r="L143" s="10">
        <v>1.349</v>
      </c>
      <c r="M143" s="10">
        <v>0.48</v>
      </c>
      <c r="N143" s="10">
        <v>1.5509999999999999</v>
      </c>
      <c r="O143" s="10">
        <v>17.829999999999998</v>
      </c>
      <c r="P143" s="10">
        <v>17.722519999999999</v>
      </c>
      <c r="Q143" s="25">
        <v>12.20266</v>
      </c>
      <c r="R143" s="25">
        <v>12.417899999999999</v>
      </c>
      <c r="S143" s="10">
        <v>1.51</v>
      </c>
      <c r="T143" s="10">
        <v>3.12</v>
      </c>
      <c r="U143" s="10">
        <f t="shared" si="0"/>
        <v>2.3149999999999999</v>
      </c>
      <c r="V143" s="10">
        <f t="shared" si="1"/>
        <v>4.2091254722336897</v>
      </c>
      <c r="W143" s="12">
        <v>43706</v>
      </c>
      <c r="X143" s="10">
        <v>0.27</v>
      </c>
      <c r="Y143" s="14">
        <v>45.9</v>
      </c>
      <c r="Z143" s="15" t="s">
        <v>27</v>
      </c>
      <c r="AA143" s="26">
        <v>45.9</v>
      </c>
      <c r="AB143" s="15" t="s">
        <v>29</v>
      </c>
    </row>
    <row r="144" spans="1:28" ht="14.5" x14ac:dyDescent="0.35">
      <c r="A144" s="6" t="s">
        <v>79</v>
      </c>
      <c r="B144" s="6">
        <v>32</v>
      </c>
      <c r="C144" s="8" t="s">
        <v>38</v>
      </c>
      <c r="D144" s="9">
        <v>3</v>
      </c>
      <c r="E144" s="9">
        <v>8</v>
      </c>
      <c r="F144" s="18" t="s">
        <v>31</v>
      </c>
      <c r="G144" s="9">
        <v>1</v>
      </c>
      <c r="H144" s="19">
        <v>3</v>
      </c>
      <c r="I144" s="24"/>
      <c r="J144" s="24"/>
      <c r="K144" s="24" t="s">
        <v>34</v>
      </c>
      <c r="L144" s="24"/>
      <c r="M144" s="24"/>
      <c r="N144" s="24"/>
      <c r="O144" s="24">
        <v>17.12</v>
      </c>
      <c r="P144" s="30"/>
      <c r="Q144" s="24"/>
      <c r="R144" s="24"/>
      <c r="S144" s="24">
        <v>1.58</v>
      </c>
      <c r="T144" s="24">
        <v>3.33</v>
      </c>
      <c r="U144" s="24">
        <f t="shared" si="0"/>
        <v>2.4550000000000001</v>
      </c>
      <c r="V144" s="24">
        <f t="shared" si="1"/>
        <v>4.7336143657505056</v>
      </c>
      <c r="W144" s="29">
        <v>43706</v>
      </c>
      <c r="X144" s="24">
        <v>0.28000000000000003</v>
      </c>
      <c r="Y144" s="24" t="s">
        <v>33</v>
      </c>
      <c r="Z144" s="15" t="s">
        <v>32</v>
      </c>
      <c r="AA144" s="41" t="s">
        <v>33</v>
      </c>
      <c r="AB144" s="15" t="s">
        <v>32</v>
      </c>
    </row>
    <row r="145" spans="1:28" ht="14.5" x14ac:dyDescent="0.35">
      <c r="A145" s="6" t="s">
        <v>79</v>
      </c>
      <c r="B145" s="6">
        <v>33</v>
      </c>
      <c r="C145" s="8" t="s">
        <v>38</v>
      </c>
      <c r="D145" s="18">
        <v>3</v>
      </c>
      <c r="E145" s="9">
        <v>8</v>
      </c>
      <c r="F145" s="18" t="s">
        <v>31</v>
      </c>
      <c r="G145" s="24">
        <v>2</v>
      </c>
      <c r="H145" s="19">
        <v>1</v>
      </c>
      <c r="I145" s="24"/>
      <c r="J145" s="24"/>
      <c r="K145" s="24" t="s">
        <v>34</v>
      </c>
      <c r="L145" s="24"/>
      <c r="M145" s="24"/>
      <c r="N145" s="24"/>
      <c r="O145" s="24">
        <v>18.850000000000001</v>
      </c>
      <c r="P145" s="24">
        <v>14.15166</v>
      </c>
      <c r="Q145" s="24"/>
      <c r="R145" s="24"/>
      <c r="S145" s="24">
        <v>3.31</v>
      </c>
      <c r="T145" s="24">
        <v>1.8</v>
      </c>
      <c r="U145" s="24">
        <f t="shared" si="0"/>
        <v>2.5550000000000002</v>
      </c>
      <c r="V145" s="24">
        <f t="shared" si="1"/>
        <v>5.1270988456126272</v>
      </c>
      <c r="W145" s="29">
        <v>43706</v>
      </c>
      <c r="X145" s="24">
        <v>0.35</v>
      </c>
      <c r="Y145" s="24">
        <v>64.5</v>
      </c>
      <c r="Z145" s="15" t="s">
        <v>32</v>
      </c>
      <c r="AA145" s="49">
        <v>64.5</v>
      </c>
      <c r="AB145" s="15" t="s">
        <v>32</v>
      </c>
    </row>
    <row r="146" spans="1:28" ht="14.5" x14ac:dyDescent="0.35">
      <c r="A146" s="6" t="s">
        <v>79</v>
      </c>
      <c r="B146" s="6">
        <v>34</v>
      </c>
      <c r="C146" s="8" t="s">
        <v>38</v>
      </c>
      <c r="D146" s="18">
        <v>3</v>
      </c>
      <c r="E146" s="9">
        <v>8</v>
      </c>
      <c r="F146" s="18" t="s">
        <v>31</v>
      </c>
      <c r="G146" s="9">
        <v>2</v>
      </c>
      <c r="H146" s="19">
        <v>2</v>
      </c>
      <c r="I146" s="24"/>
      <c r="J146" s="24"/>
      <c r="K146" s="24">
        <v>0.316</v>
      </c>
      <c r="L146" s="24">
        <v>1.2649999999999999</v>
      </c>
      <c r="M146" s="24">
        <v>0.44</v>
      </c>
      <c r="N146" s="24">
        <v>1.512</v>
      </c>
      <c r="O146" s="24">
        <v>18.690000000000001</v>
      </c>
      <c r="P146" s="30"/>
      <c r="Q146" s="24"/>
      <c r="R146" s="24"/>
      <c r="S146" s="24">
        <v>2.74</v>
      </c>
      <c r="T146" s="24">
        <v>1.22</v>
      </c>
      <c r="U146" s="24">
        <f t="shared" si="0"/>
        <v>1.98</v>
      </c>
      <c r="V146" s="24">
        <f t="shared" si="1"/>
        <v>3.0790749597833562</v>
      </c>
      <c r="W146" s="29">
        <v>43706</v>
      </c>
      <c r="X146" s="30"/>
      <c r="Y146" s="24" t="s">
        <v>33</v>
      </c>
      <c r="Z146" s="15" t="s">
        <v>27</v>
      </c>
      <c r="AA146" s="41" t="s">
        <v>33</v>
      </c>
      <c r="AB146" s="15" t="s">
        <v>32</v>
      </c>
    </row>
    <row r="147" spans="1:28" ht="14.5" x14ac:dyDescent="0.35">
      <c r="A147" s="6" t="s">
        <v>79</v>
      </c>
      <c r="B147" s="6">
        <v>35</v>
      </c>
      <c r="C147" s="8" t="s">
        <v>38</v>
      </c>
      <c r="D147" s="18">
        <v>3</v>
      </c>
      <c r="E147" s="9">
        <v>8</v>
      </c>
      <c r="F147" s="18" t="s">
        <v>31</v>
      </c>
      <c r="G147" s="24">
        <v>2</v>
      </c>
      <c r="H147" s="27">
        <v>3</v>
      </c>
      <c r="I147" s="20">
        <v>0.64300000000000002</v>
      </c>
      <c r="J147" s="20">
        <v>1.0780000000000001</v>
      </c>
      <c r="K147" s="20">
        <v>1.0620000000000001</v>
      </c>
      <c r="L147" s="20">
        <v>1.4570000000000001</v>
      </c>
      <c r="M147" s="20">
        <v>1.373</v>
      </c>
      <c r="N147" s="20">
        <v>1.68</v>
      </c>
      <c r="O147" s="20">
        <v>19.89</v>
      </c>
      <c r="P147" s="20">
        <v>8.4130500000000001</v>
      </c>
      <c r="Q147" s="20"/>
      <c r="R147" s="20"/>
      <c r="S147" s="20">
        <v>3.36</v>
      </c>
      <c r="T147" s="20">
        <v>2.0499999999999998</v>
      </c>
      <c r="U147" s="20">
        <f t="shared" si="0"/>
        <v>2.7050000000000001</v>
      </c>
      <c r="V147" s="20">
        <f t="shared" si="1"/>
        <v>5.746777996533214</v>
      </c>
      <c r="W147" s="21">
        <v>43706</v>
      </c>
      <c r="X147" s="20">
        <v>0.39</v>
      </c>
      <c r="Y147" s="22">
        <v>47.7</v>
      </c>
      <c r="Z147" s="15" t="s">
        <v>29</v>
      </c>
      <c r="AA147" s="23">
        <v>47.7</v>
      </c>
      <c r="AB147" s="15" t="s">
        <v>28</v>
      </c>
    </row>
    <row r="148" spans="1:28" ht="17.25" customHeight="1" x14ac:dyDescent="0.35">
      <c r="A148" s="6" t="s">
        <v>79</v>
      </c>
      <c r="B148" s="6">
        <v>36</v>
      </c>
      <c r="C148" s="8" t="s">
        <v>38</v>
      </c>
      <c r="D148" s="18">
        <v>3</v>
      </c>
      <c r="E148" s="9">
        <v>8</v>
      </c>
      <c r="F148" s="18" t="s">
        <v>31</v>
      </c>
      <c r="G148" s="9">
        <v>3</v>
      </c>
      <c r="H148" s="24">
        <v>1</v>
      </c>
      <c r="I148" s="10">
        <v>0.2</v>
      </c>
      <c r="J148" s="10">
        <v>0.90100000000000002</v>
      </c>
      <c r="K148" s="10">
        <v>0.90600000000000003</v>
      </c>
      <c r="L148" s="10">
        <v>1.4239999999999999</v>
      </c>
      <c r="M148" s="10">
        <v>1.2609999999999999</v>
      </c>
      <c r="N148" s="10">
        <v>1.6990000000000001</v>
      </c>
      <c r="O148" s="10">
        <v>16.04</v>
      </c>
      <c r="P148" s="10">
        <v>15.335699999999999</v>
      </c>
      <c r="Q148" s="10"/>
      <c r="R148" s="10"/>
      <c r="S148" s="10">
        <v>3.01</v>
      </c>
      <c r="T148" s="10">
        <v>1.65</v>
      </c>
      <c r="U148" s="10">
        <f t="shared" si="0"/>
        <v>2.33</v>
      </c>
      <c r="V148" s="10">
        <f t="shared" si="1"/>
        <v>4.2638480892684072</v>
      </c>
      <c r="W148" s="12">
        <v>43706</v>
      </c>
      <c r="X148" s="10">
        <v>0.51</v>
      </c>
      <c r="Y148" s="14">
        <v>48.4</v>
      </c>
      <c r="Z148" s="15" t="s">
        <v>32</v>
      </c>
      <c r="AA148" s="26">
        <v>48.4</v>
      </c>
      <c r="AB148" s="15" t="s">
        <v>32</v>
      </c>
    </row>
    <row r="149" spans="1:28" ht="17.25" customHeight="1" x14ac:dyDescent="0.35">
      <c r="A149" s="6" t="s">
        <v>79</v>
      </c>
      <c r="B149" s="6">
        <v>37</v>
      </c>
      <c r="C149" s="8" t="s">
        <v>38</v>
      </c>
      <c r="D149" s="18">
        <v>3</v>
      </c>
      <c r="E149" s="9">
        <v>8</v>
      </c>
      <c r="F149" s="18" t="s">
        <v>31</v>
      </c>
      <c r="G149" s="9">
        <v>3</v>
      </c>
      <c r="H149" s="27">
        <v>2</v>
      </c>
      <c r="I149" s="10">
        <v>6.7000000000000004E-2</v>
      </c>
      <c r="J149" s="10">
        <v>0.71299999999999997</v>
      </c>
      <c r="K149" s="10">
        <v>0.38</v>
      </c>
      <c r="L149" s="10">
        <v>1.0820000000000001</v>
      </c>
      <c r="M149" s="10">
        <v>0.54</v>
      </c>
      <c r="N149" s="10">
        <v>1.3180000000000001</v>
      </c>
      <c r="O149" s="10">
        <v>19.59</v>
      </c>
      <c r="P149" s="10">
        <v>15.335699999999999</v>
      </c>
      <c r="Q149" s="25">
        <v>8.6555900000000001</v>
      </c>
      <c r="R149" s="25">
        <v>8.6578700000000008</v>
      </c>
      <c r="S149" s="10">
        <v>2.73</v>
      </c>
      <c r="T149" s="10">
        <v>1.52</v>
      </c>
      <c r="U149" s="10">
        <f t="shared" si="0"/>
        <v>2.125</v>
      </c>
      <c r="V149" s="10">
        <f t="shared" si="1"/>
        <v>3.5465635815916023</v>
      </c>
      <c r="W149" s="12">
        <v>43706</v>
      </c>
      <c r="X149" s="10">
        <v>0.39</v>
      </c>
      <c r="Y149" s="14">
        <v>44.9</v>
      </c>
      <c r="Z149" s="15" t="s">
        <v>27</v>
      </c>
      <c r="AA149" s="26">
        <v>44.9</v>
      </c>
      <c r="AB149" s="15" t="s">
        <v>35</v>
      </c>
    </row>
    <row r="150" spans="1:28" ht="17.25" customHeight="1" x14ac:dyDescent="0.35">
      <c r="A150" s="6" t="s">
        <v>79</v>
      </c>
      <c r="B150" s="6">
        <v>38</v>
      </c>
      <c r="C150" s="8" t="s">
        <v>38</v>
      </c>
      <c r="D150" s="18">
        <v>3</v>
      </c>
      <c r="E150" s="9">
        <v>8</v>
      </c>
      <c r="F150" s="18" t="s">
        <v>31</v>
      </c>
      <c r="G150" s="24">
        <v>4</v>
      </c>
      <c r="H150" s="24">
        <v>1</v>
      </c>
      <c r="I150" s="24"/>
      <c r="J150" s="24"/>
      <c r="K150" s="24">
        <v>0.42</v>
      </c>
      <c r="L150" s="24">
        <v>1.0649999999999999</v>
      </c>
      <c r="M150" s="24">
        <v>0.58299999999999996</v>
      </c>
      <c r="N150" s="24">
        <v>1.421</v>
      </c>
      <c r="O150" s="24">
        <v>16.399999999999999</v>
      </c>
      <c r="P150" s="30"/>
      <c r="Q150" s="24"/>
      <c r="R150" s="24"/>
      <c r="S150" s="24">
        <v>3.11</v>
      </c>
      <c r="T150" s="24">
        <v>1.83</v>
      </c>
      <c r="U150" s="24">
        <f t="shared" si="0"/>
        <v>2.4699999999999998</v>
      </c>
      <c r="V150" s="24">
        <f t="shared" si="1"/>
        <v>4.7916356550714907</v>
      </c>
      <c r="W150" s="29">
        <v>43706</v>
      </c>
      <c r="X150" s="24"/>
      <c r="Y150" s="24" t="s">
        <v>33</v>
      </c>
      <c r="Z150" s="15" t="s">
        <v>32</v>
      </c>
      <c r="AA150" s="41" t="s">
        <v>33</v>
      </c>
      <c r="AB150" s="15" t="s">
        <v>32</v>
      </c>
    </row>
    <row r="151" spans="1:28" ht="17.25" customHeight="1" x14ac:dyDescent="0.35">
      <c r="A151" s="6" t="s">
        <v>79</v>
      </c>
      <c r="B151" s="6">
        <v>39</v>
      </c>
      <c r="C151" s="8" t="s">
        <v>38</v>
      </c>
      <c r="D151" s="18">
        <v>3</v>
      </c>
      <c r="E151" s="9">
        <v>8</v>
      </c>
      <c r="F151" s="18" t="s">
        <v>31</v>
      </c>
      <c r="G151" s="24">
        <v>4</v>
      </c>
      <c r="H151" s="24">
        <v>2</v>
      </c>
      <c r="I151" s="10">
        <v>7.1999999999999995E-2</v>
      </c>
      <c r="J151" s="10">
        <v>0.78800000000000003</v>
      </c>
      <c r="K151" s="10">
        <v>0.215</v>
      </c>
      <c r="L151" s="10">
        <v>1.157</v>
      </c>
      <c r="M151" s="10">
        <v>0.40600000000000003</v>
      </c>
      <c r="N151" s="10">
        <v>1.365</v>
      </c>
      <c r="O151" s="10">
        <v>18.72</v>
      </c>
      <c r="P151" s="10">
        <v>10.31349</v>
      </c>
      <c r="Q151" s="25">
        <v>6.6948400000000001</v>
      </c>
      <c r="R151" s="25">
        <v>6.9421799999999996</v>
      </c>
      <c r="S151" s="10">
        <v>2.61</v>
      </c>
      <c r="T151" s="10">
        <v>1.22</v>
      </c>
      <c r="U151" s="10">
        <f t="shared" si="0"/>
        <v>1.915</v>
      </c>
      <c r="V151" s="10">
        <f t="shared" si="1"/>
        <v>2.8802317797652073</v>
      </c>
      <c r="W151" s="12">
        <v>43706</v>
      </c>
      <c r="X151" s="10">
        <v>0.27</v>
      </c>
      <c r="Y151" s="10">
        <v>34.799999999999997</v>
      </c>
      <c r="Z151" s="15" t="s">
        <v>32</v>
      </c>
      <c r="AA151" s="50">
        <v>34.799999999999997</v>
      </c>
      <c r="AB151" s="15" t="s">
        <v>29</v>
      </c>
    </row>
    <row r="152" spans="1:28" ht="14.5" x14ac:dyDescent="0.35">
      <c r="A152" s="6" t="s">
        <v>79</v>
      </c>
      <c r="B152" s="6">
        <v>40</v>
      </c>
      <c r="C152" s="8" t="s">
        <v>38</v>
      </c>
      <c r="D152" s="18">
        <v>3</v>
      </c>
      <c r="E152" s="9">
        <v>8</v>
      </c>
      <c r="F152" s="18" t="s">
        <v>31</v>
      </c>
      <c r="G152" s="24">
        <v>4</v>
      </c>
      <c r="H152" s="24">
        <v>3</v>
      </c>
      <c r="I152" s="24"/>
      <c r="J152" s="24"/>
      <c r="K152" s="24">
        <v>0.83299999999999996</v>
      </c>
      <c r="L152" s="24">
        <v>1.3440000000000001</v>
      </c>
      <c r="M152" s="24">
        <v>0.97699999999999998</v>
      </c>
      <c r="N152" s="24">
        <v>1.526</v>
      </c>
      <c r="O152" s="24">
        <v>16.239999999999998</v>
      </c>
      <c r="P152" s="30"/>
      <c r="Q152" s="24"/>
      <c r="R152" s="24"/>
      <c r="S152" s="24">
        <v>2.63</v>
      </c>
      <c r="T152" s="24">
        <v>1.61</v>
      </c>
      <c r="U152" s="24">
        <f t="shared" si="0"/>
        <v>2.12</v>
      </c>
      <c r="V152" s="24">
        <f t="shared" si="1"/>
        <v>3.5298935055734919</v>
      </c>
      <c r="W152" s="29">
        <v>43706</v>
      </c>
      <c r="X152" s="30"/>
      <c r="Y152" s="28" t="s">
        <v>33</v>
      </c>
      <c r="Z152" s="15" t="s">
        <v>27</v>
      </c>
      <c r="AA152" s="34" t="s">
        <v>33</v>
      </c>
      <c r="AB152" s="15" t="s">
        <v>32</v>
      </c>
    </row>
    <row r="153" spans="1:28" ht="14.5" x14ac:dyDescent="0.35">
      <c r="A153" s="6" t="s">
        <v>79</v>
      </c>
      <c r="B153" s="6">
        <v>41</v>
      </c>
      <c r="C153" s="8" t="s">
        <v>38</v>
      </c>
      <c r="D153" s="18">
        <v>3</v>
      </c>
      <c r="E153" s="9">
        <v>8</v>
      </c>
      <c r="F153" s="18" t="s">
        <v>31</v>
      </c>
      <c r="G153" s="28">
        <v>5</v>
      </c>
      <c r="H153" s="24">
        <v>1</v>
      </c>
      <c r="I153" s="10">
        <v>6.4000000000000001E-2</v>
      </c>
      <c r="J153" s="10">
        <v>0.67600000000000005</v>
      </c>
      <c r="K153" s="10">
        <v>0.29899999999999999</v>
      </c>
      <c r="L153" s="10">
        <v>1.1259999999999999</v>
      </c>
      <c r="M153" s="10">
        <v>0.56699999999999995</v>
      </c>
      <c r="N153" s="10">
        <v>1.3049999999999999</v>
      </c>
      <c r="O153" s="10">
        <v>17.899999999999999</v>
      </c>
      <c r="P153" s="10">
        <v>18.56476</v>
      </c>
      <c r="Q153" s="10"/>
      <c r="R153" s="10"/>
      <c r="S153" s="10">
        <v>2.84</v>
      </c>
      <c r="T153" s="10">
        <v>1.52</v>
      </c>
      <c r="U153" s="10">
        <f t="shared" si="0"/>
        <v>2.1799999999999997</v>
      </c>
      <c r="V153" s="10">
        <f t="shared" si="1"/>
        <v>3.7325262317300325</v>
      </c>
      <c r="W153" s="12">
        <v>43706</v>
      </c>
      <c r="X153" s="10">
        <v>0.28999999999999998</v>
      </c>
      <c r="Y153" s="14">
        <v>44.4</v>
      </c>
      <c r="Z153" s="15" t="s">
        <v>29</v>
      </c>
      <c r="AA153" s="26">
        <v>44.4</v>
      </c>
      <c r="AB153" s="15" t="s">
        <v>32</v>
      </c>
    </row>
    <row r="154" spans="1:28" ht="14.5" x14ac:dyDescent="0.35">
      <c r="A154" s="6" t="s">
        <v>79</v>
      </c>
      <c r="B154" s="6">
        <v>42</v>
      </c>
      <c r="C154" s="8" t="s">
        <v>38</v>
      </c>
      <c r="D154" s="18">
        <v>3</v>
      </c>
      <c r="E154" s="9">
        <v>8</v>
      </c>
      <c r="F154" s="18" t="s">
        <v>31</v>
      </c>
      <c r="G154" s="28">
        <v>5</v>
      </c>
      <c r="H154" s="27">
        <v>2</v>
      </c>
      <c r="I154" s="10">
        <v>0.106</v>
      </c>
      <c r="J154" s="10">
        <v>0.68799999999999994</v>
      </c>
      <c r="K154" s="10">
        <v>0.38200000000000001</v>
      </c>
      <c r="L154" s="10">
        <v>1.19</v>
      </c>
      <c r="M154" s="10">
        <v>0.51</v>
      </c>
      <c r="N154" s="10">
        <v>1.3109999999999999</v>
      </c>
      <c r="O154" s="10">
        <v>20.66</v>
      </c>
      <c r="P154" s="10">
        <v>17.12491</v>
      </c>
      <c r="Q154" s="25">
        <v>0.93603999999999998</v>
      </c>
      <c r="R154" s="25">
        <v>1.25021</v>
      </c>
      <c r="S154" s="10">
        <v>2.5499999999999998</v>
      </c>
      <c r="T154" s="10">
        <v>1.51</v>
      </c>
      <c r="U154" s="10">
        <f t="shared" si="0"/>
        <v>2.0299999999999998</v>
      </c>
      <c r="V154" s="10">
        <f t="shared" si="1"/>
        <v>3.2365472915445439</v>
      </c>
      <c r="W154" s="12">
        <v>43706</v>
      </c>
      <c r="X154" s="10">
        <v>0.22</v>
      </c>
      <c r="Y154" s="14">
        <v>46.5</v>
      </c>
      <c r="Z154" s="15" t="s">
        <v>27</v>
      </c>
      <c r="AA154" s="26">
        <v>46.5</v>
      </c>
      <c r="AB154" s="15" t="s">
        <v>29</v>
      </c>
    </row>
    <row r="155" spans="1:28" ht="14.5" x14ac:dyDescent="0.35">
      <c r="A155" s="6" t="s">
        <v>79</v>
      </c>
      <c r="B155" s="6">
        <v>43</v>
      </c>
      <c r="C155" s="8" t="s">
        <v>38</v>
      </c>
      <c r="D155" s="18">
        <v>3</v>
      </c>
      <c r="E155" s="9">
        <v>8</v>
      </c>
      <c r="F155" s="18" t="s">
        <v>31</v>
      </c>
      <c r="G155" s="28">
        <v>5</v>
      </c>
      <c r="H155" s="27">
        <v>3</v>
      </c>
      <c r="I155" s="20">
        <v>9.6000000000000002E-2</v>
      </c>
      <c r="J155" s="20">
        <v>0.58499999999999996</v>
      </c>
      <c r="K155" s="20">
        <v>0.30599999999999999</v>
      </c>
      <c r="L155" s="20">
        <v>1.2</v>
      </c>
      <c r="M155" s="20">
        <v>0.51800000000000002</v>
      </c>
      <c r="N155" s="20">
        <v>1.3340000000000001</v>
      </c>
      <c r="O155" s="20">
        <v>19.98</v>
      </c>
      <c r="P155" s="20">
        <v>16.569210000000002</v>
      </c>
      <c r="Q155" s="20">
        <v>6.8886399999999997</v>
      </c>
      <c r="R155" s="20">
        <v>6.9204800000000004</v>
      </c>
      <c r="S155" s="20">
        <v>3.03</v>
      </c>
      <c r="T155" s="20">
        <v>1.49</v>
      </c>
      <c r="U155" s="20">
        <f t="shared" si="0"/>
        <v>2.2599999999999998</v>
      </c>
      <c r="V155" s="20">
        <f t="shared" si="1"/>
        <v>4.0114996593688055</v>
      </c>
      <c r="W155" s="21">
        <v>43706</v>
      </c>
      <c r="X155" s="20">
        <v>0.25</v>
      </c>
      <c r="Y155" s="22">
        <v>43.7</v>
      </c>
      <c r="Z155" s="15" t="s">
        <v>27</v>
      </c>
      <c r="AA155" s="23">
        <v>43.7</v>
      </c>
      <c r="AB155" s="15" t="s">
        <v>28</v>
      </c>
    </row>
    <row r="156" spans="1:28" ht="14.5" x14ac:dyDescent="0.35">
      <c r="A156" s="6" t="s">
        <v>79</v>
      </c>
      <c r="B156" s="6">
        <v>309</v>
      </c>
      <c r="C156" s="8" t="s">
        <v>38</v>
      </c>
      <c r="D156" s="9">
        <v>4</v>
      </c>
      <c r="E156" s="9">
        <v>9</v>
      </c>
      <c r="F156" s="9" t="s">
        <v>26</v>
      </c>
      <c r="G156" s="9">
        <v>1</v>
      </c>
      <c r="H156" s="9">
        <v>1</v>
      </c>
      <c r="I156" s="7">
        <v>0.33300000000000002</v>
      </c>
      <c r="J156" s="7">
        <v>0.63300000000000001</v>
      </c>
      <c r="K156" s="7">
        <v>0.64400000000000002</v>
      </c>
      <c r="L156" s="7">
        <v>1.2749999999999999</v>
      </c>
      <c r="M156" s="7">
        <v>0.85299999999999998</v>
      </c>
      <c r="N156" s="7">
        <v>1.4730000000000001</v>
      </c>
      <c r="O156" s="7">
        <v>25.16</v>
      </c>
      <c r="P156" s="10">
        <v>19.47213</v>
      </c>
      <c r="Q156" s="25">
        <v>5.7786099999999996</v>
      </c>
      <c r="R156" s="25">
        <v>54.46378</v>
      </c>
      <c r="S156" s="7">
        <v>3.18</v>
      </c>
      <c r="T156" s="7">
        <v>2.16</v>
      </c>
      <c r="U156" s="10">
        <f t="shared" si="0"/>
        <v>2.67</v>
      </c>
      <c r="V156" s="10">
        <f t="shared" si="1"/>
        <v>5.5990249670440688</v>
      </c>
      <c r="W156" s="12">
        <v>43706</v>
      </c>
      <c r="X156" s="10">
        <v>0.22</v>
      </c>
      <c r="Y156" s="14">
        <v>53.7</v>
      </c>
      <c r="Z156" s="15" t="s">
        <v>32</v>
      </c>
      <c r="AA156" s="26">
        <v>53.7</v>
      </c>
      <c r="AB156" s="15" t="s">
        <v>29</v>
      </c>
    </row>
    <row r="157" spans="1:28" ht="14.5" x14ac:dyDescent="0.35">
      <c r="A157" s="6" t="s">
        <v>79</v>
      </c>
      <c r="B157" s="6">
        <v>310</v>
      </c>
      <c r="C157" s="8" t="s">
        <v>38</v>
      </c>
      <c r="D157" s="9">
        <v>4</v>
      </c>
      <c r="E157" s="9">
        <v>9</v>
      </c>
      <c r="F157" s="9" t="s">
        <v>26</v>
      </c>
      <c r="G157" s="9">
        <v>1</v>
      </c>
      <c r="H157" s="19">
        <v>3</v>
      </c>
      <c r="I157" s="7">
        <v>9.8000000000000004E-2</v>
      </c>
      <c r="J157" s="7">
        <v>0.28899999999999998</v>
      </c>
      <c r="K157" s="7">
        <v>0.28899999999999998</v>
      </c>
      <c r="L157" s="7">
        <v>0.497</v>
      </c>
      <c r="M157" s="7">
        <v>0.48499999999999999</v>
      </c>
      <c r="N157" s="7">
        <v>0.64600000000000002</v>
      </c>
      <c r="O157" s="7">
        <v>25.99</v>
      </c>
      <c r="P157" s="10">
        <v>3.2356600000000002</v>
      </c>
      <c r="Q157" s="11">
        <v>2.1461100000000002</v>
      </c>
      <c r="R157" s="11">
        <v>2.1462400000000001</v>
      </c>
      <c r="S157" s="7">
        <v>1.37</v>
      </c>
      <c r="T157" s="7">
        <v>1.05</v>
      </c>
      <c r="U157" s="10">
        <f t="shared" si="0"/>
        <v>1.21</v>
      </c>
      <c r="V157" s="10">
        <f t="shared" si="1"/>
        <v>1.1499014510302039</v>
      </c>
      <c r="W157" s="12">
        <v>43706</v>
      </c>
      <c r="X157" s="10">
        <v>0.2</v>
      </c>
      <c r="Y157" s="14">
        <v>17.2</v>
      </c>
      <c r="Z157" s="15" t="s">
        <v>32</v>
      </c>
      <c r="AA157" s="16">
        <v>17.2</v>
      </c>
      <c r="AB157" s="15" t="s">
        <v>27</v>
      </c>
    </row>
    <row r="158" spans="1:28" ht="14.5" x14ac:dyDescent="0.35">
      <c r="A158" s="6" t="s">
        <v>79</v>
      </c>
      <c r="B158" s="6">
        <v>311</v>
      </c>
      <c r="C158" s="8" t="s">
        <v>38</v>
      </c>
      <c r="D158" s="18">
        <v>4</v>
      </c>
      <c r="E158" s="9">
        <v>9</v>
      </c>
      <c r="F158" s="9" t="s">
        <v>26</v>
      </c>
      <c r="G158" s="9">
        <v>2</v>
      </c>
      <c r="H158" s="19">
        <v>1</v>
      </c>
      <c r="I158" s="7">
        <v>0.48599999999999999</v>
      </c>
      <c r="J158" s="7">
        <v>0.65500000000000003</v>
      </c>
      <c r="K158" s="7">
        <v>0.93300000000000005</v>
      </c>
      <c r="L158" s="7">
        <v>1.171</v>
      </c>
      <c r="M158" s="7">
        <v>1.1160000000000001</v>
      </c>
      <c r="N158" s="7">
        <v>1.393</v>
      </c>
      <c r="O158" s="7">
        <v>25.03</v>
      </c>
      <c r="P158" s="10">
        <v>24.787379999999999</v>
      </c>
      <c r="Q158" s="7"/>
      <c r="R158" s="7"/>
      <c r="S158" s="7">
        <v>3.02</v>
      </c>
      <c r="T158" s="7">
        <v>2.4900000000000002</v>
      </c>
      <c r="U158" s="10">
        <f t="shared" si="0"/>
        <v>2.7549999999999999</v>
      </c>
      <c r="V158" s="10">
        <f t="shared" si="1"/>
        <v>5.9611916951407169</v>
      </c>
      <c r="W158" s="12">
        <v>43706</v>
      </c>
      <c r="X158" s="10">
        <v>0.17</v>
      </c>
      <c r="Y158" s="14">
        <v>55.4</v>
      </c>
      <c r="Z158" s="15" t="s">
        <v>40</v>
      </c>
      <c r="AA158" s="26">
        <v>55.4</v>
      </c>
      <c r="AB158" s="15" t="s">
        <v>32</v>
      </c>
    </row>
    <row r="159" spans="1:28" ht="14.5" x14ac:dyDescent="0.35">
      <c r="A159" s="6" t="s">
        <v>79</v>
      </c>
      <c r="B159" s="6">
        <v>312</v>
      </c>
      <c r="C159" s="8" t="s">
        <v>38</v>
      </c>
      <c r="D159" s="9">
        <v>4</v>
      </c>
      <c r="E159" s="9">
        <v>9</v>
      </c>
      <c r="F159" s="9" t="s">
        <v>26</v>
      </c>
      <c r="G159" s="9">
        <v>2</v>
      </c>
      <c r="H159" s="19">
        <v>2</v>
      </c>
      <c r="I159" s="7">
        <v>0.23400000000000001</v>
      </c>
      <c r="J159" s="7">
        <v>0.434</v>
      </c>
      <c r="K159" s="7">
        <v>0.48599999999999999</v>
      </c>
      <c r="L159" s="7">
        <v>0.66700000000000004</v>
      </c>
      <c r="M159" s="7">
        <v>0.61499999999999999</v>
      </c>
      <c r="N159" s="7">
        <v>0.78600000000000003</v>
      </c>
      <c r="O159" s="7">
        <v>25.23</v>
      </c>
      <c r="P159" s="10">
        <v>10.37946</v>
      </c>
      <c r="Q159" s="25">
        <v>4.5763100000000003</v>
      </c>
      <c r="R159" s="25">
        <v>4.8046899999999999</v>
      </c>
      <c r="S159" s="7">
        <v>1.74</v>
      </c>
      <c r="T159" s="7">
        <v>1.34</v>
      </c>
      <c r="U159" s="10">
        <f t="shared" si="0"/>
        <v>1.54</v>
      </c>
      <c r="V159" s="10">
        <f t="shared" si="1"/>
        <v>1.8626502843133883</v>
      </c>
      <c r="W159" s="12">
        <v>43706</v>
      </c>
      <c r="X159" s="10">
        <v>0.25</v>
      </c>
      <c r="Y159" s="14">
        <v>27</v>
      </c>
      <c r="Z159" s="15" t="s">
        <v>29</v>
      </c>
      <c r="AA159" s="26">
        <v>27</v>
      </c>
      <c r="AB159" s="15" t="s">
        <v>29</v>
      </c>
    </row>
    <row r="160" spans="1:28" ht="14.5" x14ac:dyDescent="0.35">
      <c r="A160" s="6" t="s">
        <v>79</v>
      </c>
      <c r="B160" s="6">
        <v>313</v>
      </c>
      <c r="C160" s="8" t="s">
        <v>38</v>
      </c>
      <c r="D160" s="9">
        <v>4</v>
      </c>
      <c r="E160" s="9">
        <v>9</v>
      </c>
      <c r="F160" s="9" t="s">
        <v>26</v>
      </c>
      <c r="G160" s="9">
        <v>3</v>
      </c>
      <c r="H160" s="24">
        <v>1</v>
      </c>
      <c r="I160" s="7">
        <v>0.32300000000000001</v>
      </c>
      <c r="J160" s="7">
        <v>0.63800000000000001</v>
      </c>
      <c r="K160" s="7">
        <v>0.72</v>
      </c>
      <c r="L160" s="7">
        <v>1.181</v>
      </c>
      <c r="M160" s="7">
        <v>0.89700000000000002</v>
      </c>
      <c r="N160" s="7">
        <v>1.385</v>
      </c>
      <c r="O160" s="7">
        <v>28.24</v>
      </c>
      <c r="P160" s="10">
        <v>29.430700000000002</v>
      </c>
      <c r="Q160" s="25">
        <v>10.46184</v>
      </c>
      <c r="R160" s="25">
        <v>14.40584</v>
      </c>
      <c r="S160" s="7">
        <v>3.11</v>
      </c>
      <c r="T160" s="7">
        <v>2.37</v>
      </c>
      <c r="U160" s="10">
        <f t="shared" si="0"/>
        <v>2.74</v>
      </c>
      <c r="V160" s="10">
        <f t="shared" si="1"/>
        <v>5.8964552515226831</v>
      </c>
      <c r="W160" s="12">
        <v>43706</v>
      </c>
      <c r="X160" s="10">
        <v>0.41</v>
      </c>
      <c r="Y160" s="14">
        <v>62.3</v>
      </c>
      <c r="Z160" s="15" t="s">
        <v>32</v>
      </c>
      <c r="AA160" s="26">
        <v>62.3</v>
      </c>
      <c r="AB160" s="15" t="s">
        <v>29</v>
      </c>
    </row>
    <row r="161" spans="1:28" ht="14.5" x14ac:dyDescent="0.35">
      <c r="A161" s="6" t="s">
        <v>79</v>
      </c>
      <c r="B161" s="6">
        <v>300</v>
      </c>
      <c r="C161" s="8" t="s">
        <v>38</v>
      </c>
      <c r="D161" s="9">
        <v>4</v>
      </c>
      <c r="E161" s="9">
        <v>9</v>
      </c>
      <c r="F161" s="9" t="s">
        <v>30</v>
      </c>
      <c r="G161" s="35">
        <v>1</v>
      </c>
      <c r="H161" s="9">
        <v>1</v>
      </c>
      <c r="I161" s="7">
        <v>0.88400000000000001</v>
      </c>
      <c r="J161" s="7">
        <v>1.2430000000000001</v>
      </c>
      <c r="K161" s="7">
        <v>1.1499999999999999</v>
      </c>
      <c r="L161" s="7">
        <v>1.5169999999999999</v>
      </c>
      <c r="M161" s="7">
        <v>1.417</v>
      </c>
      <c r="N161" s="7">
        <v>1.8360000000000001</v>
      </c>
      <c r="O161" s="7">
        <v>22.44</v>
      </c>
      <c r="P161" s="10">
        <v>22.470669999999998</v>
      </c>
      <c r="Q161" s="25">
        <v>9.5671700000000008</v>
      </c>
      <c r="R161" s="25">
        <v>14.92535</v>
      </c>
      <c r="S161" s="7">
        <v>3.54</v>
      </c>
      <c r="T161" s="7">
        <v>2.97</v>
      </c>
      <c r="U161" s="10">
        <f t="shared" si="0"/>
        <v>3.2549999999999999</v>
      </c>
      <c r="V161" s="10">
        <f t="shared" si="1"/>
        <v>8.3213131761500492</v>
      </c>
      <c r="W161" s="12">
        <v>43706</v>
      </c>
      <c r="X161" s="10">
        <v>0.45</v>
      </c>
      <c r="Y161" s="14">
        <v>72.599999999999994</v>
      </c>
      <c r="Z161" s="15" t="s">
        <v>29</v>
      </c>
      <c r="AA161" s="26">
        <v>72.599999999999994</v>
      </c>
      <c r="AB161" s="15" t="s">
        <v>29</v>
      </c>
    </row>
    <row r="162" spans="1:28" ht="14.5" x14ac:dyDescent="0.35">
      <c r="A162" s="6" t="s">
        <v>79</v>
      </c>
      <c r="B162" s="6">
        <v>301</v>
      </c>
      <c r="C162" s="8" t="s">
        <v>38</v>
      </c>
      <c r="D162" s="18">
        <v>4</v>
      </c>
      <c r="E162" s="9">
        <v>9</v>
      </c>
      <c r="F162" s="9" t="s">
        <v>30</v>
      </c>
      <c r="G162" s="9">
        <v>1</v>
      </c>
      <c r="H162" s="19">
        <v>3</v>
      </c>
      <c r="I162" s="7">
        <v>0.438</v>
      </c>
      <c r="J162" s="7">
        <v>0.95399999999999996</v>
      </c>
      <c r="K162" s="7">
        <v>0.70399999999999996</v>
      </c>
      <c r="L162" s="7">
        <v>1.2390000000000001</v>
      </c>
      <c r="M162" s="7">
        <v>0.82099999999999995</v>
      </c>
      <c r="N162" s="7">
        <v>1.4750000000000001</v>
      </c>
      <c r="O162" s="7">
        <v>20.100000000000001</v>
      </c>
      <c r="P162" s="10">
        <v>14.091760000000001</v>
      </c>
      <c r="Q162" s="25">
        <v>5.0868599999999997</v>
      </c>
      <c r="R162" s="25">
        <v>6.2425699999999997</v>
      </c>
      <c r="S162" s="7">
        <v>2.91</v>
      </c>
      <c r="T162" s="7">
        <v>1.9</v>
      </c>
      <c r="U162" s="10">
        <f t="shared" si="0"/>
        <v>2.4050000000000002</v>
      </c>
      <c r="V162" s="10">
        <f t="shared" si="1"/>
        <v>4.5427626120449274</v>
      </c>
      <c r="W162" s="12">
        <v>43706</v>
      </c>
      <c r="X162" s="10">
        <v>0.15</v>
      </c>
      <c r="Y162" s="14">
        <v>39.200000000000003</v>
      </c>
      <c r="Z162" s="15" t="s">
        <v>32</v>
      </c>
      <c r="AA162" s="26">
        <v>39.200000000000003</v>
      </c>
      <c r="AB162" s="15" t="s">
        <v>29</v>
      </c>
    </row>
    <row r="163" spans="1:28" ht="14.5" x14ac:dyDescent="0.35">
      <c r="A163" s="6" t="s">
        <v>79</v>
      </c>
      <c r="B163" s="6">
        <v>302</v>
      </c>
      <c r="C163" s="8" t="s">
        <v>38</v>
      </c>
      <c r="D163" s="18">
        <v>4</v>
      </c>
      <c r="E163" s="9">
        <v>9</v>
      </c>
      <c r="F163" s="9" t="s">
        <v>30</v>
      </c>
      <c r="G163" s="9">
        <v>2</v>
      </c>
      <c r="H163" s="19">
        <v>1</v>
      </c>
      <c r="I163" s="7">
        <v>0.41</v>
      </c>
      <c r="J163" s="7">
        <v>1.173</v>
      </c>
      <c r="K163" s="7">
        <v>0.64800000000000002</v>
      </c>
      <c r="L163" s="7">
        <v>1.4510000000000001</v>
      </c>
      <c r="M163" s="7">
        <v>0.98499999999999999</v>
      </c>
      <c r="N163" s="7">
        <v>1.6919999999999999</v>
      </c>
      <c r="O163" s="7">
        <v>20.66</v>
      </c>
      <c r="P163" s="10">
        <v>17.710789999999999</v>
      </c>
      <c r="Q163" s="25">
        <v>8.79556</v>
      </c>
      <c r="R163" s="25">
        <v>10.23706</v>
      </c>
      <c r="S163" s="7">
        <v>3.63</v>
      </c>
      <c r="T163" s="7">
        <v>2.08</v>
      </c>
      <c r="U163" s="10">
        <f t="shared" si="0"/>
        <v>2.855</v>
      </c>
      <c r="V163" s="10">
        <f t="shared" si="1"/>
        <v>6.401800064806686</v>
      </c>
      <c r="W163" s="12">
        <v>43706</v>
      </c>
      <c r="X163" s="10">
        <v>0.16</v>
      </c>
      <c r="Y163" s="14">
        <v>55.5</v>
      </c>
      <c r="Z163" s="15" t="s">
        <v>32</v>
      </c>
      <c r="AA163" s="26">
        <v>55.5</v>
      </c>
      <c r="AB163" s="15" t="s">
        <v>29</v>
      </c>
    </row>
    <row r="164" spans="1:28" ht="14.5" x14ac:dyDescent="0.35">
      <c r="A164" s="6" t="s">
        <v>79</v>
      </c>
      <c r="B164" s="6">
        <v>303</v>
      </c>
      <c r="C164" s="8" t="s">
        <v>38</v>
      </c>
      <c r="D164" s="9">
        <v>4</v>
      </c>
      <c r="E164" s="9">
        <v>9</v>
      </c>
      <c r="F164" s="9" t="s">
        <v>30</v>
      </c>
      <c r="G164" s="24">
        <v>2</v>
      </c>
      <c r="H164" s="19">
        <v>2</v>
      </c>
      <c r="I164" s="7">
        <v>0.45800000000000002</v>
      </c>
      <c r="J164" s="7">
        <v>0.95899999999999996</v>
      </c>
      <c r="K164" s="7">
        <v>0.76</v>
      </c>
      <c r="L164" s="7">
        <v>1.319</v>
      </c>
      <c r="M164" s="7">
        <v>0.90400000000000003</v>
      </c>
      <c r="N164" s="7">
        <v>1.5089999999999999</v>
      </c>
      <c r="O164" s="7">
        <v>22.41</v>
      </c>
      <c r="P164" s="10">
        <v>20.53933</v>
      </c>
      <c r="Q164" s="25">
        <v>8.3368900000000004</v>
      </c>
      <c r="R164" s="25">
        <v>8.7437299999999993</v>
      </c>
      <c r="S164" s="7">
        <v>2.97</v>
      </c>
      <c r="T164" s="7">
        <v>1.85</v>
      </c>
      <c r="U164" s="10">
        <f t="shared" si="0"/>
        <v>2.41</v>
      </c>
      <c r="V164" s="10">
        <f t="shared" si="1"/>
        <v>4.5616710728287195</v>
      </c>
      <c r="W164" s="12">
        <v>43706</v>
      </c>
      <c r="X164" s="10">
        <v>0.35</v>
      </c>
      <c r="Y164" s="14">
        <v>46.9</v>
      </c>
      <c r="Z164" s="15" t="s">
        <v>32</v>
      </c>
      <c r="AA164" s="26">
        <v>46.9</v>
      </c>
      <c r="AB164" s="15" t="s">
        <v>29</v>
      </c>
    </row>
    <row r="165" spans="1:28" ht="14.5" x14ac:dyDescent="0.35">
      <c r="A165" s="6" t="s">
        <v>79</v>
      </c>
      <c r="B165" s="6">
        <v>304</v>
      </c>
      <c r="C165" s="8" t="s">
        <v>38</v>
      </c>
      <c r="D165" s="9">
        <v>4</v>
      </c>
      <c r="E165" s="9">
        <v>9</v>
      </c>
      <c r="F165" s="9" t="s">
        <v>30</v>
      </c>
      <c r="G165" s="9">
        <v>3</v>
      </c>
      <c r="H165" s="24">
        <v>1</v>
      </c>
      <c r="I165" s="7">
        <v>0.51</v>
      </c>
      <c r="J165" s="7">
        <v>1.222</v>
      </c>
      <c r="K165" s="7">
        <v>0.81200000000000006</v>
      </c>
      <c r="L165" s="7">
        <v>1.4159999999999999</v>
      </c>
      <c r="M165" s="7">
        <v>1.0329999999999999</v>
      </c>
      <c r="N165" s="7">
        <v>1.627</v>
      </c>
      <c r="O165" s="7">
        <v>24.7</v>
      </c>
      <c r="P165" s="10">
        <v>30.976610000000001</v>
      </c>
      <c r="Q165" s="25">
        <v>9.5478299999999994</v>
      </c>
      <c r="R165" s="25">
        <v>11.63588</v>
      </c>
      <c r="S165" s="7">
        <v>3.58</v>
      </c>
      <c r="T165" s="7">
        <v>2.1800000000000002</v>
      </c>
      <c r="U165" s="10">
        <f t="shared" si="0"/>
        <v>2.88</v>
      </c>
      <c r="V165" s="10">
        <f t="shared" si="1"/>
        <v>6.5144065264837945</v>
      </c>
      <c r="W165" s="12">
        <v>43706</v>
      </c>
      <c r="X165" s="10">
        <v>0.36</v>
      </c>
      <c r="Y165" s="14">
        <v>76.8</v>
      </c>
      <c r="Z165" s="15" t="s">
        <v>36</v>
      </c>
      <c r="AA165" s="26">
        <v>76.8</v>
      </c>
      <c r="AB165" s="15" t="s">
        <v>29</v>
      </c>
    </row>
    <row r="166" spans="1:28" ht="14.5" x14ac:dyDescent="0.35">
      <c r="A166" s="6" t="s">
        <v>79</v>
      </c>
      <c r="B166" s="6">
        <v>305</v>
      </c>
      <c r="C166" s="8" t="s">
        <v>38</v>
      </c>
      <c r="D166" s="18">
        <v>4</v>
      </c>
      <c r="E166" s="9">
        <v>9</v>
      </c>
      <c r="F166" s="9" t="s">
        <v>30</v>
      </c>
      <c r="G166" s="9">
        <v>3</v>
      </c>
      <c r="H166" s="27">
        <v>2</v>
      </c>
      <c r="I166" s="7">
        <v>0.31900000000000001</v>
      </c>
      <c r="J166" s="7">
        <v>0.89500000000000002</v>
      </c>
      <c r="K166" s="7">
        <v>0.51</v>
      </c>
      <c r="L166" s="7">
        <v>1.0649999999999999</v>
      </c>
      <c r="M166" s="7">
        <v>0.65400000000000003</v>
      </c>
      <c r="N166" s="7">
        <v>1.31</v>
      </c>
      <c r="O166" s="7">
        <v>24.74</v>
      </c>
      <c r="P166" s="10">
        <v>13.091189999999999</v>
      </c>
      <c r="Q166" s="25">
        <v>3.9512800000000001</v>
      </c>
      <c r="R166" s="25">
        <v>5.41648</v>
      </c>
      <c r="S166" s="7">
        <v>2.88</v>
      </c>
      <c r="T166" s="7">
        <v>1.35</v>
      </c>
      <c r="U166" s="10">
        <f t="shared" si="0"/>
        <v>2.1150000000000002</v>
      </c>
      <c r="V166" s="10">
        <f t="shared" si="1"/>
        <v>3.5132626994635516</v>
      </c>
      <c r="W166" s="12">
        <v>43706</v>
      </c>
      <c r="X166" s="10">
        <v>0.27</v>
      </c>
      <c r="Y166" s="14">
        <v>42.8</v>
      </c>
      <c r="Z166" s="15" t="s">
        <v>27</v>
      </c>
      <c r="AA166" s="26">
        <v>42.8</v>
      </c>
      <c r="AB166" s="15" t="s">
        <v>29</v>
      </c>
    </row>
    <row r="167" spans="1:28" ht="14.5" x14ac:dyDescent="0.35">
      <c r="A167" s="6" t="s">
        <v>79</v>
      </c>
      <c r="B167" s="6">
        <v>306</v>
      </c>
      <c r="C167" s="8" t="s">
        <v>38</v>
      </c>
      <c r="D167" s="9">
        <v>4</v>
      </c>
      <c r="E167" s="9">
        <v>9</v>
      </c>
      <c r="F167" s="9" t="s">
        <v>30</v>
      </c>
      <c r="G167" s="9">
        <v>3</v>
      </c>
      <c r="H167" s="24">
        <v>3</v>
      </c>
      <c r="I167" s="7">
        <v>0.32500000000000001</v>
      </c>
      <c r="J167" s="7">
        <v>0.82499999999999996</v>
      </c>
      <c r="K167" s="7">
        <v>0.56000000000000005</v>
      </c>
      <c r="L167" s="7">
        <v>1.1379999999999999</v>
      </c>
      <c r="M167" s="7">
        <v>0.75900000000000001</v>
      </c>
      <c r="N167" s="7">
        <v>1.379</v>
      </c>
      <c r="O167" s="7">
        <v>24.61</v>
      </c>
      <c r="P167" s="10">
        <v>9.0880600000000005</v>
      </c>
      <c r="Q167" s="25">
        <v>3.9475799999999999</v>
      </c>
      <c r="R167" s="25">
        <v>4.0041399999999996</v>
      </c>
      <c r="S167" s="7">
        <v>2.37</v>
      </c>
      <c r="T167" s="7">
        <v>1.67</v>
      </c>
      <c r="U167" s="10">
        <f t="shared" si="0"/>
        <v>2.02</v>
      </c>
      <c r="V167" s="10">
        <f t="shared" si="1"/>
        <v>3.2047386659269481</v>
      </c>
      <c r="W167" s="12">
        <v>43706</v>
      </c>
      <c r="X167" s="10">
        <v>0.28999999999999998</v>
      </c>
      <c r="Y167" s="14">
        <v>41.1</v>
      </c>
      <c r="Z167" s="15" t="s">
        <v>29</v>
      </c>
      <c r="AA167" s="26">
        <v>41.1</v>
      </c>
      <c r="AB167" s="15" t="s">
        <v>29</v>
      </c>
    </row>
    <row r="168" spans="1:28" ht="14.5" x14ac:dyDescent="0.35">
      <c r="A168" s="6" t="s">
        <v>79</v>
      </c>
      <c r="B168" s="6">
        <v>307</v>
      </c>
      <c r="C168" s="8" t="s">
        <v>38</v>
      </c>
      <c r="D168" s="18">
        <v>4</v>
      </c>
      <c r="E168" s="9">
        <v>9</v>
      </c>
      <c r="F168" s="9" t="s">
        <v>30</v>
      </c>
      <c r="G168" s="24">
        <v>4</v>
      </c>
      <c r="H168" s="24">
        <v>2</v>
      </c>
      <c r="I168" s="7">
        <v>0.21</v>
      </c>
      <c r="J168" s="7">
        <v>0.58699999999999997</v>
      </c>
      <c r="K168" s="7">
        <v>0.35899999999999999</v>
      </c>
      <c r="L168" s="7">
        <v>0.876</v>
      </c>
      <c r="M168" s="7">
        <v>0.57199999999999995</v>
      </c>
      <c r="N168" s="7">
        <v>1.0580000000000001</v>
      </c>
      <c r="O168" s="7">
        <v>25.73</v>
      </c>
      <c r="P168" s="10">
        <v>12.279299999999999</v>
      </c>
      <c r="Q168" s="25">
        <v>2.8809999999999998</v>
      </c>
      <c r="R168" s="25">
        <v>3.9036</v>
      </c>
      <c r="S168" s="7">
        <v>2.2400000000000002</v>
      </c>
      <c r="T168" s="7">
        <v>1.24</v>
      </c>
      <c r="U168" s="10">
        <f t="shared" si="0"/>
        <v>1.7400000000000002</v>
      </c>
      <c r="V168" s="10">
        <f t="shared" si="1"/>
        <v>2.3778714795021152</v>
      </c>
      <c r="W168" s="12">
        <v>43706</v>
      </c>
      <c r="X168" s="10">
        <v>0.24</v>
      </c>
      <c r="Y168" s="14">
        <v>32.9</v>
      </c>
      <c r="Z168" s="15" t="s">
        <v>29</v>
      </c>
      <c r="AA168" s="26">
        <v>32.9</v>
      </c>
      <c r="AB168" s="15" t="s">
        <v>29</v>
      </c>
    </row>
    <row r="169" spans="1:28" ht="14.5" x14ac:dyDescent="0.35">
      <c r="A169" s="6" t="s">
        <v>79</v>
      </c>
      <c r="B169" s="6">
        <v>308</v>
      </c>
      <c r="C169" s="8" t="s">
        <v>38</v>
      </c>
      <c r="D169" s="9">
        <v>4</v>
      </c>
      <c r="E169" s="9">
        <v>9</v>
      </c>
      <c r="F169" s="9" t="s">
        <v>30</v>
      </c>
      <c r="G169" s="28">
        <v>5</v>
      </c>
      <c r="H169" s="24">
        <v>1</v>
      </c>
      <c r="I169" s="7">
        <v>0.497</v>
      </c>
      <c r="J169" s="7">
        <v>0.81100000000000005</v>
      </c>
      <c r="K169" s="7">
        <v>0.71199999999999997</v>
      </c>
      <c r="L169" s="7">
        <v>1.0469999999999999</v>
      </c>
      <c r="M169" s="7">
        <v>1.0089999999999999</v>
      </c>
      <c r="N169" s="7">
        <v>1.266</v>
      </c>
      <c r="O169" s="7">
        <v>28.38</v>
      </c>
      <c r="P169" s="10">
        <v>22.244420000000002</v>
      </c>
      <c r="Q169" s="25">
        <v>7.7593800000000002</v>
      </c>
      <c r="R169" s="25">
        <v>10.895759999999999</v>
      </c>
      <c r="S169" s="7">
        <v>2.95</v>
      </c>
      <c r="T169" s="7">
        <v>2.2200000000000002</v>
      </c>
      <c r="U169" s="10">
        <f t="shared" si="0"/>
        <v>2.585</v>
      </c>
      <c r="V169" s="10">
        <f t="shared" si="1"/>
        <v>5.2482072424085136</v>
      </c>
      <c r="W169" s="12">
        <v>43706</v>
      </c>
      <c r="X169" s="10">
        <v>0.36</v>
      </c>
      <c r="Y169" s="14">
        <v>60.1</v>
      </c>
      <c r="Z169" s="15" t="s">
        <v>32</v>
      </c>
      <c r="AA169" s="26">
        <v>60.1</v>
      </c>
      <c r="AB169" s="15" t="s">
        <v>29</v>
      </c>
    </row>
    <row r="170" spans="1:28" ht="14.5" x14ac:dyDescent="0.35">
      <c r="A170" s="6" t="s">
        <v>79</v>
      </c>
      <c r="B170" s="6">
        <v>290</v>
      </c>
      <c r="C170" s="8" t="s">
        <v>38</v>
      </c>
      <c r="D170" s="18">
        <v>4</v>
      </c>
      <c r="E170" s="9">
        <v>9</v>
      </c>
      <c r="F170" s="18" t="s">
        <v>31</v>
      </c>
      <c r="G170" s="9">
        <v>1</v>
      </c>
      <c r="H170" s="19">
        <v>1</v>
      </c>
      <c r="I170" s="7">
        <v>8.5000000000000006E-2</v>
      </c>
      <c r="J170" s="7">
        <v>1.1399999999999999</v>
      </c>
      <c r="K170" s="7">
        <v>0.44500000000000001</v>
      </c>
      <c r="L170" s="7">
        <v>1.621</v>
      </c>
      <c r="M170" s="7">
        <v>0.60399999999999998</v>
      </c>
      <c r="N170" s="7">
        <v>1.897</v>
      </c>
      <c r="O170" s="7">
        <v>20.309999999999999</v>
      </c>
      <c r="P170" s="10">
        <v>14.68782</v>
      </c>
      <c r="Q170" s="25">
        <v>11.773350000000001</v>
      </c>
      <c r="R170" s="25">
        <v>12.20209</v>
      </c>
      <c r="S170" s="7">
        <v>3.9</v>
      </c>
      <c r="T170" s="7">
        <v>1.49</v>
      </c>
      <c r="U170" s="10">
        <f t="shared" si="0"/>
        <v>2.6949999999999998</v>
      </c>
      <c r="V170" s="10">
        <f t="shared" si="1"/>
        <v>5.7043664957097509</v>
      </c>
      <c r="W170" s="12">
        <v>43706</v>
      </c>
      <c r="X170" s="10">
        <v>0.31</v>
      </c>
      <c r="Y170" s="14">
        <v>73.5</v>
      </c>
      <c r="Z170" s="15" t="s">
        <v>32</v>
      </c>
      <c r="AA170" s="26">
        <v>73.5</v>
      </c>
      <c r="AB170" s="15" t="s">
        <v>29</v>
      </c>
    </row>
    <row r="171" spans="1:28" ht="14.5" x14ac:dyDescent="0.35">
      <c r="A171" s="6" t="s">
        <v>79</v>
      </c>
      <c r="B171" s="6">
        <v>291</v>
      </c>
      <c r="C171" s="8" t="s">
        <v>38</v>
      </c>
      <c r="D171" s="18">
        <v>4</v>
      </c>
      <c r="E171" s="9">
        <v>9</v>
      </c>
      <c r="F171" s="18" t="s">
        <v>31</v>
      </c>
      <c r="G171" s="9">
        <v>1</v>
      </c>
      <c r="H171" s="19">
        <v>2</v>
      </c>
      <c r="I171" s="7">
        <v>0.11600000000000001</v>
      </c>
      <c r="J171" s="7">
        <v>1.415</v>
      </c>
      <c r="K171" s="7">
        <v>0.27700000000000002</v>
      </c>
      <c r="L171" s="7">
        <v>1.9</v>
      </c>
      <c r="M171" s="7">
        <v>0.39300000000000002</v>
      </c>
      <c r="N171" s="7">
        <v>2.0880000000000001</v>
      </c>
      <c r="O171" s="7">
        <v>22.58</v>
      </c>
      <c r="P171" s="10">
        <v>9.2909600000000001</v>
      </c>
      <c r="Q171" s="25">
        <v>5.3539599999999998</v>
      </c>
      <c r="R171" s="25">
        <v>5.4567800000000002</v>
      </c>
      <c r="S171" s="7">
        <v>4.54</v>
      </c>
      <c r="T171" s="7">
        <v>1.5</v>
      </c>
      <c r="U171" s="10">
        <f t="shared" si="0"/>
        <v>3.02</v>
      </c>
      <c r="V171" s="10">
        <f t="shared" si="1"/>
        <v>7.1631454094500873</v>
      </c>
      <c r="W171" s="12">
        <v>43706</v>
      </c>
      <c r="X171" s="10">
        <v>0.21</v>
      </c>
      <c r="Y171" s="14">
        <v>64.2</v>
      </c>
      <c r="Z171" s="15" t="s">
        <v>32</v>
      </c>
      <c r="AA171" s="26">
        <v>64.2</v>
      </c>
      <c r="AB171" s="15" t="s">
        <v>29</v>
      </c>
    </row>
    <row r="172" spans="1:28" ht="14.5" x14ac:dyDescent="0.35">
      <c r="A172" s="6" t="s">
        <v>79</v>
      </c>
      <c r="B172" s="6">
        <v>292</v>
      </c>
      <c r="C172" s="8" t="s">
        <v>38</v>
      </c>
      <c r="D172" s="9">
        <v>4</v>
      </c>
      <c r="E172" s="9">
        <v>9</v>
      </c>
      <c r="F172" s="18" t="s">
        <v>31</v>
      </c>
      <c r="G172" s="9">
        <v>2</v>
      </c>
      <c r="H172" s="19">
        <v>1</v>
      </c>
      <c r="I172" s="7">
        <v>0.22500000000000001</v>
      </c>
      <c r="J172" s="7">
        <v>1.087</v>
      </c>
      <c r="K172" s="7">
        <v>0.54800000000000004</v>
      </c>
      <c r="L172" s="7">
        <v>1.419</v>
      </c>
      <c r="M172" s="7">
        <v>0.68100000000000005</v>
      </c>
      <c r="N172" s="7">
        <v>1.6220000000000001</v>
      </c>
      <c r="O172" s="7">
        <v>23.63</v>
      </c>
      <c r="P172" s="10">
        <v>17.76201</v>
      </c>
      <c r="Q172" s="25">
        <v>8.8232499999999998</v>
      </c>
      <c r="R172" s="25">
        <v>9.0795200000000005</v>
      </c>
      <c r="S172" s="7">
        <v>3.19</v>
      </c>
      <c r="T172" s="7">
        <v>1.74</v>
      </c>
      <c r="U172" s="10">
        <f t="shared" si="0"/>
        <v>2.4649999999999999</v>
      </c>
      <c r="V172" s="10">
        <f t="shared" si="1"/>
        <v>4.7722559553896593</v>
      </c>
      <c r="W172" s="12">
        <v>43706</v>
      </c>
      <c r="X172" s="10">
        <v>0.21</v>
      </c>
      <c r="Y172" s="14">
        <v>67.3</v>
      </c>
      <c r="Z172" s="15" t="s">
        <v>28</v>
      </c>
      <c r="AA172" s="26">
        <v>67.3</v>
      </c>
      <c r="AB172" s="15" t="s">
        <v>29</v>
      </c>
    </row>
    <row r="173" spans="1:28" ht="14.5" x14ac:dyDescent="0.35">
      <c r="A173" s="6" t="s">
        <v>79</v>
      </c>
      <c r="B173" s="6">
        <v>293</v>
      </c>
      <c r="C173" s="8" t="s">
        <v>38</v>
      </c>
      <c r="D173" s="18">
        <v>4</v>
      </c>
      <c r="E173" s="9">
        <v>9</v>
      </c>
      <c r="F173" s="18" t="s">
        <v>31</v>
      </c>
      <c r="G173" s="24">
        <v>2</v>
      </c>
      <c r="H173" s="27">
        <v>3</v>
      </c>
      <c r="I173" s="7">
        <v>0.38800000000000001</v>
      </c>
      <c r="J173" s="7">
        <v>0.623</v>
      </c>
      <c r="K173" s="7">
        <v>0.60299999999999998</v>
      </c>
      <c r="L173" s="7">
        <v>0.996</v>
      </c>
      <c r="M173" s="7">
        <v>0.79500000000000004</v>
      </c>
      <c r="N173" s="7">
        <v>1.1419999999999999</v>
      </c>
      <c r="O173" s="7">
        <v>27.35</v>
      </c>
      <c r="P173" s="10">
        <v>9.2446199999999994</v>
      </c>
      <c r="Q173" s="25">
        <v>2.7317999999999998</v>
      </c>
      <c r="R173" s="25">
        <v>3.9875500000000001</v>
      </c>
      <c r="S173" s="7">
        <v>2.2999999999999998</v>
      </c>
      <c r="T173" s="7">
        <v>1.51</v>
      </c>
      <c r="U173" s="10">
        <f t="shared" si="0"/>
        <v>1.9049999999999998</v>
      </c>
      <c r="V173" s="10">
        <f t="shared" si="1"/>
        <v>2.8502295699234241</v>
      </c>
      <c r="W173" s="12">
        <v>43706</v>
      </c>
      <c r="X173" s="10">
        <v>0.25</v>
      </c>
      <c r="Y173" s="14">
        <v>48.8</v>
      </c>
      <c r="Z173" s="15" t="s">
        <v>32</v>
      </c>
      <c r="AA173" s="26">
        <v>48.8</v>
      </c>
      <c r="AB173" s="15" t="s">
        <v>29</v>
      </c>
    </row>
    <row r="174" spans="1:28" ht="14.5" x14ac:dyDescent="0.35">
      <c r="A174" s="6" t="s">
        <v>79</v>
      </c>
      <c r="B174" s="6">
        <v>294</v>
      </c>
      <c r="C174" s="8" t="s">
        <v>38</v>
      </c>
      <c r="D174" s="18">
        <v>4</v>
      </c>
      <c r="E174" s="9">
        <v>9</v>
      </c>
      <c r="F174" s="18" t="s">
        <v>31</v>
      </c>
      <c r="G174" s="9">
        <v>3</v>
      </c>
      <c r="H174" s="24">
        <v>1</v>
      </c>
      <c r="I174" s="7">
        <v>0.10199999999999999</v>
      </c>
      <c r="J174" s="7">
        <v>1.2470000000000001</v>
      </c>
      <c r="K174" s="7">
        <v>0.17799999999999999</v>
      </c>
      <c r="L174" s="7">
        <v>1.4419999999999999</v>
      </c>
      <c r="M174" s="7">
        <v>0.375</v>
      </c>
      <c r="N174" s="7">
        <v>1.6359999999999999</v>
      </c>
      <c r="O174" s="7">
        <v>24.62</v>
      </c>
      <c r="P174" s="10">
        <v>10.73043</v>
      </c>
      <c r="Q174" s="25">
        <v>10.85946</v>
      </c>
      <c r="R174" s="25">
        <v>11.245380000000001</v>
      </c>
      <c r="S174" s="7">
        <v>3.97</v>
      </c>
      <c r="T174" s="7">
        <v>1.74</v>
      </c>
      <c r="U174" s="10">
        <f t="shared" si="0"/>
        <v>2.855</v>
      </c>
      <c r="V174" s="10">
        <f t="shared" si="1"/>
        <v>6.401800064806686</v>
      </c>
      <c r="W174" s="12">
        <v>43706</v>
      </c>
      <c r="X174" s="10">
        <v>0.42</v>
      </c>
      <c r="Y174" s="14">
        <v>85.2</v>
      </c>
      <c r="Z174" s="15" t="s">
        <v>35</v>
      </c>
      <c r="AA174" s="26">
        <v>85.2</v>
      </c>
      <c r="AB174" s="15" t="s">
        <v>29</v>
      </c>
    </row>
    <row r="175" spans="1:28" ht="14.5" x14ac:dyDescent="0.35">
      <c r="A175" s="6" t="s">
        <v>79</v>
      </c>
      <c r="B175" s="6">
        <v>295</v>
      </c>
      <c r="C175" s="8" t="s">
        <v>38</v>
      </c>
      <c r="D175" s="18">
        <v>4</v>
      </c>
      <c r="E175" s="9">
        <v>9</v>
      </c>
      <c r="F175" s="18" t="s">
        <v>31</v>
      </c>
      <c r="G175" s="9">
        <v>3</v>
      </c>
      <c r="H175" s="24">
        <v>2</v>
      </c>
      <c r="I175" s="7">
        <v>8.1000000000000003E-2</v>
      </c>
      <c r="J175" s="7">
        <v>1.2649999999999999</v>
      </c>
      <c r="K175" s="7">
        <v>9.9000000000000005E-2</v>
      </c>
      <c r="L175" s="7">
        <v>1.4359999999999999</v>
      </c>
      <c r="M175" s="7">
        <v>0.26400000000000001</v>
      </c>
      <c r="N175" s="7">
        <v>1.6</v>
      </c>
      <c r="O175" s="7">
        <v>24.21</v>
      </c>
      <c r="P175" s="10">
        <v>10.44225</v>
      </c>
      <c r="Q175" s="25">
        <v>8.2005300000000005</v>
      </c>
      <c r="R175" s="25">
        <v>8.2566600000000001</v>
      </c>
      <c r="S175" s="7">
        <v>4.26</v>
      </c>
      <c r="T175" s="7">
        <v>1.32</v>
      </c>
      <c r="U175" s="10">
        <f t="shared" si="0"/>
        <v>2.79</v>
      </c>
      <c r="V175" s="10">
        <f t="shared" si="1"/>
        <v>6.1136178437020776</v>
      </c>
      <c r="W175" s="12">
        <v>43706</v>
      </c>
      <c r="X175" s="10">
        <v>0.34</v>
      </c>
      <c r="Y175" s="14">
        <v>61.3</v>
      </c>
      <c r="Z175" s="15" t="s">
        <v>32</v>
      </c>
      <c r="AA175" s="26">
        <v>61.3</v>
      </c>
      <c r="AB175" s="15" t="s">
        <v>29</v>
      </c>
    </row>
    <row r="176" spans="1:28" ht="14.5" x14ac:dyDescent="0.35">
      <c r="A176" s="6" t="s">
        <v>79</v>
      </c>
      <c r="B176" s="6">
        <v>296</v>
      </c>
      <c r="C176" s="8" t="s">
        <v>38</v>
      </c>
      <c r="D176" s="9">
        <v>4</v>
      </c>
      <c r="E176" s="9">
        <v>9</v>
      </c>
      <c r="F176" s="18" t="s">
        <v>31</v>
      </c>
      <c r="G176" s="24">
        <v>4</v>
      </c>
      <c r="H176" s="24">
        <v>1</v>
      </c>
      <c r="I176" s="7">
        <v>0.375</v>
      </c>
      <c r="J176" s="7">
        <v>1.216</v>
      </c>
      <c r="K176" s="7">
        <v>0.49</v>
      </c>
      <c r="L176" s="7">
        <v>1.476</v>
      </c>
      <c r="M176" s="7">
        <v>0.64</v>
      </c>
      <c r="N176" s="7">
        <v>1.6160000000000001</v>
      </c>
      <c r="O176" s="7">
        <v>27.5</v>
      </c>
      <c r="P176" s="10">
        <v>11.96926</v>
      </c>
      <c r="Q176" s="11">
        <v>7.9349999999999996</v>
      </c>
      <c r="R176" s="11">
        <v>9.0896299999999997</v>
      </c>
      <c r="S176" s="7">
        <v>3.46</v>
      </c>
      <c r="T176" s="7">
        <v>2.2400000000000002</v>
      </c>
      <c r="U176" s="10">
        <f t="shared" si="0"/>
        <v>2.85</v>
      </c>
      <c r="V176" s="10">
        <f t="shared" si="1"/>
        <v>6.3793965821957741</v>
      </c>
      <c r="W176" s="12">
        <v>43706</v>
      </c>
      <c r="X176" s="10">
        <v>0.3</v>
      </c>
      <c r="Y176" s="14">
        <v>70.400000000000006</v>
      </c>
      <c r="Z176" s="15" t="s">
        <v>29</v>
      </c>
      <c r="AA176" s="16">
        <v>70.400000000000006</v>
      </c>
      <c r="AB176" s="15" t="s">
        <v>27</v>
      </c>
    </row>
    <row r="177" spans="1:28" ht="14.5" x14ac:dyDescent="0.35">
      <c r="A177" s="6" t="s">
        <v>79</v>
      </c>
      <c r="B177" s="6">
        <v>297</v>
      </c>
      <c r="C177" s="8" t="s">
        <v>38</v>
      </c>
      <c r="D177" s="18">
        <v>4</v>
      </c>
      <c r="E177" s="9">
        <v>9</v>
      </c>
      <c r="F177" s="18" t="s">
        <v>31</v>
      </c>
      <c r="G177" s="24">
        <v>4</v>
      </c>
      <c r="H177" s="24">
        <v>3</v>
      </c>
      <c r="I177" s="7">
        <v>0.38200000000000001</v>
      </c>
      <c r="J177" s="7">
        <v>0.78600000000000003</v>
      </c>
      <c r="K177" s="7">
        <v>0.60599999999999998</v>
      </c>
      <c r="L177" s="7">
        <v>1.1910000000000001</v>
      </c>
      <c r="M177" s="7">
        <v>0.78300000000000003</v>
      </c>
      <c r="N177" s="7">
        <v>1.42</v>
      </c>
      <c r="O177" s="7">
        <v>22.08</v>
      </c>
      <c r="P177" s="10">
        <v>7.8807700000000001</v>
      </c>
      <c r="Q177" s="25">
        <v>3.0081699999999998</v>
      </c>
      <c r="R177" s="25">
        <v>3.59083</v>
      </c>
      <c r="S177" s="7">
        <v>2.67</v>
      </c>
      <c r="T177" s="7">
        <v>1.66</v>
      </c>
      <c r="U177" s="10">
        <f t="shared" si="0"/>
        <v>2.165</v>
      </c>
      <c r="V177" s="10">
        <f t="shared" si="1"/>
        <v>3.6813379064306044</v>
      </c>
      <c r="W177" s="12">
        <v>43706</v>
      </c>
      <c r="X177" s="10">
        <v>0.24</v>
      </c>
      <c r="Y177" s="14">
        <v>44.3</v>
      </c>
      <c r="Z177" s="15" t="s">
        <v>32</v>
      </c>
      <c r="AA177" s="26">
        <v>44.3</v>
      </c>
      <c r="AB177" s="15" t="s">
        <v>29</v>
      </c>
    </row>
    <row r="178" spans="1:28" ht="14.5" x14ac:dyDescent="0.35">
      <c r="A178" s="6" t="s">
        <v>79</v>
      </c>
      <c r="B178" s="6">
        <v>298</v>
      </c>
      <c r="C178" s="8" t="s">
        <v>38</v>
      </c>
      <c r="D178" s="9">
        <v>4</v>
      </c>
      <c r="E178" s="9">
        <v>9</v>
      </c>
      <c r="F178" s="18" t="s">
        <v>31</v>
      </c>
      <c r="G178" s="28">
        <v>5</v>
      </c>
      <c r="H178" s="24">
        <v>1</v>
      </c>
      <c r="I178" s="28"/>
      <c r="J178" s="28"/>
      <c r="K178" s="28" t="s">
        <v>34</v>
      </c>
      <c r="L178" s="28"/>
      <c r="M178" s="28"/>
      <c r="N178" s="28"/>
      <c r="O178" s="28">
        <v>25.18</v>
      </c>
      <c r="P178" s="24">
        <v>19.95834</v>
      </c>
      <c r="Q178" s="28"/>
      <c r="R178" s="28"/>
      <c r="S178" s="28">
        <v>3.01</v>
      </c>
      <c r="T178" s="28">
        <v>3.25</v>
      </c>
      <c r="U178" s="24">
        <f t="shared" si="0"/>
        <v>3.13</v>
      </c>
      <c r="V178" s="24">
        <f t="shared" si="1"/>
        <v>7.6944672669884602</v>
      </c>
      <c r="W178" s="29">
        <v>43706</v>
      </c>
      <c r="X178" s="24">
        <v>0.88</v>
      </c>
      <c r="Y178" s="31">
        <v>82.1</v>
      </c>
      <c r="Z178" s="15" t="s">
        <v>32</v>
      </c>
      <c r="AA178" s="32">
        <v>82.1</v>
      </c>
      <c r="AB178" s="15" t="s">
        <v>32</v>
      </c>
    </row>
    <row r="179" spans="1:28" ht="14.5" x14ac:dyDescent="0.35">
      <c r="A179" s="6" t="s">
        <v>79</v>
      </c>
      <c r="B179" s="6">
        <v>299</v>
      </c>
      <c r="C179" s="8" t="s">
        <v>38</v>
      </c>
      <c r="D179" s="18">
        <v>4</v>
      </c>
      <c r="E179" s="9">
        <v>9</v>
      </c>
      <c r="F179" s="18" t="s">
        <v>31</v>
      </c>
      <c r="G179" s="28">
        <v>5</v>
      </c>
      <c r="H179" s="27">
        <v>2</v>
      </c>
      <c r="I179" s="7">
        <v>0.36799999999999999</v>
      </c>
      <c r="J179" s="7">
        <v>1.079</v>
      </c>
      <c r="K179" s="7">
        <v>0.64200000000000002</v>
      </c>
      <c r="L179" s="7">
        <v>1.3819999999999999</v>
      </c>
      <c r="M179" s="7">
        <v>0.85399999999999998</v>
      </c>
      <c r="N179" s="7">
        <v>1.552</v>
      </c>
      <c r="O179" s="7">
        <v>26.12</v>
      </c>
      <c r="P179" s="10">
        <v>13.81949</v>
      </c>
      <c r="Q179" s="25">
        <v>5.91317</v>
      </c>
      <c r="R179" s="25">
        <v>6.4889400000000004</v>
      </c>
      <c r="S179" s="7">
        <v>3.48</v>
      </c>
      <c r="T179" s="7">
        <v>2.0499999999999998</v>
      </c>
      <c r="U179" s="10">
        <f t="shared" si="0"/>
        <v>2.7649999999999997</v>
      </c>
      <c r="V179" s="10">
        <f t="shared" si="1"/>
        <v>6.0045456737602549</v>
      </c>
      <c r="W179" s="12">
        <v>43706</v>
      </c>
      <c r="X179" s="10">
        <v>0.25</v>
      </c>
      <c r="Y179" s="14">
        <v>66.5</v>
      </c>
      <c r="Z179" s="15" t="s">
        <v>29</v>
      </c>
      <c r="AA179" s="26">
        <v>66.5</v>
      </c>
      <c r="AB179" s="15" t="s">
        <v>29</v>
      </c>
    </row>
    <row r="180" spans="1:28" ht="14.5" x14ac:dyDescent="0.35">
      <c r="A180" s="6" t="s">
        <v>79</v>
      </c>
      <c r="B180" s="6">
        <v>329</v>
      </c>
      <c r="C180" s="8" t="s">
        <v>38</v>
      </c>
      <c r="D180" s="18">
        <v>5</v>
      </c>
      <c r="E180" s="9">
        <v>10</v>
      </c>
      <c r="F180" s="9" t="s">
        <v>26</v>
      </c>
      <c r="G180" s="19">
        <v>1</v>
      </c>
      <c r="H180" s="9">
        <v>1</v>
      </c>
      <c r="I180" s="28">
        <v>0.45700000000000002</v>
      </c>
      <c r="J180" s="28">
        <v>0.93700000000000006</v>
      </c>
      <c r="K180" s="28">
        <v>0.60399999999999998</v>
      </c>
      <c r="L180" s="28">
        <v>1.1639999999999999</v>
      </c>
      <c r="M180" s="28">
        <v>0.81699999999999995</v>
      </c>
      <c r="N180" s="28">
        <v>1.377</v>
      </c>
      <c r="O180" s="28">
        <v>28.23</v>
      </c>
      <c r="P180" s="24">
        <v>20.60144</v>
      </c>
      <c r="Q180" s="27">
        <v>12.729240000000001</v>
      </c>
      <c r="R180" s="27">
        <v>12.729240000000001</v>
      </c>
      <c r="S180" s="28">
        <v>3.63</v>
      </c>
      <c r="T180" s="28">
        <v>2.5299999999999998</v>
      </c>
      <c r="U180" s="24">
        <f t="shared" si="0"/>
        <v>3.08</v>
      </c>
      <c r="V180" s="24">
        <f t="shared" si="1"/>
        <v>7.4506011372535532</v>
      </c>
      <c r="W180" s="29">
        <v>43707</v>
      </c>
      <c r="X180" s="24">
        <v>0.36</v>
      </c>
      <c r="Y180" s="31">
        <v>66.2</v>
      </c>
      <c r="Z180" s="15" t="s">
        <v>28</v>
      </c>
      <c r="AA180" s="32">
        <v>66.2</v>
      </c>
      <c r="AB180" s="15" t="s">
        <v>32</v>
      </c>
    </row>
    <row r="181" spans="1:28" ht="14.5" x14ac:dyDescent="0.35">
      <c r="A181" s="6" t="s">
        <v>79</v>
      </c>
      <c r="B181" s="6">
        <v>330</v>
      </c>
      <c r="C181" s="8" t="s">
        <v>38</v>
      </c>
      <c r="D181" s="9">
        <v>5</v>
      </c>
      <c r="E181" s="9">
        <v>10</v>
      </c>
      <c r="F181" s="9" t="s">
        <v>26</v>
      </c>
      <c r="G181" s="19">
        <v>1</v>
      </c>
      <c r="H181" s="19">
        <v>2</v>
      </c>
      <c r="I181" s="7">
        <v>0.42899999999999999</v>
      </c>
      <c r="J181" s="7">
        <v>0.61299999999999999</v>
      </c>
      <c r="K181" s="7">
        <v>0.57799999999999996</v>
      </c>
      <c r="L181" s="7">
        <v>0.745</v>
      </c>
      <c r="M181" s="7">
        <v>0.751</v>
      </c>
      <c r="N181" s="7">
        <v>0.88600000000000001</v>
      </c>
      <c r="O181" s="7">
        <v>28.32</v>
      </c>
      <c r="P181" s="10">
        <v>13.240030000000001</v>
      </c>
      <c r="Q181" s="25">
        <v>2.6131500000000001</v>
      </c>
      <c r="R181" s="25">
        <v>3.8034300000000001</v>
      </c>
      <c r="S181" s="7">
        <v>2.02</v>
      </c>
      <c r="T181" s="7">
        <v>1.61</v>
      </c>
      <c r="U181" s="10">
        <f t="shared" si="0"/>
        <v>1.8149999999999999</v>
      </c>
      <c r="V181" s="10">
        <f t="shared" si="1"/>
        <v>2.5872782648179591</v>
      </c>
      <c r="W181" s="12">
        <v>43707</v>
      </c>
      <c r="X181" s="10">
        <v>0.25</v>
      </c>
      <c r="Y181" s="14">
        <v>35.6</v>
      </c>
      <c r="Z181" s="15" t="s">
        <v>29</v>
      </c>
      <c r="AA181" s="26">
        <v>35.6</v>
      </c>
      <c r="AB181" s="15" t="s">
        <v>29</v>
      </c>
    </row>
    <row r="182" spans="1:28" ht="14.5" x14ac:dyDescent="0.35">
      <c r="A182" s="6" t="s">
        <v>79</v>
      </c>
      <c r="B182" s="6">
        <v>331</v>
      </c>
      <c r="C182" s="8" t="s">
        <v>38</v>
      </c>
      <c r="D182" s="9">
        <v>5</v>
      </c>
      <c r="E182" s="9">
        <v>10</v>
      </c>
      <c r="F182" s="9" t="s">
        <v>26</v>
      </c>
      <c r="G182" s="35">
        <v>1</v>
      </c>
      <c r="H182" s="19">
        <v>3</v>
      </c>
      <c r="I182" s="7">
        <v>0.33400000000000002</v>
      </c>
      <c r="J182" s="7">
        <v>0.43099999999999999</v>
      </c>
      <c r="K182" s="7">
        <v>0.50800000000000001</v>
      </c>
      <c r="L182" s="7">
        <v>0.56599999999999995</v>
      </c>
      <c r="M182" s="7">
        <v>0.624</v>
      </c>
      <c r="N182" s="7">
        <v>0.67600000000000005</v>
      </c>
      <c r="O182" s="7">
        <v>27.74</v>
      </c>
      <c r="P182" s="10">
        <v>7.27759</v>
      </c>
      <c r="Q182" s="25">
        <v>2.5795599999999999</v>
      </c>
      <c r="R182" s="25">
        <v>2.8403700000000001</v>
      </c>
      <c r="S182" s="7">
        <v>1.68</v>
      </c>
      <c r="T182" s="7">
        <v>1.51</v>
      </c>
      <c r="U182" s="10">
        <f t="shared" si="0"/>
        <v>1.595</v>
      </c>
      <c r="V182" s="10">
        <f t="shared" si="1"/>
        <v>1.9980725626371934</v>
      </c>
      <c r="W182" s="12">
        <v>43707</v>
      </c>
      <c r="X182" s="10">
        <v>0.24</v>
      </c>
      <c r="Y182" s="14">
        <v>23.5</v>
      </c>
      <c r="Z182" s="15" t="s">
        <v>27</v>
      </c>
      <c r="AA182" s="26">
        <v>23.5</v>
      </c>
      <c r="AB182" s="15" t="s">
        <v>29</v>
      </c>
    </row>
    <row r="183" spans="1:28" ht="14.5" x14ac:dyDescent="0.35">
      <c r="A183" s="6" t="s">
        <v>79</v>
      </c>
      <c r="B183" s="6">
        <v>332</v>
      </c>
      <c r="C183" s="8" t="s">
        <v>38</v>
      </c>
      <c r="D183" s="9">
        <v>5</v>
      </c>
      <c r="E183" s="9">
        <v>10</v>
      </c>
      <c r="F183" s="9" t="s">
        <v>26</v>
      </c>
      <c r="G183" s="24">
        <v>2</v>
      </c>
      <c r="H183" s="19">
        <v>1</v>
      </c>
      <c r="I183" s="7">
        <v>1.024</v>
      </c>
      <c r="J183" s="7">
        <v>1.288</v>
      </c>
      <c r="K183" s="7">
        <v>1.194</v>
      </c>
      <c r="L183" s="7">
        <v>1.226</v>
      </c>
      <c r="M183" s="7">
        <v>1.39</v>
      </c>
      <c r="N183" s="7">
        <v>1.518</v>
      </c>
      <c r="O183" s="7">
        <v>24.3</v>
      </c>
      <c r="P183" s="10">
        <v>25.49971</v>
      </c>
      <c r="Q183" s="25">
        <v>10.45739</v>
      </c>
      <c r="R183" s="25">
        <v>14.17648</v>
      </c>
      <c r="S183" s="7">
        <v>3.18</v>
      </c>
      <c r="T183" s="7">
        <v>3.09</v>
      </c>
      <c r="U183" s="10">
        <f t="shared" si="0"/>
        <v>3.1349999999999998</v>
      </c>
      <c r="V183" s="10">
        <f t="shared" si="1"/>
        <v>7.7190698644568849</v>
      </c>
      <c r="W183" s="12">
        <v>43707</v>
      </c>
      <c r="X183" s="10">
        <v>0.28999999999999998</v>
      </c>
      <c r="Y183" s="14">
        <v>66.900000000000006</v>
      </c>
      <c r="Z183" s="15" t="s">
        <v>32</v>
      </c>
      <c r="AA183" s="26">
        <v>66.900000000000006</v>
      </c>
      <c r="AB183" s="15" t="s">
        <v>29</v>
      </c>
    </row>
    <row r="184" spans="1:28" ht="14.5" x14ac:dyDescent="0.35">
      <c r="A184" s="6" t="s">
        <v>79</v>
      </c>
      <c r="B184" s="6">
        <v>333</v>
      </c>
      <c r="C184" s="8" t="s">
        <v>38</v>
      </c>
      <c r="D184" s="18">
        <v>5</v>
      </c>
      <c r="E184" s="9">
        <v>10</v>
      </c>
      <c r="F184" s="9" t="s">
        <v>26</v>
      </c>
      <c r="G184" s="24">
        <v>2</v>
      </c>
      <c r="H184" s="19">
        <v>2</v>
      </c>
      <c r="I184" s="7">
        <v>0.53200000000000003</v>
      </c>
      <c r="J184" s="7">
        <v>0.68300000000000005</v>
      </c>
      <c r="K184" s="7">
        <v>0.64500000000000002</v>
      </c>
      <c r="L184" s="7">
        <v>0.78800000000000003</v>
      </c>
      <c r="M184" s="7">
        <v>0.82699999999999996</v>
      </c>
      <c r="N184" s="7">
        <v>0.97699999999999998</v>
      </c>
      <c r="O184" s="7">
        <v>30.6</v>
      </c>
      <c r="P184" s="10">
        <v>13.87405</v>
      </c>
      <c r="Q184" s="25">
        <v>4.0747999999999998</v>
      </c>
      <c r="R184" s="25">
        <v>5.12005</v>
      </c>
      <c r="S184" s="7">
        <v>2.1800000000000002</v>
      </c>
      <c r="T184" s="7">
        <v>1.98</v>
      </c>
      <c r="U184" s="10">
        <f t="shared" si="0"/>
        <v>2.08</v>
      </c>
      <c r="V184" s="10">
        <f t="shared" si="1"/>
        <v>3.3979466141227208</v>
      </c>
      <c r="W184" s="12">
        <v>43707</v>
      </c>
      <c r="X184" s="10">
        <v>0.28999999999999998</v>
      </c>
      <c r="Y184" s="14">
        <v>46.3</v>
      </c>
      <c r="Z184" s="15" t="s">
        <v>29</v>
      </c>
      <c r="AA184" s="26">
        <v>46.3</v>
      </c>
      <c r="AB184" s="15" t="s">
        <v>29</v>
      </c>
    </row>
    <row r="185" spans="1:28" ht="14.5" x14ac:dyDescent="0.35">
      <c r="A185" s="6" t="s">
        <v>79</v>
      </c>
      <c r="B185" s="6">
        <v>334</v>
      </c>
      <c r="C185" s="8" t="s">
        <v>38</v>
      </c>
      <c r="D185" s="9">
        <v>5</v>
      </c>
      <c r="E185" s="9">
        <v>10</v>
      </c>
      <c r="F185" s="9" t="s">
        <v>26</v>
      </c>
      <c r="G185" s="9">
        <v>2</v>
      </c>
      <c r="H185" s="27">
        <v>3</v>
      </c>
      <c r="I185" s="7">
        <v>0.34</v>
      </c>
      <c r="J185" s="7">
        <v>0.57199999999999995</v>
      </c>
      <c r="K185" s="7">
        <v>0.45800000000000002</v>
      </c>
      <c r="L185" s="7">
        <v>0.67600000000000005</v>
      </c>
      <c r="M185" s="7">
        <v>0.59299999999999997</v>
      </c>
      <c r="N185" s="7">
        <v>0.80400000000000005</v>
      </c>
      <c r="O185" s="7">
        <v>28.42</v>
      </c>
      <c r="P185" s="10">
        <v>5.3989500000000001</v>
      </c>
      <c r="Q185" s="25">
        <v>1.7654700000000001</v>
      </c>
      <c r="R185" s="25">
        <v>2.5488599999999999</v>
      </c>
      <c r="S185" s="7">
        <v>2.02</v>
      </c>
      <c r="T185" s="7">
        <v>1.78</v>
      </c>
      <c r="U185" s="10">
        <f t="shared" si="0"/>
        <v>1.9</v>
      </c>
      <c r="V185" s="10">
        <f t="shared" si="1"/>
        <v>2.8352873698647882</v>
      </c>
      <c r="W185" s="12">
        <v>43707</v>
      </c>
      <c r="X185" s="10">
        <v>0.2</v>
      </c>
      <c r="Y185" s="14">
        <v>26.2</v>
      </c>
      <c r="Z185" s="15" t="s">
        <v>29</v>
      </c>
      <c r="AA185" s="26">
        <v>26.2</v>
      </c>
      <c r="AB185" s="15" t="s">
        <v>29</v>
      </c>
    </row>
    <row r="186" spans="1:28" ht="14.5" x14ac:dyDescent="0.35">
      <c r="A186" s="6" t="s">
        <v>79</v>
      </c>
      <c r="B186" s="6">
        <v>335</v>
      </c>
      <c r="C186" s="8" t="s">
        <v>38</v>
      </c>
      <c r="D186" s="9">
        <v>5</v>
      </c>
      <c r="E186" s="9">
        <v>10</v>
      </c>
      <c r="F186" s="9" t="s">
        <v>26</v>
      </c>
      <c r="G186" s="9">
        <v>3</v>
      </c>
      <c r="H186" s="24">
        <v>1</v>
      </c>
      <c r="I186" s="36">
        <v>8.4000000000000005E-2</v>
      </c>
      <c r="J186" s="36">
        <v>1.3280000000000001</v>
      </c>
      <c r="K186" s="36">
        <v>0.20499999999999999</v>
      </c>
      <c r="L186" s="36">
        <v>1.361</v>
      </c>
      <c r="M186" s="36">
        <v>0.40300000000000002</v>
      </c>
      <c r="N186" s="36">
        <v>1.5529999999999999</v>
      </c>
      <c r="O186" s="36">
        <v>26.86</v>
      </c>
      <c r="P186" s="37">
        <v>20.562660000000001</v>
      </c>
      <c r="Q186" s="36"/>
      <c r="R186" s="36"/>
      <c r="S186" s="36">
        <v>3.42</v>
      </c>
      <c r="T186" s="36">
        <v>1.52</v>
      </c>
      <c r="U186" s="37">
        <f t="shared" si="0"/>
        <v>2.4699999999999998</v>
      </c>
      <c r="V186" s="37">
        <f t="shared" si="1"/>
        <v>4.7916356550714907</v>
      </c>
      <c r="W186" s="38">
        <v>43707</v>
      </c>
      <c r="X186" s="37">
        <v>0.32</v>
      </c>
      <c r="Y186" s="39">
        <v>70.2</v>
      </c>
      <c r="Z186" s="15" t="s">
        <v>29</v>
      </c>
      <c r="AA186" s="40">
        <v>70.2</v>
      </c>
      <c r="AB186" s="15" t="s">
        <v>36</v>
      </c>
    </row>
    <row r="187" spans="1:28" ht="14.5" x14ac:dyDescent="0.35">
      <c r="A187" s="6" t="s">
        <v>79</v>
      </c>
      <c r="B187" s="6">
        <v>336</v>
      </c>
      <c r="C187" s="8" t="s">
        <v>38</v>
      </c>
      <c r="D187" s="9">
        <v>5</v>
      </c>
      <c r="E187" s="9">
        <v>10</v>
      </c>
      <c r="F187" s="9" t="s">
        <v>26</v>
      </c>
      <c r="G187" s="24">
        <v>4</v>
      </c>
      <c r="H187" s="24">
        <v>1</v>
      </c>
      <c r="I187" s="7">
        <v>0.32500000000000001</v>
      </c>
      <c r="J187" s="7">
        <v>0.61299999999999999</v>
      </c>
      <c r="K187" s="7">
        <v>0.64400000000000002</v>
      </c>
      <c r="L187" s="7">
        <v>0.95</v>
      </c>
      <c r="M187" s="7">
        <v>0.82499999999999996</v>
      </c>
      <c r="N187" s="7">
        <v>1.1060000000000001</v>
      </c>
      <c r="O187" s="7">
        <v>29.12</v>
      </c>
      <c r="P187" s="10">
        <v>16.973939999999999</v>
      </c>
      <c r="Q187" s="25">
        <v>4.9926000000000004</v>
      </c>
      <c r="R187" s="25">
        <v>6.7258300000000002</v>
      </c>
      <c r="S187" s="7">
        <v>2.41</v>
      </c>
      <c r="T187" s="7">
        <v>1.55</v>
      </c>
      <c r="U187" s="10">
        <f t="shared" si="0"/>
        <v>1.98</v>
      </c>
      <c r="V187" s="10">
        <f t="shared" si="1"/>
        <v>3.0790749597833562</v>
      </c>
      <c r="W187" s="12">
        <v>43707</v>
      </c>
      <c r="X187" s="10">
        <v>0.31</v>
      </c>
      <c r="Y187" s="14">
        <v>48.2</v>
      </c>
      <c r="Z187" s="15" t="s">
        <v>29</v>
      </c>
      <c r="AA187" s="26">
        <v>48.2</v>
      </c>
      <c r="AB187" s="15" t="s">
        <v>29</v>
      </c>
    </row>
    <row r="188" spans="1:28" ht="14.5" x14ac:dyDescent="0.35">
      <c r="A188" s="6" t="s">
        <v>79</v>
      </c>
      <c r="B188" s="6">
        <v>337</v>
      </c>
      <c r="C188" s="8" t="s">
        <v>38</v>
      </c>
      <c r="D188" s="9">
        <v>5</v>
      </c>
      <c r="E188" s="9">
        <v>10</v>
      </c>
      <c r="F188" s="9" t="s">
        <v>26</v>
      </c>
      <c r="G188" s="28">
        <v>5</v>
      </c>
      <c r="H188" s="24">
        <v>1</v>
      </c>
      <c r="I188" s="7">
        <v>0.81100000000000005</v>
      </c>
      <c r="J188" s="7">
        <v>1.655</v>
      </c>
      <c r="K188" s="7">
        <v>0.92600000000000005</v>
      </c>
      <c r="L188" s="7">
        <v>1.6719999999999999</v>
      </c>
      <c r="M188" s="7">
        <v>1.1120000000000001</v>
      </c>
      <c r="N188" s="7">
        <v>1.863</v>
      </c>
      <c r="O188" s="7">
        <v>24.44</v>
      </c>
      <c r="P188" s="10">
        <v>26.289149999999999</v>
      </c>
      <c r="Q188" s="51">
        <v>7.7521899999999997</v>
      </c>
      <c r="R188" s="51">
        <v>14.12777</v>
      </c>
      <c r="S188" s="7">
        <v>4.26</v>
      </c>
      <c r="T188" s="7">
        <v>2.94</v>
      </c>
      <c r="U188" s="10">
        <f t="shared" si="0"/>
        <v>3.5999999999999996</v>
      </c>
      <c r="V188" s="10">
        <f t="shared" si="1"/>
        <v>10.178760197630927</v>
      </c>
      <c r="W188" s="12">
        <v>43707</v>
      </c>
      <c r="X188" s="10">
        <v>0.26</v>
      </c>
      <c r="Y188" s="14">
        <v>84.1</v>
      </c>
      <c r="Z188" s="15" t="s">
        <v>29</v>
      </c>
      <c r="AA188" s="16">
        <v>84.1</v>
      </c>
      <c r="AB188" s="15" t="s">
        <v>27</v>
      </c>
    </row>
    <row r="189" spans="1:28" ht="14.5" x14ac:dyDescent="0.35">
      <c r="A189" s="6" t="s">
        <v>79</v>
      </c>
      <c r="B189" s="6">
        <v>338</v>
      </c>
      <c r="C189" s="8" t="s">
        <v>38</v>
      </c>
      <c r="D189" s="9">
        <v>5</v>
      </c>
      <c r="E189" s="9">
        <v>10</v>
      </c>
      <c r="F189" s="9" t="s">
        <v>26</v>
      </c>
      <c r="G189" s="28">
        <v>5</v>
      </c>
      <c r="H189" s="27">
        <v>3</v>
      </c>
      <c r="I189" s="7">
        <v>0.25800000000000001</v>
      </c>
      <c r="J189" s="7">
        <v>1</v>
      </c>
      <c r="K189" s="7">
        <v>0.38800000000000001</v>
      </c>
      <c r="L189" s="7">
        <v>1.153</v>
      </c>
      <c r="M189" s="7">
        <v>0.55100000000000005</v>
      </c>
      <c r="N189" s="7">
        <v>1.3169999999999999</v>
      </c>
      <c r="O189" s="7">
        <v>26.24</v>
      </c>
      <c r="P189" s="10">
        <v>9.7241599999999995</v>
      </c>
      <c r="Q189" s="25">
        <v>4.2073299999999998</v>
      </c>
      <c r="R189" s="25">
        <v>4.9251199999999997</v>
      </c>
      <c r="S189" s="7">
        <v>3.02</v>
      </c>
      <c r="T189" s="7">
        <v>1.52</v>
      </c>
      <c r="U189" s="10">
        <f t="shared" si="0"/>
        <v>2.27</v>
      </c>
      <c r="V189" s="10">
        <f t="shared" si="1"/>
        <v>4.0470781961707107</v>
      </c>
      <c r="W189" s="12">
        <v>43707</v>
      </c>
      <c r="X189" s="10">
        <v>0.28999999999999998</v>
      </c>
      <c r="Y189" s="14">
        <v>45.3</v>
      </c>
      <c r="Z189" s="15" t="s">
        <v>29</v>
      </c>
      <c r="AA189" s="26">
        <v>45.3</v>
      </c>
      <c r="AB189" s="15" t="s">
        <v>29</v>
      </c>
    </row>
    <row r="190" spans="1:28" ht="14.5" x14ac:dyDescent="0.35">
      <c r="A190" s="6" t="s">
        <v>79</v>
      </c>
      <c r="B190" s="6">
        <v>320</v>
      </c>
      <c r="C190" s="8" t="s">
        <v>38</v>
      </c>
      <c r="D190" s="9">
        <v>5</v>
      </c>
      <c r="E190" s="9">
        <v>10</v>
      </c>
      <c r="F190" s="9" t="s">
        <v>30</v>
      </c>
      <c r="G190" s="9">
        <v>1</v>
      </c>
      <c r="H190" s="19">
        <v>1</v>
      </c>
      <c r="I190" s="7">
        <v>0.61099999999999999</v>
      </c>
      <c r="J190" s="7">
        <v>1.1579999999999999</v>
      </c>
      <c r="K190" s="7">
        <v>0.78400000000000003</v>
      </c>
      <c r="L190" s="7">
        <v>1.7070000000000001</v>
      </c>
      <c r="M190" s="7">
        <v>1.012</v>
      </c>
      <c r="N190" s="7">
        <v>1.9239999999999999</v>
      </c>
      <c r="O190" s="7">
        <v>24.85</v>
      </c>
      <c r="P190" s="10">
        <v>20.763580000000001</v>
      </c>
      <c r="Q190" s="11">
        <v>0.95747000000000004</v>
      </c>
      <c r="R190" s="11">
        <v>13.447979999999999</v>
      </c>
      <c r="S190" s="7">
        <v>4.3</v>
      </c>
      <c r="T190" s="7">
        <v>2.5099999999999998</v>
      </c>
      <c r="U190" s="10">
        <f t="shared" si="0"/>
        <v>3.4049999999999998</v>
      </c>
      <c r="V190" s="10">
        <f t="shared" si="1"/>
        <v>9.1059259413840987</v>
      </c>
      <c r="W190" s="12">
        <v>43706</v>
      </c>
      <c r="X190" s="10">
        <v>0.24</v>
      </c>
      <c r="Y190" s="14">
        <v>99.3</v>
      </c>
      <c r="Z190" s="15" t="s">
        <v>29</v>
      </c>
      <c r="AA190" s="16">
        <v>99.3</v>
      </c>
      <c r="AB190" s="15" t="s">
        <v>27</v>
      </c>
    </row>
    <row r="191" spans="1:28" ht="14.5" x14ac:dyDescent="0.35">
      <c r="A191" s="6" t="s">
        <v>79</v>
      </c>
      <c r="B191" s="6">
        <v>321</v>
      </c>
      <c r="C191" s="8" t="s">
        <v>38</v>
      </c>
      <c r="D191" s="18">
        <v>5</v>
      </c>
      <c r="E191" s="9">
        <v>10</v>
      </c>
      <c r="F191" s="9" t="s">
        <v>30</v>
      </c>
      <c r="G191" s="35">
        <v>1</v>
      </c>
      <c r="H191" s="19">
        <v>3</v>
      </c>
      <c r="I191" s="7">
        <v>0.28999999999999998</v>
      </c>
      <c r="J191" s="7">
        <v>0.77400000000000002</v>
      </c>
      <c r="K191" s="7">
        <v>0.56200000000000006</v>
      </c>
      <c r="L191" s="7">
        <v>1.004</v>
      </c>
      <c r="M191" s="7">
        <v>0.73399999999999999</v>
      </c>
      <c r="N191" s="7">
        <v>1.165</v>
      </c>
      <c r="O191" s="7">
        <v>28.8</v>
      </c>
      <c r="P191" s="10">
        <v>9.1576500000000003</v>
      </c>
      <c r="Q191" s="25">
        <v>3.0127199999999998</v>
      </c>
      <c r="R191" s="25">
        <v>3.1653500000000001</v>
      </c>
      <c r="S191" s="7">
        <v>2.44</v>
      </c>
      <c r="T191" s="7">
        <v>1.45</v>
      </c>
      <c r="U191" s="10">
        <f t="shared" si="0"/>
        <v>1.9449999999999998</v>
      </c>
      <c r="V191" s="10">
        <f t="shared" si="1"/>
        <v>2.9711808870866312</v>
      </c>
      <c r="W191" s="12">
        <v>43706</v>
      </c>
      <c r="X191" s="10">
        <v>0.27</v>
      </c>
      <c r="Y191" s="14">
        <v>40.4</v>
      </c>
      <c r="Z191" s="15" t="s">
        <v>29</v>
      </c>
      <c r="AA191" s="26">
        <v>40.4</v>
      </c>
      <c r="AB191" s="15" t="s">
        <v>29</v>
      </c>
    </row>
    <row r="192" spans="1:28" ht="14.5" x14ac:dyDescent="0.35">
      <c r="A192" s="6" t="s">
        <v>79</v>
      </c>
      <c r="B192" s="6">
        <v>322</v>
      </c>
      <c r="C192" s="8" t="s">
        <v>38</v>
      </c>
      <c r="D192" s="18">
        <v>5</v>
      </c>
      <c r="E192" s="9">
        <v>10</v>
      </c>
      <c r="F192" s="9" t="s">
        <v>30</v>
      </c>
      <c r="G192" s="24">
        <v>2</v>
      </c>
      <c r="H192" s="19">
        <v>1</v>
      </c>
      <c r="I192" s="7">
        <v>0.56100000000000005</v>
      </c>
      <c r="J192" s="7">
        <v>1.327</v>
      </c>
      <c r="K192" s="7">
        <v>0.68200000000000005</v>
      </c>
      <c r="L192" s="7">
        <v>1.5920000000000001</v>
      </c>
      <c r="M192" s="7">
        <v>0.93200000000000005</v>
      </c>
      <c r="N192" s="7">
        <v>1.831</v>
      </c>
      <c r="O192" s="7">
        <v>24.09</v>
      </c>
      <c r="P192" s="10">
        <v>34.88897</v>
      </c>
      <c r="Q192" s="51">
        <v>13.53454</v>
      </c>
      <c r="R192" s="51">
        <v>13.94309</v>
      </c>
      <c r="S192" s="7">
        <v>4.01</v>
      </c>
      <c r="T192" s="7">
        <v>2.41</v>
      </c>
      <c r="U192" s="10">
        <f t="shared" si="0"/>
        <v>3.21</v>
      </c>
      <c r="V192" s="10">
        <f t="shared" si="1"/>
        <v>8.0928212154636476</v>
      </c>
      <c r="W192" s="12">
        <v>43706</v>
      </c>
      <c r="X192" s="10">
        <v>0.36</v>
      </c>
      <c r="Y192" s="14">
        <v>95.9</v>
      </c>
      <c r="Z192" s="15" t="s">
        <v>29</v>
      </c>
      <c r="AA192" s="16">
        <v>95.9</v>
      </c>
      <c r="AB192" s="15" t="s">
        <v>27</v>
      </c>
    </row>
    <row r="193" spans="1:28" ht="14.5" x14ac:dyDescent="0.35">
      <c r="A193" s="6" t="s">
        <v>79</v>
      </c>
      <c r="B193" s="6">
        <v>323</v>
      </c>
      <c r="C193" s="8" t="s">
        <v>38</v>
      </c>
      <c r="D193" s="9">
        <v>5</v>
      </c>
      <c r="E193" s="9">
        <v>10</v>
      </c>
      <c r="F193" s="9" t="s">
        <v>30</v>
      </c>
      <c r="G193" s="9">
        <v>2</v>
      </c>
      <c r="H193" s="19">
        <v>2</v>
      </c>
      <c r="I193" s="7">
        <v>0.109</v>
      </c>
      <c r="J193" s="7">
        <v>1.268</v>
      </c>
      <c r="K193" s="7">
        <v>0.252</v>
      </c>
      <c r="L193" s="7">
        <v>1.56</v>
      </c>
      <c r="M193" s="7">
        <v>0.46500000000000002</v>
      </c>
      <c r="N193" s="7">
        <v>1.742</v>
      </c>
      <c r="O193" s="7">
        <v>27.04</v>
      </c>
      <c r="P193" s="10">
        <v>16.079730000000001</v>
      </c>
      <c r="Q193" s="11">
        <v>8.4726499999999998</v>
      </c>
      <c r="R193" s="11">
        <v>8.4864099999999993</v>
      </c>
      <c r="S193" s="7">
        <v>3.71</v>
      </c>
      <c r="T193" s="7">
        <v>1.68</v>
      </c>
      <c r="U193" s="10">
        <f t="shared" si="0"/>
        <v>2.6949999999999998</v>
      </c>
      <c r="V193" s="10">
        <f t="shared" si="1"/>
        <v>5.7043664957097509</v>
      </c>
      <c r="W193" s="12">
        <v>43706</v>
      </c>
      <c r="X193" s="10">
        <v>0.38</v>
      </c>
      <c r="Y193" s="14">
        <v>79.900000000000006</v>
      </c>
      <c r="Z193" s="15" t="s">
        <v>29</v>
      </c>
      <c r="AA193" s="16">
        <v>79.900000000000006</v>
      </c>
      <c r="AB193" s="15" t="s">
        <v>27</v>
      </c>
    </row>
    <row r="194" spans="1:28" ht="14.5" x14ac:dyDescent="0.35">
      <c r="A194" s="6" t="s">
        <v>79</v>
      </c>
      <c r="B194" s="6">
        <v>324</v>
      </c>
      <c r="C194" s="8" t="s">
        <v>38</v>
      </c>
      <c r="D194" s="9">
        <v>5</v>
      </c>
      <c r="E194" s="9">
        <v>10</v>
      </c>
      <c r="F194" s="9" t="s">
        <v>30</v>
      </c>
      <c r="G194" s="24">
        <v>2</v>
      </c>
      <c r="H194" s="27">
        <v>3</v>
      </c>
      <c r="I194" s="7">
        <v>0.34899999999999998</v>
      </c>
      <c r="J194" s="7">
        <v>1.0589999999999999</v>
      </c>
      <c r="K194" s="7">
        <v>0.46100000000000002</v>
      </c>
      <c r="L194" s="7">
        <v>1.1020000000000001</v>
      </c>
      <c r="M194" s="7">
        <v>0.64400000000000002</v>
      </c>
      <c r="N194" s="7">
        <v>1.2490000000000001</v>
      </c>
      <c r="O194" s="7">
        <v>28.74</v>
      </c>
      <c r="P194" s="10">
        <v>13.577859999999999</v>
      </c>
      <c r="Q194" s="25">
        <v>4.03505</v>
      </c>
      <c r="R194" s="25">
        <v>5.2192600000000002</v>
      </c>
      <c r="S194" s="7">
        <v>3.44</v>
      </c>
      <c r="T194" s="7">
        <v>1.63</v>
      </c>
      <c r="U194" s="10">
        <f t="shared" si="0"/>
        <v>2.5350000000000001</v>
      </c>
      <c r="V194" s="10">
        <f t="shared" si="1"/>
        <v>5.0471453125787678</v>
      </c>
      <c r="W194" s="12">
        <v>43706</v>
      </c>
      <c r="X194" s="10">
        <v>0.27</v>
      </c>
      <c r="Y194" s="14">
        <v>50.1</v>
      </c>
      <c r="Z194" s="15" t="s">
        <v>29</v>
      </c>
      <c r="AA194" s="26">
        <v>50.1</v>
      </c>
      <c r="AB194" s="15" t="s">
        <v>29</v>
      </c>
    </row>
    <row r="195" spans="1:28" ht="14.5" x14ac:dyDescent="0.35">
      <c r="A195" s="6" t="s">
        <v>79</v>
      </c>
      <c r="B195" s="6">
        <v>325</v>
      </c>
      <c r="C195" s="8" t="s">
        <v>38</v>
      </c>
      <c r="D195" s="9">
        <v>5</v>
      </c>
      <c r="E195" s="9">
        <v>10</v>
      </c>
      <c r="F195" s="9" t="s">
        <v>30</v>
      </c>
      <c r="G195" s="9">
        <v>3</v>
      </c>
      <c r="H195" s="24">
        <v>2</v>
      </c>
      <c r="I195" s="36">
        <v>0.32100000000000001</v>
      </c>
      <c r="J195" s="36">
        <v>1.2989999999999999</v>
      </c>
      <c r="K195" s="36">
        <v>0.38900000000000001</v>
      </c>
      <c r="L195" s="36">
        <v>1.4850000000000001</v>
      </c>
      <c r="M195" s="36">
        <v>0.56499999999999995</v>
      </c>
      <c r="N195" s="36">
        <v>1.724</v>
      </c>
      <c r="O195" s="36">
        <v>28.1</v>
      </c>
      <c r="P195" s="37">
        <v>16.603729999999999</v>
      </c>
      <c r="Q195" s="36"/>
      <c r="R195" s="36"/>
      <c r="S195" s="36">
        <v>4.37</v>
      </c>
      <c r="T195" s="36">
        <v>2.1800000000000002</v>
      </c>
      <c r="U195" s="37">
        <f t="shared" si="0"/>
        <v>3.2750000000000004</v>
      </c>
      <c r="V195" s="37">
        <f t="shared" si="1"/>
        <v>8.4238861762897574</v>
      </c>
      <c r="W195" s="38">
        <v>43706</v>
      </c>
      <c r="X195" s="37">
        <v>0.53</v>
      </c>
      <c r="Y195" s="39">
        <v>96.6</v>
      </c>
      <c r="Z195" s="15" t="s">
        <v>29</v>
      </c>
      <c r="AA195" s="40">
        <v>96.6</v>
      </c>
      <c r="AB195" s="15" t="s">
        <v>36</v>
      </c>
    </row>
    <row r="196" spans="1:28" ht="14.5" x14ac:dyDescent="0.35">
      <c r="A196" s="6" t="s">
        <v>79</v>
      </c>
      <c r="B196" s="6">
        <v>326</v>
      </c>
      <c r="C196" s="8" t="s">
        <v>38</v>
      </c>
      <c r="D196" s="9">
        <v>5</v>
      </c>
      <c r="E196" s="9">
        <v>10</v>
      </c>
      <c r="F196" s="9" t="s">
        <v>30</v>
      </c>
      <c r="G196" s="24">
        <v>4</v>
      </c>
      <c r="H196" s="24">
        <v>1</v>
      </c>
      <c r="I196" s="7">
        <v>0.67800000000000005</v>
      </c>
      <c r="J196" s="7">
        <v>1.2669999999999999</v>
      </c>
      <c r="K196" s="7">
        <v>0.84299999999999997</v>
      </c>
      <c r="L196" s="7">
        <v>1.575</v>
      </c>
      <c r="M196" s="7">
        <v>1.173</v>
      </c>
      <c r="N196" s="7">
        <v>1.83</v>
      </c>
      <c r="O196" s="7">
        <v>27.92</v>
      </c>
      <c r="P196" s="10">
        <v>19.05864</v>
      </c>
      <c r="Q196" s="51">
        <v>11.436310000000001</v>
      </c>
      <c r="R196" s="51">
        <v>11.84102</v>
      </c>
      <c r="S196" s="7">
        <v>4.3099999999999996</v>
      </c>
      <c r="T196" s="7">
        <v>2.63</v>
      </c>
      <c r="U196" s="10">
        <f t="shared" si="0"/>
        <v>3.4699999999999998</v>
      </c>
      <c r="V196" s="10">
        <f t="shared" si="1"/>
        <v>9.4569007456523337</v>
      </c>
      <c r="W196" s="12">
        <v>43706</v>
      </c>
      <c r="X196" s="10">
        <v>0.3</v>
      </c>
      <c r="Y196" s="14">
        <v>102.1</v>
      </c>
      <c r="Z196" s="15" t="s">
        <v>29</v>
      </c>
      <c r="AA196" s="52">
        <v>102.1</v>
      </c>
      <c r="AB196" s="15" t="s">
        <v>27</v>
      </c>
    </row>
    <row r="197" spans="1:28" ht="14.5" x14ac:dyDescent="0.35">
      <c r="A197" s="6" t="s">
        <v>79</v>
      </c>
      <c r="B197" s="6">
        <v>327</v>
      </c>
      <c r="C197" s="8" t="s">
        <v>38</v>
      </c>
      <c r="D197" s="9">
        <v>5</v>
      </c>
      <c r="E197" s="9">
        <v>10</v>
      </c>
      <c r="F197" s="9" t="s">
        <v>30</v>
      </c>
      <c r="G197" s="28">
        <v>5</v>
      </c>
      <c r="H197" s="24">
        <v>1</v>
      </c>
      <c r="I197" s="36">
        <v>0.128</v>
      </c>
      <c r="J197" s="36">
        <v>1.536</v>
      </c>
      <c r="K197" s="36">
        <v>0.376</v>
      </c>
      <c r="L197" s="36">
        <v>1.4279999999999999</v>
      </c>
      <c r="M197" s="36">
        <v>0.61399999999999999</v>
      </c>
      <c r="N197" s="36">
        <v>1.72</v>
      </c>
      <c r="O197" s="36">
        <v>27.16</v>
      </c>
      <c r="P197" s="37">
        <v>17.086569999999998</v>
      </c>
      <c r="Q197" s="36"/>
      <c r="R197" s="36"/>
      <c r="S197" s="36">
        <v>4.08</v>
      </c>
      <c r="T197" s="36">
        <v>2.0099999999999998</v>
      </c>
      <c r="U197" s="37">
        <f t="shared" si="0"/>
        <v>3.0449999999999999</v>
      </c>
      <c r="V197" s="37">
        <f t="shared" si="1"/>
        <v>7.2822314059752244</v>
      </c>
      <c r="W197" s="38">
        <v>43706</v>
      </c>
      <c r="X197" s="37">
        <v>0.26</v>
      </c>
      <c r="Y197" s="39">
        <v>95.1</v>
      </c>
      <c r="Z197" s="15" t="s">
        <v>29</v>
      </c>
      <c r="AA197" s="40">
        <v>95.1</v>
      </c>
      <c r="AB197" s="15" t="s">
        <v>36</v>
      </c>
    </row>
    <row r="198" spans="1:28" ht="14.5" x14ac:dyDescent="0.35">
      <c r="A198" s="6" t="s">
        <v>79</v>
      </c>
      <c r="B198" s="6">
        <v>328</v>
      </c>
      <c r="C198" s="8" t="s">
        <v>38</v>
      </c>
      <c r="D198" s="18">
        <v>5</v>
      </c>
      <c r="E198" s="9">
        <v>10</v>
      </c>
      <c r="F198" s="9" t="s">
        <v>30</v>
      </c>
      <c r="G198" s="28">
        <v>5</v>
      </c>
      <c r="H198" s="27">
        <v>3</v>
      </c>
      <c r="I198" s="7">
        <v>0.16700000000000001</v>
      </c>
      <c r="J198" s="7">
        <v>0.90900000000000003</v>
      </c>
      <c r="K198" s="7">
        <v>0.41599999999999998</v>
      </c>
      <c r="L198" s="7">
        <v>1.196</v>
      </c>
      <c r="M198" s="7">
        <v>0.54300000000000004</v>
      </c>
      <c r="N198" s="7">
        <v>1.43</v>
      </c>
      <c r="O198" s="7">
        <v>22.62</v>
      </c>
      <c r="P198" s="10">
        <v>7.8144499999999999</v>
      </c>
      <c r="Q198" s="25">
        <v>4.5346700000000002</v>
      </c>
      <c r="R198" s="25">
        <v>4.72485</v>
      </c>
      <c r="S198" s="7">
        <v>2.94</v>
      </c>
      <c r="T198" s="7">
        <v>1.26</v>
      </c>
      <c r="U198" s="10">
        <f t="shared" si="0"/>
        <v>2.1</v>
      </c>
      <c r="V198" s="10">
        <f t="shared" si="1"/>
        <v>3.4636059005827469</v>
      </c>
      <c r="W198" s="12">
        <v>43706</v>
      </c>
      <c r="X198" s="10">
        <v>0.56999999999999995</v>
      </c>
      <c r="Y198" s="14">
        <v>41.2</v>
      </c>
      <c r="Z198" s="15" t="s">
        <v>29</v>
      </c>
      <c r="AA198" s="26">
        <v>41.2</v>
      </c>
      <c r="AB198" s="15" t="s">
        <v>29</v>
      </c>
    </row>
    <row r="199" spans="1:28" ht="14.5" x14ac:dyDescent="0.35">
      <c r="A199" s="6" t="s">
        <v>79</v>
      </c>
      <c r="B199" s="6">
        <v>314</v>
      </c>
      <c r="C199" s="8" t="s">
        <v>38</v>
      </c>
      <c r="D199" s="9">
        <v>5</v>
      </c>
      <c r="E199" s="9">
        <v>10</v>
      </c>
      <c r="F199" s="18" t="s">
        <v>31</v>
      </c>
      <c r="G199" s="9">
        <v>1</v>
      </c>
      <c r="H199" s="9">
        <v>1</v>
      </c>
      <c r="I199" s="28"/>
      <c r="J199" s="28"/>
      <c r="K199" s="28" t="s">
        <v>34</v>
      </c>
      <c r="L199" s="28"/>
      <c r="M199" s="28"/>
      <c r="N199" s="28"/>
      <c r="O199" s="28">
        <v>26.18</v>
      </c>
      <c r="P199" s="24">
        <v>5.6088699999999996</v>
      </c>
      <c r="Q199" s="28"/>
      <c r="R199" s="28"/>
      <c r="S199" s="28">
        <v>2.5299999999999998</v>
      </c>
      <c r="T199" s="28">
        <v>2.16</v>
      </c>
      <c r="U199" s="24">
        <f t="shared" si="0"/>
        <v>2.3449999999999998</v>
      </c>
      <c r="V199" s="24">
        <f t="shared" si="1"/>
        <v>4.3189241354766521</v>
      </c>
      <c r="W199" s="29">
        <v>43706</v>
      </c>
      <c r="X199" s="24">
        <v>0.41</v>
      </c>
      <c r="Y199" s="31">
        <v>61.7</v>
      </c>
      <c r="Z199" s="15" t="s">
        <v>29</v>
      </c>
      <c r="AA199" s="32">
        <v>61.7</v>
      </c>
      <c r="AB199" s="15" t="s">
        <v>32</v>
      </c>
    </row>
    <row r="200" spans="1:28" ht="14.5" x14ac:dyDescent="0.35">
      <c r="A200" s="6" t="s">
        <v>79</v>
      </c>
      <c r="B200" s="6">
        <v>315</v>
      </c>
      <c r="C200" s="8" t="s">
        <v>38</v>
      </c>
      <c r="D200" s="9">
        <v>5</v>
      </c>
      <c r="E200" s="9">
        <v>10</v>
      </c>
      <c r="F200" s="18" t="s">
        <v>31</v>
      </c>
      <c r="G200" s="19">
        <v>1</v>
      </c>
      <c r="H200" s="19">
        <v>2</v>
      </c>
      <c r="I200" s="7">
        <v>0.125</v>
      </c>
      <c r="J200" s="7">
        <v>0.13700000000000001</v>
      </c>
      <c r="K200" s="7">
        <v>0.56200000000000006</v>
      </c>
      <c r="L200" s="7">
        <v>0.71199999999999997</v>
      </c>
      <c r="M200" s="7">
        <v>0.78400000000000003</v>
      </c>
      <c r="N200" s="7">
        <v>0.88800000000000001</v>
      </c>
      <c r="O200" s="7">
        <v>25.14</v>
      </c>
      <c r="P200" s="10">
        <v>3.8822299999999998</v>
      </c>
      <c r="Q200" s="25">
        <v>2.33969</v>
      </c>
      <c r="R200" s="25">
        <v>2.4732099999999999</v>
      </c>
      <c r="S200" s="7">
        <v>2.33</v>
      </c>
      <c r="T200" s="7">
        <v>1.77</v>
      </c>
      <c r="U200" s="10">
        <f t="shared" si="0"/>
        <v>2.0499999999999998</v>
      </c>
      <c r="V200" s="10">
        <f t="shared" si="1"/>
        <v>3.300635781677776</v>
      </c>
      <c r="W200" s="12">
        <v>43706</v>
      </c>
      <c r="X200" s="10">
        <v>0.2</v>
      </c>
      <c r="Y200" s="14">
        <v>56.3</v>
      </c>
      <c r="Z200" s="15" t="s">
        <v>29</v>
      </c>
      <c r="AA200" s="26">
        <v>56.3</v>
      </c>
      <c r="AB200" s="15" t="s">
        <v>29</v>
      </c>
    </row>
    <row r="201" spans="1:28" ht="14.5" x14ac:dyDescent="0.35">
      <c r="A201" s="6" t="s">
        <v>79</v>
      </c>
      <c r="B201" s="6">
        <v>316</v>
      </c>
      <c r="C201" s="8" t="s">
        <v>38</v>
      </c>
      <c r="D201" s="9">
        <v>5</v>
      </c>
      <c r="E201" s="9">
        <v>10</v>
      </c>
      <c r="F201" s="18" t="s">
        <v>31</v>
      </c>
      <c r="G201" s="24">
        <v>2</v>
      </c>
      <c r="H201" s="19">
        <v>1</v>
      </c>
      <c r="I201" s="7">
        <v>0.19900000000000001</v>
      </c>
      <c r="J201" s="7">
        <v>0.35199999999999998</v>
      </c>
      <c r="K201" s="7">
        <v>0.221</v>
      </c>
      <c r="L201" s="7">
        <v>0.753</v>
      </c>
      <c r="M201" s="7">
        <v>0.34399999999999997</v>
      </c>
      <c r="N201" s="7">
        <v>0.91400000000000003</v>
      </c>
      <c r="O201" s="7">
        <v>26.64</v>
      </c>
      <c r="P201" s="10">
        <v>5.4906699999999997</v>
      </c>
      <c r="Q201" s="25">
        <v>3.5478200000000002</v>
      </c>
      <c r="R201" s="25">
        <v>3.6672899999999999</v>
      </c>
      <c r="S201" s="7">
        <v>2.1</v>
      </c>
      <c r="T201" s="7">
        <v>1.34</v>
      </c>
      <c r="U201" s="10">
        <f t="shared" si="0"/>
        <v>1.7200000000000002</v>
      </c>
      <c r="V201" s="10">
        <f t="shared" si="1"/>
        <v>2.3235219265950113</v>
      </c>
      <c r="W201" s="12">
        <v>43706</v>
      </c>
      <c r="X201" s="10">
        <v>0.28999999999999998</v>
      </c>
      <c r="Y201" s="14">
        <v>53.5</v>
      </c>
      <c r="Z201" s="15" t="s">
        <v>27</v>
      </c>
      <c r="AA201" s="26">
        <v>53.5</v>
      </c>
      <c r="AB201" s="15" t="s">
        <v>37</v>
      </c>
    </row>
    <row r="202" spans="1:28" ht="14.5" x14ac:dyDescent="0.35">
      <c r="A202" s="6" t="s">
        <v>79</v>
      </c>
      <c r="B202" s="6">
        <v>317</v>
      </c>
      <c r="C202" s="8" t="s">
        <v>38</v>
      </c>
      <c r="D202" s="18">
        <v>5</v>
      </c>
      <c r="E202" s="9">
        <v>10</v>
      </c>
      <c r="F202" s="18" t="s">
        <v>31</v>
      </c>
      <c r="G202" s="9">
        <v>3</v>
      </c>
      <c r="H202" s="24">
        <v>1</v>
      </c>
      <c r="I202" s="28"/>
      <c r="J202" s="28"/>
      <c r="K202" s="28" t="s">
        <v>34</v>
      </c>
      <c r="L202" s="28"/>
      <c r="M202" s="28"/>
      <c r="N202" s="28"/>
      <c r="O202" s="28">
        <v>27.26</v>
      </c>
      <c r="P202" s="24">
        <v>8.60351</v>
      </c>
      <c r="Q202" s="28"/>
      <c r="R202" s="28"/>
      <c r="S202" s="28">
        <v>2.29</v>
      </c>
      <c r="T202" s="28">
        <v>2</v>
      </c>
      <c r="U202" s="24">
        <f t="shared" si="0"/>
        <v>2.145</v>
      </c>
      <c r="V202" s="24">
        <f t="shared" si="1"/>
        <v>3.6136365847457443</v>
      </c>
      <c r="W202" s="29">
        <v>43706</v>
      </c>
      <c r="X202" s="24">
        <v>0.33</v>
      </c>
      <c r="Y202" s="31">
        <v>62.9</v>
      </c>
      <c r="Z202" s="15" t="s">
        <v>29</v>
      </c>
      <c r="AA202" s="32">
        <v>62.9</v>
      </c>
      <c r="AB202" s="15" t="s">
        <v>32</v>
      </c>
    </row>
    <row r="203" spans="1:28" ht="14.5" x14ac:dyDescent="0.35">
      <c r="A203" s="6" t="s">
        <v>79</v>
      </c>
      <c r="B203" s="6">
        <v>318</v>
      </c>
      <c r="C203" s="8" t="s">
        <v>38</v>
      </c>
      <c r="D203" s="18">
        <v>5</v>
      </c>
      <c r="E203" s="9">
        <v>10</v>
      </c>
      <c r="F203" s="18" t="s">
        <v>31</v>
      </c>
      <c r="G203" s="24">
        <v>4</v>
      </c>
      <c r="H203" s="24">
        <v>1</v>
      </c>
      <c r="I203" s="7">
        <v>0.189</v>
      </c>
      <c r="J203" s="7">
        <v>0.26200000000000001</v>
      </c>
      <c r="K203" s="7">
        <v>0.28399999999999997</v>
      </c>
      <c r="L203" s="7">
        <v>0.55300000000000005</v>
      </c>
      <c r="M203" s="7">
        <v>0.46</v>
      </c>
      <c r="N203" s="7">
        <v>0.74199999999999999</v>
      </c>
      <c r="O203" s="7">
        <v>24.17</v>
      </c>
      <c r="P203" s="10">
        <v>4.52081</v>
      </c>
      <c r="Q203" s="25">
        <v>3.0593599999999999</v>
      </c>
      <c r="R203" s="25">
        <v>3.0605799999999999</v>
      </c>
      <c r="S203" s="7">
        <v>1.99</v>
      </c>
      <c r="T203" s="7">
        <v>1.56</v>
      </c>
      <c r="U203" s="10">
        <f t="shared" si="0"/>
        <v>1.7749999999999999</v>
      </c>
      <c r="V203" s="10">
        <f t="shared" si="1"/>
        <v>2.4744950885540855</v>
      </c>
      <c r="W203" s="12">
        <v>43706</v>
      </c>
      <c r="X203" s="10">
        <v>0.14000000000000001</v>
      </c>
      <c r="Y203" s="14">
        <v>48.6</v>
      </c>
      <c r="Z203" s="15" t="s">
        <v>32</v>
      </c>
      <c r="AA203" s="26">
        <v>48.6</v>
      </c>
      <c r="AB203" s="15" t="s">
        <v>29</v>
      </c>
    </row>
    <row r="204" spans="1:28" ht="14.5" x14ac:dyDescent="0.35">
      <c r="A204" s="6" t="s">
        <v>79</v>
      </c>
      <c r="B204" s="6">
        <v>319</v>
      </c>
      <c r="C204" s="8" t="s">
        <v>38</v>
      </c>
      <c r="D204" s="18">
        <v>5</v>
      </c>
      <c r="E204" s="9">
        <v>10</v>
      </c>
      <c r="F204" s="18" t="s">
        <v>31</v>
      </c>
      <c r="G204" s="28">
        <v>5</v>
      </c>
      <c r="H204" s="24">
        <v>1</v>
      </c>
      <c r="I204" s="28"/>
      <c r="J204" s="28"/>
      <c r="K204" s="28" t="s">
        <v>34</v>
      </c>
      <c r="L204" s="28"/>
      <c r="M204" s="28"/>
      <c r="N204" s="28"/>
      <c r="O204" s="28">
        <v>23.8</v>
      </c>
      <c r="P204" s="24">
        <v>2.4484300000000001</v>
      </c>
      <c r="Q204" s="28"/>
      <c r="R204" s="28"/>
      <c r="S204" s="28">
        <v>1.88</v>
      </c>
      <c r="T204" s="28">
        <v>1.41</v>
      </c>
      <c r="U204" s="24">
        <f t="shared" si="0"/>
        <v>1.645</v>
      </c>
      <c r="V204" s="24">
        <f t="shared" si="1"/>
        <v>2.1253070651075801</v>
      </c>
      <c r="W204" s="29">
        <v>43706</v>
      </c>
      <c r="X204" s="24">
        <v>0.22</v>
      </c>
      <c r="Y204" s="31">
        <v>44.4</v>
      </c>
      <c r="Z204" s="15" t="s">
        <v>29</v>
      </c>
      <c r="AA204" s="32">
        <v>44.4</v>
      </c>
      <c r="AB204" s="15" t="s">
        <v>32</v>
      </c>
    </row>
    <row r="205" spans="1:28" ht="14.5" x14ac:dyDescent="0.35">
      <c r="A205" s="6" t="s">
        <v>79</v>
      </c>
      <c r="B205" s="6">
        <v>79</v>
      </c>
      <c r="C205" s="8" t="s">
        <v>41</v>
      </c>
      <c r="D205" s="9">
        <v>1</v>
      </c>
      <c r="E205" s="9">
        <v>11</v>
      </c>
      <c r="F205" s="9" t="s">
        <v>26</v>
      </c>
      <c r="G205" s="9">
        <v>1</v>
      </c>
      <c r="H205" s="9">
        <v>1</v>
      </c>
      <c r="I205" s="10">
        <v>0.745</v>
      </c>
      <c r="J205" s="10">
        <v>1.276</v>
      </c>
      <c r="K205" s="10">
        <v>1.04</v>
      </c>
      <c r="L205" s="10">
        <v>1.393</v>
      </c>
      <c r="M205" s="10">
        <v>1.337</v>
      </c>
      <c r="N205" s="10">
        <v>1.6859999999999999</v>
      </c>
      <c r="O205" s="10">
        <v>23.86</v>
      </c>
      <c r="P205" s="10">
        <v>41.327570000000001</v>
      </c>
      <c r="Q205" s="25">
        <v>16.753789999999999</v>
      </c>
      <c r="R205" s="25">
        <v>17.049610000000001</v>
      </c>
      <c r="S205" s="10">
        <v>3.68</v>
      </c>
      <c r="T205" s="10">
        <v>2.5099999999999998</v>
      </c>
      <c r="U205" s="10">
        <f t="shared" si="0"/>
        <v>3.0949999999999998</v>
      </c>
      <c r="V205" s="10">
        <f t="shared" si="1"/>
        <v>7.5233486421382407</v>
      </c>
      <c r="W205" s="12">
        <v>43668</v>
      </c>
      <c r="X205" s="10">
        <v>0.13</v>
      </c>
      <c r="Y205" s="14">
        <v>79.400000000000006</v>
      </c>
      <c r="Z205" s="15" t="s">
        <v>29</v>
      </c>
      <c r="AA205" s="26">
        <v>79.400000000000006</v>
      </c>
      <c r="AB205" s="15" t="s">
        <v>29</v>
      </c>
    </row>
    <row r="206" spans="1:28" ht="14.5" x14ac:dyDescent="0.35">
      <c r="A206" s="6" t="s">
        <v>79</v>
      </c>
      <c r="B206" s="6">
        <v>80</v>
      </c>
      <c r="C206" s="8" t="s">
        <v>41</v>
      </c>
      <c r="D206" s="18">
        <v>1</v>
      </c>
      <c r="E206" s="9">
        <v>11</v>
      </c>
      <c r="F206" s="9" t="s">
        <v>26</v>
      </c>
      <c r="G206" s="9">
        <v>1</v>
      </c>
      <c r="H206" s="19">
        <v>2</v>
      </c>
      <c r="I206" s="10">
        <v>0.41099999999999998</v>
      </c>
      <c r="J206" s="10">
        <v>0.86599999999999999</v>
      </c>
      <c r="K206" s="10">
        <v>0.60599999999999998</v>
      </c>
      <c r="L206" s="10">
        <v>0.97</v>
      </c>
      <c r="M206" s="10">
        <v>0.82799999999999996</v>
      </c>
      <c r="N206" s="10">
        <v>1.1120000000000001</v>
      </c>
      <c r="O206" s="10">
        <v>21.52</v>
      </c>
      <c r="P206" s="10">
        <v>27.25431</v>
      </c>
      <c r="Q206" s="25">
        <v>6.7625299999999999</v>
      </c>
      <c r="R206" s="25">
        <v>9.6125799999999995</v>
      </c>
      <c r="S206" s="10">
        <v>2.91</v>
      </c>
      <c r="T206" s="10">
        <v>2.08</v>
      </c>
      <c r="U206" s="10">
        <f t="shared" si="0"/>
        <v>2.4950000000000001</v>
      </c>
      <c r="V206" s="10">
        <f t="shared" si="1"/>
        <v>4.8891232021032005</v>
      </c>
      <c r="W206" s="12">
        <v>43668</v>
      </c>
      <c r="X206" s="10">
        <v>0.15</v>
      </c>
      <c r="Y206" s="14">
        <v>38.299999999999997</v>
      </c>
      <c r="Z206" s="15" t="s">
        <v>29</v>
      </c>
      <c r="AA206" s="26">
        <v>38.299999999999997</v>
      </c>
      <c r="AB206" s="15" t="s">
        <v>29</v>
      </c>
    </row>
    <row r="207" spans="1:28" ht="14.5" x14ac:dyDescent="0.35">
      <c r="A207" s="6" t="s">
        <v>79</v>
      </c>
      <c r="B207" s="6">
        <v>81</v>
      </c>
      <c r="C207" s="8" t="s">
        <v>41</v>
      </c>
      <c r="D207" s="9">
        <v>1</v>
      </c>
      <c r="E207" s="9">
        <v>11</v>
      </c>
      <c r="F207" s="9" t="s">
        <v>26</v>
      </c>
      <c r="G207" s="9">
        <v>1</v>
      </c>
      <c r="H207" s="19">
        <v>3</v>
      </c>
      <c r="I207" s="10">
        <v>0.219</v>
      </c>
      <c r="J207" s="10">
        <v>0.72899999999999998</v>
      </c>
      <c r="K207" s="10">
        <v>0.372</v>
      </c>
      <c r="L207" s="10">
        <v>0.80700000000000005</v>
      </c>
      <c r="M207" s="10">
        <v>0.56000000000000005</v>
      </c>
      <c r="N207" s="10">
        <v>0.90300000000000002</v>
      </c>
      <c r="O207" s="10">
        <v>21.9</v>
      </c>
      <c r="P207" s="10">
        <v>14.04355</v>
      </c>
      <c r="Q207" s="25">
        <v>3.9714700000000001</v>
      </c>
      <c r="R207" s="25">
        <v>5.0412800000000004</v>
      </c>
      <c r="S207" s="10">
        <v>2.4700000000000002</v>
      </c>
      <c r="T207" s="10">
        <v>1.39</v>
      </c>
      <c r="U207" s="10">
        <f t="shared" si="0"/>
        <v>1.9300000000000002</v>
      </c>
      <c r="V207" s="10">
        <f t="shared" si="1"/>
        <v>2.9255296188391555</v>
      </c>
      <c r="W207" s="12">
        <v>43668</v>
      </c>
      <c r="X207" s="10">
        <v>0.19</v>
      </c>
      <c r="Y207" s="14">
        <v>32.299999999999997</v>
      </c>
      <c r="Z207" s="15" t="s">
        <v>29</v>
      </c>
      <c r="AA207" s="26">
        <v>32.299999999999997</v>
      </c>
      <c r="AB207" s="15" t="s">
        <v>29</v>
      </c>
    </row>
    <row r="208" spans="1:28" ht="14.5" x14ac:dyDescent="0.35">
      <c r="A208" s="6" t="s">
        <v>79</v>
      </c>
      <c r="B208" s="6">
        <v>82</v>
      </c>
      <c r="C208" s="8" t="s">
        <v>41</v>
      </c>
      <c r="D208" s="18">
        <v>1</v>
      </c>
      <c r="E208" s="9">
        <v>11</v>
      </c>
      <c r="F208" s="9" t="s">
        <v>26</v>
      </c>
      <c r="G208" s="9">
        <v>2</v>
      </c>
      <c r="H208" s="19">
        <v>1</v>
      </c>
      <c r="I208" s="10">
        <v>0.877</v>
      </c>
      <c r="J208" s="10">
        <v>1.0820000000000001</v>
      </c>
      <c r="K208" s="10">
        <v>1.135</v>
      </c>
      <c r="L208" s="10">
        <v>1.0349999999999999</v>
      </c>
      <c r="M208" s="10">
        <v>1.577</v>
      </c>
      <c r="N208" s="10">
        <v>1.339</v>
      </c>
      <c r="O208" s="10">
        <v>23.38</v>
      </c>
      <c r="P208" s="10">
        <v>54.434399999999997</v>
      </c>
      <c r="Q208" s="25">
        <v>14.38843</v>
      </c>
      <c r="R208" s="25">
        <v>22.951429999999998</v>
      </c>
      <c r="S208" s="10">
        <v>3.31</v>
      </c>
      <c r="T208" s="10">
        <v>2.84</v>
      </c>
      <c r="U208" s="10">
        <f t="shared" si="0"/>
        <v>3.0750000000000002</v>
      </c>
      <c r="V208" s="10">
        <f t="shared" si="1"/>
        <v>7.426430508774998</v>
      </c>
      <c r="W208" s="12">
        <v>43668</v>
      </c>
      <c r="X208" s="10">
        <v>0.31</v>
      </c>
      <c r="Y208" s="14">
        <v>73.3</v>
      </c>
      <c r="Z208" s="15" t="s">
        <v>29</v>
      </c>
      <c r="AA208" s="26">
        <v>73.3</v>
      </c>
      <c r="AB208" s="15" t="s">
        <v>29</v>
      </c>
    </row>
    <row r="209" spans="1:28" ht="14.5" x14ac:dyDescent="0.35">
      <c r="A209" s="6" t="s">
        <v>79</v>
      </c>
      <c r="B209" s="6">
        <v>83</v>
      </c>
      <c r="C209" s="8" t="s">
        <v>41</v>
      </c>
      <c r="D209" s="18">
        <v>1</v>
      </c>
      <c r="E209" s="9">
        <v>11</v>
      </c>
      <c r="F209" s="9" t="s">
        <v>26</v>
      </c>
      <c r="G209" s="24">
        <v>2</v>
      </c>
      <c r="H209" s="19">
        <v>2</v>
      </c>
      <c r="I209" s="10">
        <v>0.42099999999999999</v>
      </c>
      <c r="J209" s="10">
        <v>0.66200000000000003</v>
      </c>
      <c r="K209" s="10">
        <v>0.64</v>
      </c>
      <c r="L209" s="10">
        <v>0.754</v>
      </c>
      <c r="M209" s="10">
        <v>0.76600000000000001</v>
      </c>
      <c r="N209" s="10">
        <v>0.89</v>
      </c>
      <c r="O209" s="10">
        <v>25.96</v>
      </c>
      <c r="P209" s="10">
        <v>26.296140000000001</v>
      </c>
      <c r="Q209" s="25">
        <v>4.7374999999999998</v>
      </c>
      <c r="R209" s="25">
        <v>8.2519899999999993</v>
      </c>
      <c r="S209" s="10">
        <v>2.4900000000000002</v>
      </c>
      <c r="T209" s="10">
        <v>1.9</v>
      </c>
      <c r="U209" s="10">
        <f t="shared" si="0"/>
        <v>2.1950000000000003</v>
      </c>
      <c r="V209" s="10">
        <f t="shared" si="1"/>
        <v>3.784067986202992</v>
      </c>
      <c r="W209" s="12">
        <v>43668</v>
      </c>
      <c r="X209" s="10">
        <v>0.28999999999999998</v>
      </c>
      <c r="Y209" s="14">
        <v>44.5</v>
      </c>
      <c r="Z209" s="15" t="s">
        <v>29</v>
      </c>
      <c r="AA209" s="26">
        <v>44.5</v>
      </c>
      <c r="AB209" s="15" t="s">
        <v>29</v>
      </c>
    </row>
    <row r="210" spans="1:28" ht="14.5" x14ac:dyDescent="0.35">
      <c r="A210" s="6" t="s">
        <v>79</v>
      </c>
      <c r="B210" s="6">
        <v>84</v>
      </c>
      <c r="C210" s="8" t="s">
        <v>41</v>
      </c>
      <c r="D210" s="9">
        <v>1</v>
      </c>
      <c r="E210" s="9">
        <v>11</v>
      </c>
      <c r="F210" s="9" t="s">
        <v>26</v>
      </c>
      <c r="G210" s="9">
        <v>3</v>
      </c>
      <c r="H210" s="24">
        <v>1</v>
      </c>
      <c r="I210" s="24">
        <v>0.80300000000000005</v>
      </c>
      <c r="J210" s="24">
        <v>1.355</v>
      </c>
      <c r="K210" s="24">
        <v>1.1970000000000001</v>
      </c>
      <c r="L210" s="24">
        <v>1.621</v>
      </c>
      <c r="M210" s="24">
        <v>1.518</v>
      </c>
      <c r="N210" s="24">
        <v>1.9390000000000001</v>
      </c>
      <c r="O210" s="24">
        <v>15.56</v>
      </c>
      <c r="P210" s="30"/>
      <c r="Q210" s="24"/>
      <c r="R210" s="24"/>
      <c r="S210" s="24">
        <v>4.5</v>
      </c>
      <c r="T210" s="24">
        <v>3.05</v>
      </c>
      <c r="U210" s="24">
        <f t="shared" si="0"/>
        <v>3.7749999999999999</v>
      </c>
      <c r="V210" s="24">
        <f t="shared" si="1"/>
        <v>11.192414702265761</v>
      </c>
      <c r="W210" s="29">
        <v>43668</v>
      </c>
      <c r="X210" s="30"/>
      <c r="Y210" s="24" t="s">
        <v>33</v>
      </c>
      <c r="Z210" s="15" t="s">
        <v>29</v>
      </c>
      <c r="AA210" s="41" t="s">
        <v>33</v>
      </c>
      <c r="AB210" s="15" t="s">
        <v>29</v>
      </c>
    </row>
    <row r="211" spans="1:28" ht="14.5" x14ac:dyDescent="0.35">
      <c r="A211" s="6" t="s">
        <v>79</v>
      </c>
      <c r="B211" s="6">
        <v>85</v>
      </c>
      <c r="C211" s="8" t="s">
        <v>41</v>
      </c>
      <c r="D211" s="18">
        <v>1</v>
      </c>
      <c r="E211" s="9">
        <v>11</v>
      </c>
      <c r="F211" s="9" t="s">
        <v>26</v>
      </c>
      <c r="G211" s="9">
        <v>3</v>
      </c>
      <c r="H211" s="24">
        <v>2</v>
      </c>
      <c r="I211" s="24"/>
      <c r="J211" s="24"/>
      <c r="K211" s="24">
        <v>0.72099999999999997</v>
      </c>
      <c r="L211" s="24">
        <v>1.1910000000000001</v>
      </c>
      <c r="M211" s="24">
        <v>1.038</v>
      </c>
      <c r="N211" s="24">
        <v>1.51</v>
      </c>
      <c r="O211" s="24">
        <v>20.079999999999998</v>
      </c>
      <c r="P211" s="30"/>
      <c r="Q211" s="24"/>
      <c r="R211" s="24"/>
      <c r="S211" s="24">
        <v>3.57</v>
      </c>
      <c r="T211" s="24">
        <v>2.75</v>
      </c>
      <c r="U211" s="24">
        <f t="shared" si="0"/>
        <v>3.16</v>
      </c>
      <c r="V211" s="24">
        <f t="shared" si="1"/>
        <v>7.8426719004215606</v>
      </c>
      <c r="W211" s="29">
        <v>43668</v>
      </c>
      <c r="X211" s="30"/>
      <c r="Y211" s="24" t="s">
        <v>33</v>
      </c>
      <c r="Z211" s="15" t="s">
        <v>29</v>
      </c>
      <c r="AA211" s="41" t="s">
        <v>33</v>
      </c>
      <c r="AB211" s="15" t="s">
        <v>29</v>
      </c>
    </row>
    <row r="212" spans="1:28" ht="14.5" x14ac:dyDescent="0.35">
      <c r="A212" s="6" t="s">
        <v>79</v>
      </c>
      <c r="B212" s="6">
        <v>86</v>
      </c>
      <c r="C212" s="8" t="s">
        <v>41</v>
      </c>
      <c r="D212" s="18">
        <v>1</v>
      </c>
      <c r="E212" s="9">
        <v>11</v>
      </c>
      <c r="F212" s="9" t="s">
        <v>26</v>
      </c>
      <c r="G212" s="28">
        <v>4</v>
      </c>
      <c r="H212" s="24">
        <v>1</v>
      </c>
      <c r="I212" s="10">
        <v>0.72199999999999998</v>
      </c>
      <c r="J212" s="10">
        <v>1.2270000000000001</v>
      </c>
      <c r="K212" s="10">
        <v>0.99299999999999999</v>
      </c>
      <c r="L212" s="10">
        <v>1.4119999999999999</v>
      </c>
      <c r="M212" s="10">
        <v>1.413</v>
      </c>
      <c r="N212" s="10">
        <v>1.712</v>
      </c>
      <c r="O212" s="10">
        <v>19.8</v>
      </c>
      <c r="P212" s="10">
        <v>31.831939999999999</v>
      </c>
      <c r="Q212" s="25">
        <v>16.478899999999999</v>
      </c>
      <c r="R212" s="25">
        <v>18.360009999999999</v>
      </c>
      <c r="S212" s="10">
        <v>3.33</v>
      </c>
      <c r="T212" s="10">
        <v>2.84</v>
      </c>
      <c r="U212" s="10">
        <f t="shared" si="0"/>
        <v>3.085</v>
      </c>
      <c r="V212" s="10">
        <f t="shared" si="1"/>
        <v>7.4748110356402799</v>
      </c>
      <c r="W212" s="12">
        <v>43668</v>
      </c>
      <c r="X212" s="10">
        <v>0.25</v>
      </c>
      <c r="Y212" s="14">
        <v>70.5</v>
      </c>
      <c r="Z212" s="15" t="s">
        <v>29</v>
      </c>
      <c r="AA212" s="26">
        <v>70.5</v>
      </c>
      <c r="AB212" s="15" t="s">
        <v>29</v>
      </c>
    </row>
    <row r="213" spans="1:28" ht="14.5" x14ac:dyDescent="0.35">
      <c r="A213" s="6" t="s">
        <v>79</v>
      </c>
      <c r="B213" s="6">
        <v>72</v>
      </c>
      <c r="C213" s="8" t="s">
        <v>41</v>
      </c>
      <c r="D213" s="18">
        <v>1</v>
      </c>
      <c r="E213" s="9">
        <v>11</v>
      </c>
      <c r="F213" s="18" t="s">
        <v>30</v>
      </c>
      <c r="G213" s="35">
        <v>1</v>
      </c>
      <c r="H213" s="9">
        <v>1</v>
      </c>
      <c r="I213" s="10">
        <v>0.308</v>
      </c>
      <c r="J213" s="10">
        <v>1.19</v>
      </c>
      <c r="K213" s="10">
        <v>0.81200000000000006</v>
      </c>
      <c r="L213" s="10">
        <v>1.365</v>
      </c>
      <c r="M213" s="10">
        <v>0.99299999999999999</v>
      </c>
      <c r="N213" s="10">
        <v>1.671</v>
      </c>
      <c r="O213" s="10">
        <v>18.86</v>
      </c>
      <c r="P213" s="10">
        <v>26.224879999999999</v>
      </c>
      <c r="Q213" s="25">
        <v>22.14264</v>
      </c>
      <c r="R213" s="25">
        <v>22.978529999999999</v>
      </c>
      <c r="S213" s="10">
        <v>4.1500000000000004</v>
      </c>
      <c r="T213" s="10">
        <v>2.4500000000000002</v>
      </c>
      <c r="U213" s="10">
        <f t="shared" si="0"/>
        <v>3.3000000000000003</v>
      </c>
      <c r="V213" s="10">
        <f t="shared" si="1"/>
        <v>8.5529859993982136</v>
      </c>
      <c r="W213" s="12">
        <v>43668</v>
      </c>
      <c r="X213" s="10">
        <v>0.31</v>
      </c>
      <c r="Y213" s="14">
        <v>86.3</v>
      </c>
      <c r="Z213" s="15" t="s">
        <v>29</v>
      </c>
      <c r="AA213" s="26">
        <v>86.3</v>
      </c>
      <c r="AB213" s="15" t="s">
        <v>29</v>
      </c>
    </row>
    <row r="214" spans="1:28" ht="14.5" x14ac:dyDescent="0.35">
      <c r="A214" s="6" t="s">
        <v>79</v>
      </c>
      <c r="B214" s="6">
        <v>73</v>
      </c>
      <c r="C214" s="8" t="s">
        <v>41</v>
      </c>
      <c r="D214" s="18">
        <v>1</v>
      </c>
      <c r="E214" s="9">
        <v>11</v>
      </c>
      <c r="F214" s="18" t="s">
        <v>30</v>
      </c>
      <c r="G214" s="9">
        <v>1</v>
      </c>
      <c r="H214" s="19">
        <v>2</v>
      </c>
      <c r="I214" s="37">
        <v>6.2E-2</v>
      </c>
      <c r="J214" s="37">
        <v>1.079</v>
      </c>
      <c r="K214" s="37">
        <v>0.224</v>
      </c>
      <c r="L214" s="37">
        <v>1.268</v>
      </c>
      <c r="M214" s="37">
        <v>0.46700000000000003</v>
      </c>
      <c r="N214" s="37">
        <v>1.5209999999999999</v>
      </c>
      <c r="O214" s="37">
        <v>17.34</v>
      </c>
      <c r="P214" s="37">
        <v>14.22869</v>
      </c>
      <c r="Q214" s="37"/>
      <c r="R214" s="37"/>
      <c r="S214" s="37">
        <v>3.63</v>
      </c>
      <c r="T214" s="37">
        <v>1.91</v>
      </c>
      <c r="U214" s="37">
        <f t="shared" si="0"/>
        <v>2.77</v>
      </c>
      <c r="V214" s="37">
        <f t="shared" si="1"/>
        <v>6.0262815679322808</v>
      </c>
      <c r="W214" s="38">
        <v>43668</v>
      </c>
      <c r="X214" s="37">
        <v>0.24</v>
      </c>
      <c r="Y214" s="39">
        <v>53.9</v>
      </c>
      <c r="Z214" s="15" t="s">
        <v>36</v>
      </c>
      <c r="AA214" s="40">
        <v>53.9</v>
      </c>
      <c r="AB214" s="15" t="s">
        <v>36</v>
      </c>
    </row>
    <row r="215" spans="1:28" ht="14.5" x14ac:dyDescent="0.35">
      <c r="A215" s="6" t="s">
        <v>79</v>
      </c>
      <c r="B215" s="6">
        <v>74</v>
      </c>
      <c r="C215" s="8" t="s">
        <v>41</v>
      </c>
      <c r="D215" s="18">
        <v>1</v>
      </c>
      <c r="E215" s="9">
        <v>11</v>
      </c>
      <c r="F215" s="18" t="s">
        <v>30</v>
      </c>
      <c r="G215" s="9">
        <v>2</v>
      </c>
      <c r="H215" s="19">
        <v>2</v>
      </c>
      <c r="I215" s="37">
        <v>0.20499999999999999</v>
      </c>
      <c r="J215" s="37">
        <v>1.282</v>
      </c>
      <c r="K215" s="37">
        <v>0.39200000000000002</v>
      </c>
      <c r="L215" s="37">
        <v>1.2509999999999999</v>
      </c>
      <c r="M215" s="37">
        <v>0.72299999999999998</v>
      </c>
      <c r="N215" s="37">
        <v>1.4850000000000001</v>
      </c>
      <c r="O215" s="37">
        <v>22.85</v>
      </c>
      <c r="P215" s="37">
        <v>34.511789999999998</v>
      </c>
      <c r="Q215" s="37"/>
      <c r="R215" s="37"/>
      <c r="S215" s="37">
        <v>4.1500000000000004</v>
      </c>
      <c r="T215" s="37">
        <v>2.36</v>
      </c>
      <c r="U215" s="37">
        <f t="shared" si="0"/>
        <v>3.2549999999999999</v>
      </c>
      <c r="V215" s="37">
        <f t="shared" si="1"/>
        <v>8.3213131761500492</v>
      </c>
      <c r="W215" s="38">
        <v>43668</v>
      </c>
      <c r="X215" s="37">
        <v>0.25</v>
      </c>
      <c r="Y215" s="39">
        <v>86.6</v>
      </c>
      <c r="Z215" s="15" t="s">
        <v>36</v>
      </c>
      <c r="AA215" s="40">
        <v>86.6</v>
      </c>
      <c r="AB215" s="15" t="s">
        <v>36</v>
      </c>
    </row>
    <row r="216" spans="1:28" ht="14.5" x14ac:dyDescent="0.35">
      <c r="A216" s="6" t="s">
        <v>79</v>
      </c>
      <c r="B216" s="6">
        <v>75</v>
      </c>
      <c r="C216" s="8" t="s">
        <v>41</v>
      </c>
      <c r="D216" s="18">
        <v>1</v>
      </c>
      <c r="E216" s="9">
        <v>11</v>
      </c>
      <c r="F216" s="18" t="s">
        <v>30</v>
      </c>
      <c r="G216" s="9">
        <v>3</v>
      </c>
      <c r="H216" s="27">
        <v>2</v>
      </c>
      <c r="I216" s="24"/>
      <c r="J216" s="24"/>
      <c r="K216" s="24">
        <v>0.15</v>
      </c>
      <c r="L216" s="24">
        <v>0.84599999999999997</v>
      </c>
      <c r="M216" s="24">
        <v>0.499</v>
      </c>
      <c r="N216" s="24">
        <v>1.452</v>
      </c>
      <c r="O216" s="24">
        <v>24.56</v>
      </c>
      <c r="P216" s="24">
        <v>28.563639999999999</v>
      </c>
      <c r="Q216" s="27"/>
      <c r="R216" s="27"/>
      <c r="S216" s="24">
        <v>3.6</v>
      </c>
      <c r="T216" s="24">
        <v>2.3199999999999998</v>
      </c>
      <c r="U216" s="24">
        <f t="shared" si="0"/>
        <v>2.96</v>
      </c>
      <c r="V216" s="24">
        <f t="shared" si="1"/>
        <v>6.8813445484230824</v>
      </c>
      <c r="W216" s="29">
        <v>43668</v>
      </c>
      <c r="X216" s="24">
        <v>0.36</v>
      </c>
      <c r="Y216" s="31">
        <v>78.5</v>
      </c>
      <c r="Z216" s="15" t="s">
        <v>32</v>
      </c>
      <c r="AA216" s="32">
        <v>78.5</v>
      </c>
      <c r="AB216" s="15" t="s">
        <v>32</v>
      </c>
    </row>
    <row r="217" spans="1:28" ht="14.5" x14ac:dyDescent="0.35">
      <c r="A217" s="6" t="s">
        <v>79</v>
      </c>
      <c r="B217" s="6">
        <v>76</v>
      </c>
      <c r="C217" s="8" t="s">
        <v>41</v>
      </c>
      <c r="D217" s="9">
        <v>1</v>
      </c>
      <c r="E217" s="9">
        <v>11</v>
      </c>
      <c r="F217" s="18" t="s">
        <v>30</v>
      </c>
      <c r="G217" s="24">
        <v>4</v>
      </c>
      <c r="H217" s="24">
        <v>2</v>
      </c>
      <c r="I217" s="10">
        <v>7.0999999999999994E-2</v>
      </c>
      <c r="J217" s="10">
        <v>1.4470000000000001</v>
      </c>
      <c r="K217" s="10">
        <v>0.29799999999999999</v>
      </c>
      <c r="L217" s="10">
        <v>1.3320000000000001</v>
      </c>
      <c r="M217" s="10">
        <v>0.40400000000000003</v>
      </c>
      <c r="N217" s="10">
        <v>1.792</v>
      </c>
      <c r="O217" s="10">
        <v>18.579999999999998</v>
      </c>
      <c r="P217" s="10">
        <v>13.68605</v>
      </c>
      <c r="Q217" s="25">
        <v>8.8379399999999997</v>
      </c>
      <c r="R217" s="25">
        <v>9.9108000000000001</v>
      </c>
      <c r="S217" s="10">
        <v>4.4400000000000004</v>
      </c>
      <c r="T217" s="10">
        <v>1.59</v>
      </c>
      <c r="U217" s="10">
        <f t="shared" si="0"/>
        <v>3.0150000000000001</v>
      </c>
      <c r="V217" s="10">
        <f t="shared" si="1"/>
        <v>7.1394460198695695</v>
      </c>
      <c r="W217" s="12">
        <v>43668</v>
      </c>
      <c r="X217" s="10">
        <v>0.19</v>
      </c>
      <c r="Y217" s="14">
        <v>60.9</v>
      </c>
      <c r="Z217" s="15" t="s">
        <v>29</v>
      </c>
      <c r="AA217" s="26">
        <v>60.9</v>
      </c>
      <c r="AB217" s="15" t="s">
        <v>29</v>
      </c>
    </row>
    <row r="218" spans="1:28" ht="14.5" x14ac:dyDescent="0.35">
      <c r="A218" s="6" t="s">
        <v>79</v>
      </c>
      <c r="B218" s="6">
        <v>77</v>
      </c>
      <c r="C218" s="8" t="s">
        <v>41</v>
      </c>
      <c r="D218" s="18">
        <v>1</v>
      </c>
      <c r="E218" s="9">
        <v>11</v>
      </c>
      <c r="F218" s="18" t="s">
        <v>30</v>
      </c>
      <c r="G218" s="28">
        <v>5</v>
      </c>
      <c r="H218" s="24">
        <v>1</v>
      </c>
      <c r="I218" s="10">
        <v>0.64300000000000002</v>
      </c>
      <c r="J218" s="10">
        <v>0.80900000000000005</v>
      </c>
      <c r="K218" s="10">
        <v>0.64700000000000002</v>
      </c>
      <c r="L218" s="10">
        <v>0.89300000000000002</v>
      </c>
      <c r="M218" s="10">
        <v>1.19</v>
      </c>
      <c r="N218" s="10">
        <v>1.2529999999999999</v>
      </c>
      <c r="O218" s="10">
        <v>19.96</v>
      </c>
      <c r="P218" s="10">
        <v>22.309480000000001</v>
      </c>
      <c r="Q218" s="51">
        <v>1.2074100000000001</v>
      </c>
      <c r="R218" s="51">
        <v>1.35754</v>
      </c>
      <c r="S218" s="10">
        <v>2.6</v>
      </c>
      <c r="T218" s="10">
        <v>2.84</v>
      </c>
      <c r="U218" s="10">
        <f t="shared" si="0"/>
        <v>2.7199999999999998</v>
      </c>
      <c r="V218" s="10">
        <f t="shared" si="1"/>
        <v>5.8106897720796802</v>
      </c>
      <c r="W218" s="12">
        <v>43668</v>
      </c>
      <c r="X218" s="10">
        <v>0.1</v>
      </c>
      <c r="Y218" s="14">
        <v>54.8</v>
      </c>
      <c r="Z218" s="15" t="s">
        <v>29</v>
      </c>
      <c r="AA218" s="52">
        <v>54.8</v>
      </c>
      <c r="AB218" s="15" t="s">
        <v>29</v>
      </c>
    </row>
    <row r="219" spans="1:28" ht="14.5" x14ac:dyDescent="0.35">
      <c r="A219" s="6" t="s">
        <v>79</v>
      </c>
      <c r="B219" s="6">
        <v>78</v>
      </c>
      <c r="C219" s="8" t="s">
        <v>41</v>
      </c>
      <c r="D219" s="18">
        <v>1</v>
      </c>
      <c r="E219" s="9">
        <v>11</v>
      </c>
      <c r="F219" s="18" t="s">
        <v>30</v>
      </c>
      <c r="G219" s="28">
        <v>6</v>
      </c>
      <c r="H219" s="27">
        <v>1</v>
      </c>
      <c r="I219" s="37">
        <v>0.23799999999999999</v>
      </c>
      <c r="J219" s="37">
        <v>1.284</v>
      </c>
      <c r="K219" s="37">
        <v>0.48099999999999998</v>
      </c>
      <c r="L219" s="37">
        <v>1.1659999999999999</v>
      </c>
      <c r="M219" s="37">
        <v>0.74099999999999999</v>
      </c>
      <c r="N219" s="37">
        <v>1.484</v>
      </c>
      <c r="O219" s="37">
        <v>27.21</v>
      </c>
      <c r="P219" s="37">
        <v>30.842120000000001</v>
      </c>
      <c r="Q219" s="37"/>
      <c r="R219" s="37"/>
      <c r="S219" s="37">
        <v>4.21</v>
      </c>
      <c r="T219" s="37">
        <v>2.34</v>
      </c>
      <c r="U219" s="37">
        <f t="shared" si="0"/>
        <v>3.2749999999999999</v>
      </c>
      <c r="V219" s="37">
        <f t="shared" si="1"/>
        <v>8.4238861762897557</v>
      </c>
      <c r="W219" s="38">
        <v>43668</v>
      </c>
      <c r="X219" s="37">
        <v>0.14000000000000001</v>
      </c>
      <c r="Y219" s="39">
        <v>117</v>
      </c>
      <c r="Z219" s="15" t="s">
        <v>29</v>
      </c>
      <c r="AA219" s="40">
        <v>117</v>
      </c>
      <c r="AB219" s="15" t="s">
        <v>29</v>
      </c>
    </row>
    <row r="220" spans="1:28" ht="14.5" x14ac:dyDescent="0.35">
      <c r="A220" s="6" t="s">
        <v>79</v>
      </c>
      <c r="B220" s="6">
        <v>70</v>
      </c>
      <c r="C220" s="8" t="s">
        <v>41</v>
      </c>
      <c r="D220" s="18">
        <v>1</v>
      </c>
      <c r="E220" s="9">
        <v>11</v>
      </c>
      <c r="F220" s="18" t="s">
        <v>31</v>
      </c>
      <c r="G220" s="19">
        <v>1</v>
      </c>
      <c r="H220" s="19">
        <v>1</v>
      </c>
      <c r="I220" s="24"/>
      <c r="J220" s="24"/>
      <c r="K220" s="24">
        <v>0.14799999999999999</v>
      </c>
      <c r="L220" s="24">
        <v>0.75800000000000001</v>
      </c>
      <c r="M220" s="24">
        <v>0.56699999999999995</v>
      </c>
      <c r="N220" s="24">
        <v>1.4990000000000001</v>
      </c>
      <c r="O220" s="24">
        <v>27.33</v>
      </c>
      <c r="P220" s="24">
        <v>4.2355</v>
      </c>
      <c r="Q220" s="24"/>
      <c r="R220" s="24"/>
      <c r="S220" s="24">
        <v>3.44</v>
      </c>
      <c r="T220" s="24">
        <v>1.36</v>
      </c>
      <c r="U220" s="24">
        <f t="shared" si="0"/>
        <v>2.4</v>
      </c>
      <c r="V220" s="24">
        <f t="shared" si="1"/>
        <v>4.5238934211693023</v>
      </c>
      <c r="W220" s="29">
        <v>43668</v>
      </c>
      <c r="X220" s="24">
        <v>0.17</v>
      </c>
      <c r="Y220" s="24" t="s">
        <v>33</v>
      </c>
      <c r="Z220" s="15" t="s">
        <v>32</v>
      </c>
      <c r="AA220" s="41" t="s">
        <v>33</v>
      </c>
      <c r="AB220" s="15" t="s">
        <v>32</v>
      </c>
    </row>
    <row r="221" spans="1:28" ht="14.5" x14ac:dyDescent="0.35">
      <c r="A221" s="6" t="s">
        <v>79</v>
      </c>
      <c r="B221" s="6">
        <v>71</v>
      </c>
      <c r="C221" s="8" t="s">
        <v>41</v>
      </c>
      <c r="D221" s="18">
        <v>1</v>
      </c>
      <c r="E221" s="9">
        <v>11</v>
      </c>
      <c r="F221" s="18" t="s">
        <v>31</v>
      </c>
      <c r="G221" s="9">
        <v>1</v>
      </c>
      <c r="H221" s="19">
        <v>2</v>
      </c>
      <c r="I221" s="37">
        <v>0.06</v>
      </c>
      <c r="J221" s="37">
        <v>0.90300000000000002</v>
      </c>
      <c r="K221" s="37">
        <v>7.6999999999999999E-2</v>
      </c>
      <c r="L221" s="37">
        <v>0.81200000000000006</v>
      </c>
      <c r="M221" s="37">
        <v>0.32500000000000001</v>
      </c>
      <c r="N221" s="37">
        <v>1.129</v>
      </c>
      <c r="O221" s="37">
        <v>24.89</v>
      </c>
      <c r="P221" s="37">
        <v>6.7580499999999999</v>
      </c>
      <c r="Q221" s="37"/>
      <c r="R221" s="37"/>
      <c r="S221" s="37">
        <v>3.18</v>
      </c>
      <c r="T221" s="37">
        <v>1.63</v>
      </c>
      <c r="U221" s="37">
        <f t="shared" si="0"/>
        <v>2.4050000000000002</v>
      </c>
      <c r="V221" s="37">
        <f t="shared" si="1"/>
        <v>4.5427626120449274</v>
      </c>
      <c r="W221" s="38">
        <v>43668</v>
      </c>
      <c r="X221" s="37">
        <v>0.22</v>
      </c>
      <c r="Y221" s="39">
        <v>58.9</v>
      </c>
      <c r="Z221" s="15" t="s">
        <v>36</v>
      </c>
      <c r="AA221" s="40">
        <v>58.9</v>
      </c>
      <c r="AB221" s="15" t="s">
        <v>36</v>
      </c>
    </row>
    <row r="222" spans="1:28" ht="14.5" x14ac:dyDescent="0.35">
      <c r="A222" s="6" t="s">
        <v>79</v>
      </c>
      <c r="B222" s="6">
        <v>99</v>
      </c>
      <c r="C222" s="8" t="s">
        <v>41</v>
      </c>
      <c r="D222" s="9">
        <v>2</v>
      </c>
      <c r="E222" s="9">
        <v>12</v>
      </c>
      <c r="F222" s="9" t="s">
        <v>26</v>
      </c>
      <c r="G222" s="19">
        <v>1</v>
      </c>
      <c r="H222" s="9">
        <v>1</v>
      </c>
      <c r="I222" s="10">
        <v>0.19700000000000001</v>
      </c>
      <c r="J222" s="10">
        <v>0.84</v>
      </c>
      <c r="K222" s="10">
        <v>0.58099999999999996</v>
      </c>
      <c r="L222" s="10">
        <v>1.002</v>
      </c>
      <c r="M222" s="10">
        <v>0.73399999999999999</v>
      </c>
      <c r="N222" s="10">
        <v>1.274</v>
      </c>
      <c r="O222" s="10">
        <v>20.34</v>
      </c>
      <c r="P222" s="10">
        <v>15.218</v>
      </c>
      <c r="Q222" s="25">
        <v>14.955249999999999</v>
      </c>
      <c r="R222" s="25">
        <v>14.96143</v>
      </c>
      <c r="S222" s="10">
        <v>3.26</v>
      </c>
      <c r="T222" s="10">
        <v>1.74</v>
      </c>
      <c r="U222" s="10">
        <f t="shared" si="0"/>
        <v>2.5</v>
      </c>
      <c r="V222" s="10">
        <f t="shared" si="1"/>
        <v>4.908738521234052</v>
      </c>
      <c r="W222" s="12">
        <v>43668</v>
      </c>
      <c r="X222" s="10">
        <v>0.42</v>
      </c>
      <c r="Y222" s="14">
        <v>55.5</v>
      </c>
      <c r="Z222" s="15" t="s">
        <v>29</v>
      </c>
      <c r="AA222" s="26">
        <v>55.5</v>
      </c>
      <c r="AB222" s="15" t="s">
        <v>29</v>
      </c>
    </row>
    <row r="223" spans="1:28" ht="14.5" x14ac:dyDescent="0.35">
      <c r="A223" s="6" t="s">
        <v>79</v>
      </c>
      <c r="B223" s="6">
        <v>100</v>
      </c>
      <c r="C223" s="8" t="s">
        <v>41</v>
      </c>
      <c r="D223" s="18">
        <v>2</v>
      </c>
      <c r="E223" s="9">
        <v>12</v>
      </c>
      <c r="F223" s="9" t="s">
        <v>26</v>
      </c>
      <c r="G223" s="24">
        <v>2</v>
      </c>
      <c r="H223" s="19">
        <v>1</v>
      </c>
      <c r="I223" s="10">
        <v>1.0129999999999999</v>
      </c>
      <c r="J223" s="10">
        <v>1.0589999999999999</v>
      </c>
      <c r="K223" s="10">
        <v>1.216</v>
      </c>
      <c r="L223" s="10">
        <v>1.1639999999999999</v>
      </c>
      <c r="M223" s="10">
        <v>1.633</v>
      </c>
      <c r="N223" s="10">
        <v>1.5209999999999999</v>
      </c>
      <c r="O223" s="10">
        <v>19.829999999999998</v>
      </c>
      <c r="P223" s="10">
        <v>27.642779999999998</v>
      </c>
      <c r="Q223" s="51">
        <v>15.883050000000001</v>
      </c>
      <c r="R223" s="51">
        <v>16.60688</v>
      </c>
      <c r="S223" s="10">
        <v>3.88</v>
      </c>
      <c r="T223" s="10">
        <v>3.5</v>
      </c>
      <c r="U223" s="10">
        <f t="shared" si="0"/>
        <v>3.69</v>
      </c>
      <c r="V223" s="10">
        <f t="shared" si="1"/>
        <v>10.694059932635994</v>
      </c>
      <c r="W223" s="12">
        <v>43668</v>
      </c>
      <c r="X223" s="10">
        <v>0.35</v>
      </c>
      <c r="Y223" s="14">
        <v>71.7</v>
      </c>
      <c r="Z223" s="15" t="s">
        <v>27</v>
      </c>
      <c r="AA223" s="16">
        <v>71.7</v>
      </c>
      <c r="AB223" s="15" t="s">
        <v>27</v>
      </c>
    </row>
    <row r="224" spans="1:28" ht="14.5" x14ac:dyDescent="0.35">
      <c r="A224" s="6" t="s">
        <v>79</v>
      </c>
      <c r="B224" s="6">
        <v>101</v>
      </c>
      <c r="C224" s="8" t="s">
        <v>41</v>
      </c>
      <c r="D224" s="18">
        <v>2</v>
      </c>
      <c r="E224" s="9">
        <v>12</v>
      </c>
      <c r="F224" s="9" t="s">
        <v>26</v>
      </c>
      <c r="G224" s="9">
        <v>2</v>
      </c>
      <c r="H224" s="19">
        <v>2</v>
      </c>
      <c r="I224" s="10">
        <v>0.82399999999999995</v>
      </c>
      <c r="J224" s="10">
        <v>1.1950000000000001</v>
      </c>
      <c r="K224" s="10">
        <v>0.81</v>
      </c>
      <c r="L224" s="10">
        <v>0.91900000000000004</v>
      </c>
      <c r="M224" s="10">
        <v>1.151</v>
      </c>
      <c r="N224" s="10">
        <v>1.512</v>
      </c>
      <c r="O224" s="10">
        <v>21.39</v>
      </c>
      <c r="P224" s="10">
        <v>10.31099</v>
      </c>
      <c r="Q224" s="25">
        <v>7.6305899999999998</v>
      </c>
      <c r="R224" s="25">
        <v>9.2953499999999991</v>
      </c>
      <c r="S224" s="10">
        <v>3.53</v>
      </c>
      <c r="T224" s="10">
        <v>2.98</v>
      </c>
      <c r="U224" s="10">
        <f t="shared" si="0"/>
        <v>3.2549999999999999</v>
      </c>
      <c r="V224" s="10">
        <f t="shared" si="1"/>
        <v>8.3213131761500492</v>
      </c>
      <c r="W224" s="12">
        <v>43668</v>
      </c>
      <c r="X224" s="10">
        <v>0.23</v>
      </c>
      <c r="Y224" s="14">
        <v>59.5</v>
      </c>
      <c r="Z224" s="15" t="s">
        <v>29</v>
      </c>
      <c r="AA224" s="26">
        <v>59.5</v>
      </c>
      <c r="AB224" s="15" t="s">
        <v>29</v>
      </c>
    </row>
    <row r="225" spans="1:28" ht="14.5" x14ac:dyDescent="0.35">
      <c r="A225" s="6" t="s">
        <v>79</v>
      </c>
      <c r="B225" s="6">
        <v>102</v>
      </c>
      <c r="C225" s="8" t="s">
        <v>41</v>
      </c>
      <c r="D225" s="18">
        <v>2</v>
      </c>
      <c r="E225" s="9">
        <v>12</v>
      </c>
      <c r="F225" s="9" t="s">
        <v>26</v>
      </c>
      <c r="G225" s="9">
        <v>3</v>
      </c>
      <c r="H225" s="24">
        <v>1</v>
      </c>
      <c r="I225" s="24"/>
      <c r="J225" s="24"/>
      <c r="K225" s="24">
        <v>1.2509999999999999</v>
      </c>
      <c r="L225" s="24">
        <v>1.3759999999999999</v>
      </c>
      <c r="M225" s="24">
        <v>1.58</v>
      </c>
      <c r="N225" s="24">
        <v>1.7809999999999999</v>
      </c>
      <c r="O225" s="24">
        <v>17.34</v>
      </c>
      <c r="P225" s="30"/>
      <c r="Q225" s="24"/>
      <c r="R225" s="24"/>
      <c r="S225" s="24">
        <v>4.2</v>
      </c>
      <c r="T225" s="24">
        <v>3.72</v>
      </c>
      <c r="U225" s="24">
        <f t="shared" si="0"/>
        <v>3.96</v>
      </c>
      <c r="V225" s="24">
        <f t="shared" si="1"/>
        <v>12.316299839133425</v>
      </c>
      <c r="W225" s="29">
        <v>43668</v>
      </c>
      <c r="X225" s="30"/>
      <c r="Y225" s="24" t="s">
        <v>33</v>
      </c>
      <c r="Z225" s="15" t="s">
        <v>32</v>
      </c>
      <c r="AA225" s="41" t="s">
        <v>33</v>
      </c>
      <c r="AB225" s="15" t="s">
        <v>32</v>
      </c>
    </row>
    <row r="226" spans="1:28" ht="14.5" x14ac:dyDescent="0.35">
      <c r="A226" s="6" t="s">
        <v>79</v>
      </c>
      <c r="B226" s="6">
        <v>103</v>
      </c>
      <c r="C226" s="8" t="s">
        <v>41</v>
      </c>
      <c r="D226" s="18">
        <v>2</v>
      </c>
      <c r="E226" s="9">
        <v>12</v>
      </c>
      <c r="F226" s="9" t="s">
        <v>26</v>
      </c>
      <c r="G226" s="9">
        <v>3</v>
      </c>
      <c r="H226" s="27">
        <v>2</v>
      </c>
      <c r="I226" s="10">
        <v>0.84199999999999997</v>
      </c>
      <c r="J226" s="10">
        <v>0.98899999999999999</v>
      </c>
      <c r="K226" s="10">
        <v>1.0549999999999999</v>
      </c>
      <c r="L226" s="10">
        <v>1.175</v>
      </c>
      <c r="M226" s="10">
        <v>1.4430000000000001</v>
      </c>
      <c r="N226" s="10">
        <v>1.554</v>
      </c>
      <c r="O226" s="10">
        <v>20.04</v>
      </c>
      <c r="P226" s="10">
        <v>32.933599999999998</v>
      </c>
      <c r="Q226" s="25">
        <v>13.103910000000001</v>
      </c>
      <c r="R226" s="25">
        <v>20.211580000000001</v>
      </c>
      <c r="S226" s="10">
        <v>3.93</v>
      </c>
      <c r="T226" s="10">
        <v>3.17</v>
      </c>
      <c r="U226" s="10">
        <f t="shared" si="0"/>
        <v>3.55</v>
      </c>
      <c r="V226" s="10">
        <f t="shared" si="1"/>
        <v>9.897980354216342</v>
      </c>
      <c r="W226" s="12">
        <v>43668</v>
      </c>
      <c r="X226" s="10">
        <v>0.45</v>
      </c>
      <c r="Y226" s="14">
        <v>68.3</v>
      </c>
      <c r="Z226" s="15" t="s">
        <v>29</v>
      </c>
      <c r="AA226" s="26">
        <v>68.3</v>
      </c>
      <c r="AB226" s="15" t="s">
        <v>29</v>
      </c>
    </row>
    <row r="227" spans="1:28" ht="14.5" x14ac:dyDescent="0.35">
      <c r="A227" s="6" t="s">
        <v>79</v>
      </c>
      <c r="B227" s="6">
        <v>104</v>
      </c>
      <c r="C227" s="8" t="s">
        <v>41</v>
      </c>
      <c r="D227" s="18">
        <v>2</v>
      </c>
      <c r="E227" s="9">
        <v>12</v>
      </c>
      <c r="F227" s="9" t="s">
        <v>26</v>
      </c>
      <c r="G227" s="24">
        <v>4</v>
      </c>
      <c r="H227" s="24">
        <v>1</v>
      </c>
      <c r="I227" s="10">
        <v>0.32300000000000001</v>
      </c>
      <c r="J227" s="10">
        <v>0.56000000000000005</v>
      </c>
      <c r="K227" s="10">
        <v>0.47899999999999998</v>
      </c>
      <c r="L227" s="10">
        <v>0.64900000000000002</v>
      </c>
      <c r="M227" s="10">
        <v>0.67</v>
      </c>
      <c r="N227" s="10">
        <v>0.97799999999999998</v>
      </c>
      <c r="O227" s="10">
        <v>19.73</v>
      </c>
      <c r="P227" s="10">
        <v>8.9268999999999998</v>
      </c>
      <c r="Q227" s="51">
        <v>6.9530500000000002</v>
      </c>
      <c r="R227" s="51">
        <v>7.5525799999999998</v>
      </c>
      <c r="S227" s="10">
        <v>2.82</v>
      </c>
      <c r="T227" s="10">
        <v>1.51</v>
      </c>
      <c r="U227" s="10">
        <f t="shared" si="0"/>
        <v>2.165</v>
      </c>
      <c r="V227" s="10">
        <f t="shared" si="1"/>
        <v>3.6813379064306044</v>
      </c>
      <c r="W227" s="12">
        <v>43668</v>
      </c>
      <c r="X227" s="10">
        <v>0.3</v>
      </c>
      <c r="Y227" s="14">
        <v>35.200000000000003</v>
      </c>
      <c r="Z227" s="15" t="s">
        <v>27</v>
      </c>
      <c r="AA227" s="52">
        <v>35.200000000000003</v>
      </c>
      <c r="AB227" s="15" t="s">
        <v>27</v>
      </c>
    </row>
    <row r="228" spans="1:28" ht="14.5" x14ac:dyDescent="0.35">
      <c r="A228" s="6" t="s">
        <v>79</v>
      </c>
      <c r="B228" s="6">
        <v>105</v>
      </c>
      <c r="C228" s="8" t="s">
        <v>41</v>
      </c>
      <c r="D228" s="9">
        <v>2</v>
      </c>
      <c r="E228" s="9">
        <v>12</v>
      </c>
      <c r="F228" s="9" t="s">
        <v>26</v>
      </c>
      <c r="G228" s="24">
        <v>4</v>
      </c>
      <c r="H228" s="24">
        <v>2</v>
      </c>
      <c r="I228" s="24"/>
      <c r="J228" s="24"/>
      <c r="K228" s="24">
        <v>0.44700000000000001</v>
      </c>
      <c r="L228" s="24">
        <v>0.54900000000000004</v>
      </c>
      <c r="M228" s="24">
        <v>0.59199999999999997</v>
      </c>
      <c r="N228" s="24">
        <v>0.79</v>
      </c>
      <c r="O228" s="24">
        <v>17.010000000000002</v>
      </c>
      <c r="P228" s="30"/>
      <c r="Q228" s="24"/>
      <c r="R228" s="24"/>
      <c r="S228" s="24">
        <v>2.06</v>
      </c>
      <c r="T228" s="24">
        <v>1.43</v>
      </c>
      <c r="U228" s="24">
        <f t="shared" si="0"/>
        <v>1.7450000000000001</v>
      </c>
      <c r="V228" s="24">
        <f t="shared" si="1"/>
        <v>2.3915570424993153</v>
      </c>
      <c r="W228" s="29">
        <v>43668</v>
      </c>
      <c r="X228" s="30"/>
      <c r="Y228" s="24" t="s">
        <v>33</v>
      </c>
      <c r="Z228" s="15" t="s">
        <v>32</v>
      </c>
      <c r="AA228" s="41" t="s">
        <v>33</v>
      </c>
      <c r="AB228" s="15" t="s">
        <v>32</v>
      </c>
    </row>
    <row r="229" spans="1:28" ht="14.5" x14ac:dyDescent="0.35">
      <c r="A229" s="6" t="s">
        <v>79</v>
      </c>
      <c r="B229" s="6">
        <v>106</v>
      </c>
      <c r="C229" s="8" t="s">
        <v>41</v>
      </c>
      <c r="D229" s="18">
        <v>2</v>
      </c>
      <c r="E229" s="9">
        <v>12</v>
      </c>
      <c r="F229" s="9" t="s">
        <v>26</v>
      </c>
      <c r="G229" s="28">
        <v>5</v>
      </c>
      <c r="H229" s="24">
        <v>1</v>
      </c>
      <c r="I229" s="24"/>
      <c r="J229" s="24"/>
      <c r="K229" s="24">
        <v>0.86399999999999999</v>
      </c>
      <c r="L229" s="24">
        <v>1.43</v>
      </c>
      <c r="M229" s="24">
        <v>1.1830000000000001</v>
      </c>
      <c r="N229" s="24">
        <v>1.915</v>
      </c>
      <c r="O229" s="24">
        <v>18.95</v>
      </c>
      <c r="P229" s="30"/>
      <c r="Q229" s="24"/>
      <c r="R229" s="24"/>
      <c r="S229" s="24">
        <v>4.41</v>
      </c>
      <c r="T229" s="24">
        <v>2.5499999999999998</v>
      </c>
      <c r="U229" s="24">
        <f t="shared" si="0"/>
        <v>3.48</v>
      </c>
      <c r="V229" s="24">
        <f t="shared" si="1"/>
        <v>9.5114859180084572</v>
      </c>
      <c r="W229" s="29">
        <v>43668</v>
      </c>
      <c r="X229" s="30"/>
      <c r="Y229" s="24" t="s">
        <v>33</v>
      </c>
      <c r="Z229" s="15" t="s">
        <v>32</v>
      </c>
      <c r="AA229" s="41" t="s">
        <v>33</v>
      </c>
      <c r="AB229" s="15" t="s">
        <v>32</v>
      </c>
    </row>
    <row r="230" spans="1:28" ht="14.5" x14ac:dyDescent="0.35">
      <c r="A230" s="6" t="s">
        <v>79</v>
      </c>
      <c r="B230" s="6">
        <v>107</v>
      </c>
      <c r="C230" s="8" t="s">
        <v>41</v>
      </c>
      <c r="D230" s="18">
        <v>2</v>
      </c>
      <c r="E230" s="9">
        <v>12</v>
      </c>
      <c r="F230" s="9" t="s">
        <v>26</v>
      </c>
      <c r="G230" s="28">
        <v>5</v>
      </c>
      <c r="H230" s="27">
        <v>2</v>
      </c>
      <c r="I230" s="10">
        <v>0.34899999999999998</v>
      </c>
      <c r="J230" s="10">
        <v>1.3979999999999999</v>
      </c>
      <c r="K230" s="10">
        <v>0.60499999999999998</v>
      </c>
      <c r="L230" s="10">
        <v>1.2529999999999999</v>
      </c>
      <c r="M230" s="10">
        <v>0.78500000000000003</v>
      </c>
      <c r="N230" s="10">
        <v>1.637</v>
      </c>
      <c r="O230" s="10">
        <v>20.260000000000002</v>
      </c>
      <c r="P230" s="10">
        <v>25.342600000000001</v>
      </c>
      <c r="Q230" s="25">
        <v>7.6614899999999997</v>
      </c>
      <c r="R230" s="25">
        <v>9.5837500000000002</v>
      </c>
      <c r="S230" s="10">
        <v>4.4800000000000004</v>
      </c>
      <c r="T230" s="10">
        <v>2.15</v>
      </c>
      <c r="U230" s="10">
        <f t="shared" si="0"/>
        <v>3.3150000000000004</v>
      </c>
      <c r="V230" s="10">
        <f t="shared" si="1"/>
        <v>8.6309171321613256</v>
      </c>
      <c r="W230" s="12">
        <v>43668</v>
      </c>
      <c r="X230" s="10">
        <v>0.15</v>
      </c>
      <c r="Y230" s="14">
        <v>57.7</v>
      </c>
      <c r="Z230" s="15" t="s">
        <v>29</v>
      </c>
      <c r="AA230" s="26">
        <v>57.7</v>
      </c>
      <c r="AB230" s="15" t="s">
        <v>29</v>
      </c>
    </row>
    <row r="231" spans="1:28" ht="14.5" x14ac:dyDescent="0.35">
      <c r="A231" s="6" t="s">
        <v>79</v>
      </c>
      <c r="B231" s="6">
        <v>108</v>
      </c>
      <c r="C231" s="8" t="s">
        <v>41</v>
      </c>
      <c r="D231" s="18">
        <v>2</v>
      </c>
      <c r="E231" s="9">
        <v>12</v>
      </c>
      <c r="F231" s="9" t="s">
        <v>26</v>
      </c>
      <c r="G231" s="28">
        <v>6</v>
      </c>
      <c r="H231" s="27">
        <v>1</v>
      </c>
      <c r="I231" s="10">
        <v>0.40100000000000002</v>
      </c>
      <c r="J231" s="10">
        <v>1.18</v>
      </c>
      <c r="K231" s="10">
        <v>0.63200000000000001</v>
      </c>
      <c r="L231" s="10">
        <v>1.3109999999999999</v>
      </c>
      <c r="M231" s="10">
        <v>1.042</v>
      </c>
      <c r="N231" s="10">
        <v>1.718</v>
      </c>
      <c r="O231" s="10">
        <v>28.22</v>
      </c>
      <c r="P231" s="10">
        <v>28.56306</v>
      </c>
      <c r="Q231" s="25">
        <v>12.429500000000001</v>
      </c>
      <c r="R231" s="25">
        <v>14.87257</v>
      </c>
      <c r="S231" s="10">
        <v>4.34</v>
      </c>
      <c r="T231" s="10">
        <v>2.21</v>
      </c>
      <c r="U231" s="10">
        <f t="shared" si="0"/>
        <v>3.2749999999999999</v>
      </c>
      <c r="V231" s="10">
        <f t="shared" si="1"/>
        <v>8.4238861762897557</v>
      </c>
      <c r="W231" s="12">
        <v>43668</v>
      </c>
      <c r="X231" s="10">
        <v>0.1</v>
      </c>
      <c r="Y231" s="14">
        <v>98.8</v>
      </c>
      <c r="Z231" s="15" t="s">
        <v>29</v>
      </c>
      <c r="AA231" s="26">
        <v>98.8</v>
      </c>
      <c r="AB231" s="15" t="s">
        <v>29</v>
      </c>
    </row>
    <row r="232" spans="1:28" ht="14.5" x14ac:dyDescent="0.35">
      <c r="A232" s="6" t="s">
        <v>79</v>
      </c>
      <c r="B232" s="6">
        <v>92</v>
      </c>
      <c r="C232" s="8" t="s">
        <v>41</v>
      </c>
      <c r="D232" s="18">
        <v>2</v>
      </c>
      <c r="E232" s="9">
        <v>12</v>
      </c>
      <c r="F232" s="18" t="s">
        <v>30</v>
      </c>
      <c r="G232" s="9">
        <v>1</v>
      </c>
      <c r="H232" s="19">
        <v>1</v>
      </c>
      <c r="I232" s="24"/>
      <c r="J232" s="24"/>
      <c r="K232" s="24" t="s">
        <v>34</v>
      </c>
      <c r="L232" s="24"/>
      <c r="M232" s="24"/>
      <c r="N232" s="24"/>
      <c r="O232" s="24">
        <v>22.5</v>
      </c>
      <c r="P232" s="24">
        <v>5.9855200000000002</v>
      </c>
      <c r="Q232" s="24"/>
      <c r="R232" s="24"/>
      <c r="S232" s="24">
        <v>3.15</v>
      </c>
      <c r="T232" s="24">
        <v>1.72</v>
      </c>
      <c r="U232" s="24">
        <f t="shared" si="0"/>
        <v>2.4350000000000001</v>
      </c>
      <c r="V232" s="24">
        <f t="shared" si="1"/>
        <v>4.6568024253702358</v>
      </c>
      <c r="W232" s="29">
        <v>43668</v>
      </c>
      <c r="X232" s="24">
        <v>0.3</v>
      </c>
      <c r="Y232" s="31">
        <v>46.8</v>
      </c>
      <c r="Z232" s="15" t="s">
        <v>32</v>
      </c>
      <c r="AA232" s="32">
        <v>46.8</v>
      </c>
      <c r="AB232" s="15" t="s">
        <v>32</v>
      </c>
    </row>
    <row r="233" spans="1:28" ht="14.5" x14ac:dyDescent="0.35">
      <c r="A233" s="6" t="s">
        <v>79</v>
      </c>
      <c r="B233" s="6">
        <v>93</v>
      </c>
      <c r="C233" s="8" t="s">
        <v>41</v>
      </c>
      <c r="D233" s="9">
        <v>2</v>
      </c>
      <c r="E233" s="9">
        <v>12</v>
      </c>
      <c r="F233" s="18" t="s">
        <v>30</v>
      </c>
      <c r="G233" s="9">
        <v>2</v>
      </c>
      <c r="H233" s="19">
        <v>1</v>
      </c>
      <c r="I233" s="24"/>
      <c r="J233" s="24"/>
      <c r="K233" s="24" t="s">
        <v>34</v>
      </c>
      <c r="L233" s="24"/>
      <c r="M233" s="24"/>
      <c r="N233" s="24"/>
      <c r="O233" s="24">
        <v>28.98</v>
      </c>
      <c r="P233" s="24">
        <v>8.50854</v>
      </c>
      <c r="Q233" s="24"/>
      <c r="R233" s="24"/>
      <c r="S233" s="24">
        <v>2.38</v>
      </c>
      <c r="T233" s="24">
        <v>1.53</v>
      </c>
      <c r="U233" s="24">
        <f t="shared" si="0"/>
        <v>1.9550000000000001</v>
      </c>
      <c r="V233" s="24">
        <f t="shared" si="1"/>
        <v>3.0018114154591324</v>
      </c>
      <c r="W233" s="29">
        <v>43668</v>
      </c>
      <c r="X233" s="24">
        <v>0.32</v>
      </c>
      <c r="Y233" s="31">
        <v>63.5</v>
      </c>
      <c r="Z233" s="15" t="s">
        <v>32</v>
      </c>
      <c r="AA233" s="32">
        <v>63.5</v>
      </c>
      <c r="AB233" s="15" t="s">
        <v>32</v>
      </c>
    </row>
    <row r="234" spans="1:28" ht="14.5" x14ac:dyDescent="0.35">
      <c r="A234" s="6" t="s">
        <v>79</v>
      </c>
      <c r="B234" s="6">
        <v>94</v>
      </c>
      <c r="C234" s="8" t="s">
        <v>41</v>
      </c>
      <c r="D234" s="9">
        <v>2</v>
      </c>
      <c r="E234" s="9">
        <v>12</v>
      </c>
      <c r="F234" s="18" t="s">
        <v>30</v>
      </c>
      <c r="G234" s="9">
        <v>2</v>
      </c>
      <c r="H234" s="27">
        <v>3</v>
      </c>
      <c r="I234" s="24">
        <v>0.157</v>
      </c>
      <c r="J234" s="24">
        <v>0.56699999999999995</v>
      </c>
      <c r="K234" s="24">
        <v>9.2999999999999999E-2</v>
      </c>
      <c r="L234" s="24">
        <v>0.48099999999999998</v>
      </c>
      <c r="M234" s="24">
        <v>0.40699999999999997</v>
      </c>
      <c r="N234" s="24">
        <v>0.88200000000000001</v>
      </c>
      <c r="O234" s="24">
        <v>27.88</v>
      </c>
      <c r="P234" s="24">
        <v>1.6553800000000001</v>
      </c>
      <c r="Q234" s="27">
        <v>1.7282500000000001</v>
      </c>
      <c r="R234" s="27">
        <v>1.7282500000000001</v>
      </c>
      <c r="S234" s="24">
        <v>2.58</v>
      </c>
      <c r="T234" s="24">
        <v>1.69</v>
      </c>
      <c r="U234" s="24">
        <f t="shared" si="0"/>
        <v>2.1349999999999998</v>
      </c>
      <c r="V234" s="24">
        <f t="shared" si="1"/>
        <v>3.5800215433523332</v>
      </c>
      <c r="W234" s="29">
        <v>43668</v>
      </c>
      <c r="X234" s="24">
        <v>0.18</v>
      </c>
      <c r="Y234" s="31">
        <v>53.1</v>
      </c>
      <c r="Z234" s="15" t="s">
        <v>32</v>
      </c>
      <c r="AA234" s="32">
        <v>53.1</v>
      </c>
      <c r="AB234" s="15" t="s">
        <v>32</v>
      </c>
    </row>
    <row r="235" spans="1:28" ht="14.5" x14ac:dyDescent="0.35">
      <c r="A235" s="6" t="s">
        <v>79</v>
      </c>
      <c r="B235" s="6">
        <v>95</v>
      </c>
      <c r="C235" s="8" t="s">
        <v>41</v>
      </c>
      <c r="D235" s="9">
        <v>2</v>
      </c>
      <c r="E235" s="9">
        <v>12</v>
      </c>
      <c r="F235" s="18" t="s">
        <v>30</v>
      </c>
      <c r="G235" s="9">
        <v>3</v>
      </c>
      <c r="H235" s="24">
        <v>2</v>
      </c>
      <c r="I235" s="43">
        <v>0.17799999999999999</v>
      </c>
      <c r="J235" s="43">
        <v>0.874</v>
      </c>
      <c r="K235" s="43">
        <v>0.14899999999999999</v>
      </c>
      <c r="L235" s="43">
        <v>0.65300000000000002</v>
      </c>
      <c r="M235" s="43">
        <v>0.36899999999999999</v>
      </c>
      <c r="N235" s="43">
        <v>1.0629999999999999</v>
      </c>
      <c r="O235" s="43">
        <v>20.38</v>
      </c>
      <c r="P235" s="43">
        <v>12.087870000000001</v>
      </c>
      <c r="Q235" s="43"/>
      <c r="R235" s="43"/>
      <c r="S235" s="43">
        <v>3.26</v>
      </c>
      <c r="T235" s="43">
        <v>1.83</v>
      </c>
      <c r="U235" s="43">
        <f t="shared" si="0"/>
        <v>2.5449999999999999</v>
      </c>
      <c r="V235" s="43">
        <f t="shared" si="1"/>
        <v>5.0870435392793567</v>
      </c>
      <c r="W235" s="45">
        <v>43668</v>
      </c>
      <c r="X235" s="43">
        <v>0.37</v>
      </c>
      <c r="Y235" s="46">
        <v>47.8</v>
      </c>
      <c r="Z235" s="15" t="s">
        <v>37</v>
      </c>
      <c r="AA235" s="47">
        <v>47.8</v>
      </c>
      <c r="AB235" s="15" t="s">
        <v>37</v>
      </c>
    </row>
    <row r="236" spans="1:28" ht="14.5" x14ac:dyDescent="0.35">
      <c r="A236" s="6" t="s">
        <v>79</v>
      </c>
      <c r="B236" s="6">
        <v>96</v>
      </c>
      <c r="C236" s="8" t="s">
        <v>41</v>
      </c>
      <c r="D236" s="18">
        <v>2</v>
      </c>
      <c r="E236" s="9">
        <v>12</v>
      </c>
      <c r="F236" s="18" t="s">
        <v>30</v>
      </c>
      <c r="G236" s="9">
        <v>3</v>
      </c>
      <c r="H236" s="24">
        <v>3</v>
      </c>
      <c r="I236" s="10">
        <v>0.122</v>
      </c>
      <c r="J236" s="10">
        <v>1.0629999999999999</v>
      </c>
      <c r="K236" s="10">
        <v>0.46800000000000003</v>
      </c>
      <c r="L236" s="10">
        <v>1.214</v>
      </c>
      <c r="M236" s="10">
        <v>0.70199999999999996</v>
      </c>
      <c r="N236" s="10">
        <v>1.351</v>
      </c>
      <c r="O236" s="10">
        <v>17.71</v>
      </c>
      <c r="P236" s="10">
        <v>6.7866600000000004</v>
      </c>
      <c r="Q236" s="51">
        <v>5.6669600000000004</v>
      </c>
      <c r="R236" s="51">
        <v>5.8095100000000004</v>
      </c>
      <c r="S236" s="10">
        <v>3.3</v>
      </c>
      <c r="T236" s="10">
        <v>1.68</v>
      </c>
      <c r="U236" s="10">
        <f t="shared" si="0"/>
        <v>2.4899999999999998</v>
      </c>
      <c r="V236" s="10">
        <f t="shared" si="1"/>
        <v>4.8695471528805188</v>
      </c>
      <c r="W236" s="12">
        <v>43668</v>
      </c>
      <c r="X236" s="10">
        <v>0.19</v>
      </c>
      <c r="Y236" s="14">
        <v>52.7</v>
      </c>
      <c r="Z236" s="15" t="s">
        <v>27</v>
      </c>
      <c r="AA236" s="16">
        <v>52.7</v>
      </c>
      <c r="AB236" s="15" t="s">
        <v>27</v>
      </c>
    </row>
    <row r="237" spans="1:28" ht="14.5" x14ac:dyDescent="0.35">
      <c r="A237" s="6" t="s">
        <v>79</v>
      </c>
      <c r="B237" s="6">
        <v>97</v>
      </c>
      <c r="C237" s="8" t="s">
        <v>41</v>
      </c>
      <c r="D237" s="18">
        <v>2</v>
      </c>
      <c r="E237" s="9">
        <v>12</v>
      </c>
      <c r="F237" s="18" t="s">
        <v>30</v>
      </c>
      <c r="G237" s="24">
        <v>4</v>
      </c>
      <c r="H237" s="24">
        <v>2</v>
      </c>
      <c r="I237" s="10">
        <v>0.59799999999999998</v>
      </c>
      <c r="J237" s="10">
        <v>1.117</v>
      </c>
      <c r="K237" s="10">
        <v>0.99</v>
      </c>
      <c r="L237" s="10">
        <v>1.2270000000000001</v>
      </c>
      <c r="M237" s="10">
        <v>1.1970000000000001</v>
      </c>
      <c r="N237" s="10">
        <v>1.431</v>
      </c>
      <c r="O237" s="10">
        <v>21.67</v>
      </c>
      <c r="P237" s="10">
        <v>15.928430000000001</v>
      </c>
      <c r="Q237" s="51">
        <v>8.0853000000000002</v>
      </c>
      <c r="R237" s="51">
        <v>8.38795</v>
      </c>
      <c r="S237" s="10">
        <v>3.08</v>
      </c>
      <c r="T237" s="10">
        <v>1.82</v>
      </c>
      <c r="U237" s="10">
        <f t="shared" si="0"/>
        <v>2.4500000000000002</v>
      </c>
      <c r="V237" s="10">
        <f t="shared" si="1"/>
        <v>4.7143524757931843</v>
      </c>
      <c r="W237" s="12">
        <v>43668</v>
      </c>
      <c r="X237" s="10">
        <v>0.19</v>
      </c>
      <c r="Y237" s="14">
        <v>56.7</v>
      </c>
      <c r="Z237" s="15" t="s">
        <v>27</v>
      </c>
      <c r="AA237" s="16">
        <v>56.7</v>
      </c>
      <c r="AB237" s="15" t="s">
        <v>27</v>
      </c>
    </row>
    <row r="238" spans="1:28" ht="14.5" x14ac:dyDescent="0.35">
      <c r="A238" s="6" t="s">
        <v>79</v>
      </c>
      <c r="B238" s="6">
        <v>98</v>
      </c>
      <c r="C238" s="8" t="s">
        <v>41</v>
      </c>
      <c r="D238" s="9">
        <v>2</v>
      </c>
      <c r="E238" s="9">
        <v>12</v>
      </c>
      <c r="F238" s="18" t="s">
        <v>30</v>
      </c>
      <c r="G238" s="28">
        <v>5</v>
      </c>
      <c r="H238" s="27">
        <v>2</v>
      </c>
      <c r="I238" s="10">
        <v>0.308</v>
      </c>
      <c r="J238" s="10">
        <v>1.0349999999999999</v>
      </c>
      <c r="K238" s="10">
        <v>0.54600000000000004</v>
      </c>
      <c r="L238" s="10">
        <v>0.91200000000000003</v>
      </c>
      <c r="M238" s="10">
        <v>0.67100000000000004</v>
      </c>
      <c r="N238" s="10">
        <v>1.1339999999999999</v>
      </c>
      <c r="O238" s="10">
        <v>22.52</v>
      </c>
      <c r="P238" s="10">
        <v>12.81427</v>
      </c>
      <c r="Q238" s="25">
        <v>8.4913699999999999</v>
      </c>
      <c r="R238" s="25">
        <v>8.5723099999999999</v>
      </c>
      <c r="S238" s="10">
        <v>3.53</v>
      </c>
      <c r="T238" s="10">
        <v>1.97</v>
      </c>
      <c r="U238" s="10">
        <f t="shared" si="0"/>
        <v>2.75</v>
      </c>
      <c r="V238" s="10">
        <f t="shared" si="1"/>
        <v>5.9395736106932029</v>
      </c>
      <c r="W238" s="12">
        <v>43668</v>
      </c>
      <c r="X238" s="10">
        <v>0.24</v>
      </c>
      <c r="Y238" s="14">
        <v>66.5</v>
      </c>
      <c r="Z238" s="15" t="s">
        <v>29</v>
      </c>
      <c r="AA238" s="26">
        <v>66.5</v>
      </c>
      <c r="AB238" s="15" t="s">
        <v>29</v>
      </c>
    </row>
    <row r="239" spans="1:28" ht="14.5" x14ac:dyDescent="0.35">
      <c r="A239" s="6" t="s">
        <v>79</v>
      </c>
      <c r="B239" s="6">
        <v>87</v>
      </c>
      <c r="C239" s="8" t="s">
        <v>41</v>
      </c>
      <c r="D239" s="18">
        <v>2</v>
      </c>
      <c r="E239" s="9">
        <v>12</v>
      </c>
      <c r="F239" s="18" t="s">
        <v>31</v>
      </c>
      <c r="G239" s="18">
        <v>1</v>
      </c>
      <c r="H239" s="19">
        <v>2</v>
      </c>
      <c r="I239" s="24"/>
      <c r="J239" s="24"/>
      <c r="K239" s="24" t="s">
        <v>34</v>
      </c>
      <c r="L239" s="24"/>
      <c r="M239" s="24"/>
      <c r="N239" s="24"/>
      <c r="O239" s="24">
        <v>25.4</v>
      </c>
      <c r="P239" s="24">
        <v>4.1037600000000003</v>
      </c>
      <c r="Q239" s="24"/>
      <c r="R239" s="24"/>
      <c r="S239" s="24">
        <v>2.72</v>
      </c>
      <c r="T239" s="24">
        <v>1.89</v>
      </c>
      <c r="U239" s="24">
        <f t="shared" si="0"/>
        <v>2.3050000000000002</v>
      </c>
      <c r="V239" s="24">
        <f t="shared" si="1"/>
        <v>4.1728400770847278</v>
      </c>
      <c r="W239" s="29">
        <v>43668</v>
      </c>
      <c r="X239" s="24">
        <v>0.27</v>
      </c>
      <c r="Y239" s="31">
        <v>43.4</v>
      </c>
      <c r="Z239" s="15" t="s">
        <v>32</v>
      </c>
      <c r="AA239" s="32">
        <v>43.4</v>
      </c>
      <c r="AB239" s="15" t="s">
        <v>32</v>
      </c>
    </row>
    <row r="240" spans="1:28" ht="14.5" x14ac:dyDescent="0.35">
      <c r="A240" s="6" t="s">
        <v>79</v>
      </c>
      <c r="B240" s="6">
        <v>88</v>
      </c>
      <c r="C240" s="8" t="s">
        <v>41</v>
      </c>
      <c r="D240" s="18">
        <v>2</v>
      </c>
      <c r="E240" s="9">
        <v>12</v>
      </c>
      <c r="F240" s="18" t="s">
        <v>31</v>
      </c>
      <c r="G240" s="9">
        <v>2</v>
      </c>
      <c r="H240" s="19">
        <v>1</v>
      </c>
      <c r="I240" s="10">
        <v>0.06</v>
      </c>
      <c r="J240" s="10">
        <v>0.85499999999999998</v>
      </c>
      <c r="K240" s="10">
        <v>0.10199999999999999</v>
      </c>
      <c r="L240" s="10">
        <v>0.58699999999999997</v>
      </c>
      <c r="M240" s="10">
        <v>0.40699999999999997</v>
      </c>
      <c r="N240" s="10">
        <v>1.2010000000000001</v>
      </c>
      <c r="O240" s="10">
        <v>21.95</v>
      </c>
      <c r="P240" s="10">
        <v>6.0382999999999996</v>
      </c>
      <c r="Q240" s="25">
        <v>4.3553100000000002</v>
      </c>
      <c r="R240" s="25">
        <v>4.3745599999999998</v>
      </c>
      <c r="S240" s="10">
        <v>2.82</v>
      </c>
      <c r="T240" s="10">
        <v>1.3</v>
      </c>
      <c r="U240" s="10">
        <f t="shared" si="0"/>
        <v>2.06</v>
      </c>
      <c r="V240" s="10">
        <f t="shared" si="1"/>
        <v>3.3329156461934115</v>
      </c>
      <c r="W240" s="12">
        <v>43668</v>
      </c>
      <c r="X240" s="10">
        <v>0.35</v>
      </c>
      <c r="Y240" s="14">
        <v>53.1</v>
      </c>
      <c r="Z240" s="15" t="s">
        <v>29</v>
      </c>
      <c r="AA240" s="26">
        <v>53.1</v>
      </c>
      <c r="AB240" s="15" t="s">
        <v>29</v>
      </c>
    </row>
    <row r="241" spans="1:28" ht="14.5" x14ac:dyDescent="0.35">
      <c r="A241" s="6" t="s">
        <v>79</v>
      </c>
      <c r="B241" s="6">
        <v>89</v>
      </c>
      <c r="C241" s="8" t="s">
        <v>41</v>
      </c>
      <c r="D241" s="18">
        <v>2</v>
      </c>
      <c r="E241" s="9">
        <v>12</v>
      </c>
      <c r="F241" s="18" t="s">
        <v>31</v>
      </c>
      <c r="G241" s="9">
        <v>3</v>
      </c>
      <c r="H241" s="27">
        <v>2</v>
      </c>
      <c r="I241" s="10">
        <v>0.06</v>
      </c>
      <c r="J241" s="10">
        <v>0.745</v>
      </c>
      <c r="K241" s="10">
        <v>5.6000000000000001E-2</v>
      </c>
      <c r="L241" s="10">
        <v>0.76500000000000001</v>
      </c>
      <c r="M241" s="10">
        <v>0.38800000000000001</v>
      </c>
      <c r="N241" s="10">
        <v>1.028</v>
      </c>
      <c r="O241" s="10">
        <v>25.77</v>
      </c>
      <c r="P241" s="10">
        <v>1.68605</v>
      </c>
      <c r="Q241" s="25">
        <v>1.39269</v>
      </c>
      <c r="R241" s="25">
        <v>1.4215</v>
      </c>
      <c r="S241" s="10">
        <v>2.56</v>
      </c>
      <c r="T241" s="10">
        <v>1.72</v>
      </c>
      <c r="U241" s="10">
        <f t="shared" si="0"/>
        <v>2.14</v>
      </c>
      <c r="V241" s="10">
        <f t="shared" si="1"/>
        <v>3.5968094290949542</v>
      </c>
      <c r="W241" s="12">
        <v>43668</v>
      </c>
      <c r="X241" s="10">
        <v>0.21</v>
      </c>
      <c r="Y241" s="14">
        <v>53.1</v>
      </c>
      <c r="Z241" s="15" t="s">
        <v>37</v>
      </c>
      <c r="AA241" s="26">
        <v>53.1</v>
      </c>
      <c r="AB241" s="15" t="s">
        <v>37</v>
      </c>
    </row>
    <row r="242" spans="1:28" ht="14.5" x14ac:dyDescent="0.35">
      <c r="A242" s="6" t="s">
        <v>79</v>
      </c>
      <c r="B242" s="6">
        <v>90</v>
      </c>
      <c r="C242" s="8" t="s">
        <v>41</v>
      </c>
      <c r="D242" s="9">
        <v>2</v>
      </c>
      <c r="E242" s="9">
        <v>12</v>
      </c>
      <c r="F242" s="18" t="s">
        <v>31</v>
      </c>
      <c r="G242" s="24">
        <v>4</v>
      </c>
      <c r="H242" s="24">
        <v>1</v>
      </c>
      <c r="I242" s="10">
        <v>0.15</v>
      </c>
      <c r="J242" s="10">
        <v>0.74399999999999999</v>
      </c>
      <c r="K242" s="10">
        <v>0.115</v>
      </c>
      <c r="L242" s="10">
        <v>0.55689999999999995</v>
      </c>
      <c r="M242" s="10">
        <v>0.32600000000000001</v>
      </c>
      <c r="N242" s="10">
        <v>0.77300000000000002</v>
      </c>
      <c r="O242" s="10">
        <v>19.239999999999998</v>
      </c>
      <c r="P242" s="10">
        <v>5.8235799999999998</v>
      </c>
      <c r="Q242" s="25">
        <v>2.92483</v>
      </c>
      <c r="R242" s="25">
        <v>2.9371</v>
      </c>
      <c r="S242" s="10">
        <v>2.63</v>
      </c>
      <c r="T242" s="10">
        <v>1.71</v>
      </c>
      <c r="U242" s="10">
        <f t="shared" si="0"/>
        <v>2.17</v>
      </c>
      <c r="V242" s="10">
        <f t="shared" si="1"/>
        <v>3.6983614116222441</v>
      </c>
      <c r="W242" s="12">
        <v>43668</v>
      </c>
      <c r="X242" s="10">
        <v>0.27</v>
      </c>
      <c r="Y242" s="14">
        <v>34.799999999999997</v>
      </c>
      <c r="Z242" s="15" t="s">
        <v>37</v>
      </c>
      <c r="AA242" s="26">
        <v>34.799999999999997</v>
      </c>
      <c r="AB242" s="15" t="s">
        <v>37</v>
      </c>
    </row>
    <row r="243" spans="1:28" ht="14.5" x14ac:dyDescent="0.35">
      <c r="A243" s="6" t="s">
        <v>79</v>
      </c>
      <c r="B243" s="6">
        <v>91</v>
      </c>
      <c r="C243" s="8" t="s">
        <v>41</v>
      </c>
      <c r="D243" s="18">
        <v>2</v>
      </c>
      <c r="E243" s="9">
        <v>12</v>
      </c>
      <c r="F243" s="18" t="s">
        <v>31</v>
      </c>
      <c r="G243" s="28">
        <v>5</v>
      </c>
      <c r="H243" s="27">
        <v>2</v>
      </c>
      <c r="I243" s="24">
        <v>0.2</v>
      </c>
      <c r="J243" s="24">
        <v>0.70399999999999996</v>
      </c>
      <c r="K243" s="24">
        <v>0.218</v>
      </c>
      <c r="L243" s="24">
        <v>0.34300000000000003</v>
      </c>
      <c r="M243" s="24">
        <v>0.442</v>
      </c>
      <c r="N243" s="24">
        <v>0.67600000000000005</v>
      </c>
      <c r="O243" s="24">
        <v>20.86</v>
      </c>
      <c r="P243" s="24">
        <v>1.01176</v>
      </c>
      <c r="Q243" s="27">
        <v>1.29847</v>
      </c>
      <c r="R243" s="27">
        <v>1.4841899999999999</v>
      </c>
      <c r="S243" s="24">
        <v>2.8</v>
      </c>
      <c r="T243" s="24">
        <v>1.79</v>
      </c>
      <c r="U243" s="24">
        <f t="shared" si="0"/>
        <v>2.2949999999999999</v>
      </c>
      <c r="V243" s="24">
        <f t="shared" si="1"/>
        <v>4.1367117615684448</v>
      </c>
      <c r="W243" s="29">
        <v>43668</v>
      </c>
      <c r="X243" s="24">
        <v>0.11</v>
      </c>
      <c r="Y243" s="31">
        <v>50.1</v>
      </c>
      <c r="Z243" s="15" t="s">
        <v>32</v>
      </c>
      <c r="AA243" s="32">
        <v>50.1</v>
      </c>
      <c r="AB243" s="15" t="s">
        <v>32</v>
      </c>
    </row>
    <row r="244" spans="1:28" ht="14.5" x14ac:dyDescent="0.35">
      <c r="A244" s="6" t="s">
        <v>79</v>
      </c>
      <c r="B244" s="6">
        <v>134</v>
      </c>
      <c r="C244" s="8" t="s">
        <v>41</v>
      </c>
      <c r="D244" s="9">
        <v>3</v>
      </c>
      <c r="E244" s="9">
        <v>13</v>
      </c>
      <c r="F244" s="9" t="s">
        <v>26</v>
      </c>
      <c r="G244" s="19">
        <v>1</v>
      </c>
      <c r="H244" s="9">
        <v>1</v>
      </c>
      <c r="I244" s="10">
        <v>0.59199999999999997</v>
      </c>
      <c r="J244" s="10">
        <v>1.2709999999999999</v>
      </c>
      <c r="K244" s="10">
        <v>1.004</v>
      </c>
      <c r="L244" s="10">
        <v>1.788</v>
      </c>
      <c r="M244" s="10">
        <v>1.3420000000000001</v>
      </c>
      <c r="N244" s="10">
        <v>2.359</v>
      </c>
      <c r="O244" s="10">
        <v>17.53</v>
      </c>
      <c r="P244" s="10">
        <v>41.505429999999997</v>
      </c>
      <c r="Q244" s="25">
        <v>15.533810000000001</v>
      </c>
      <c r="R244" s="25">
        <v>24.520530000000001</v>
      </c>
      <c r="S244" s="10">
        <v>4.26</v>
      </c>
      <c r="T244" s="10">
        <v>2.83</v>
      </c>
      <c r="U244" s="10">
        <f t="shared" si="0"/>
        <v>3.5449999999999999</v>
      </c>
      <c r="V244" s="10">
        <f t="shared" si="1"/>
        <v>9.8701183543698168</v>
      </c>
      <c r="W244" s="12">
        <v>43705</v>
      </c>
      <c r="X244" s="10">
        <v>0.32</v>
      </c>
      <c r="Y244" s="14">
        <v>67.3</v>
      </c>
      <c r="Z244" s="15" t="s">
        <v>29</v>
      </c>
      <c r="AA244" s="26">
        <v>67.3</v>
      </c>
      <c r="AB244" s="15" t="s">
        <v>29</v>
      </c>
    </row>
    <row r="245" spans="1:28" ht="14.5" x14ac:dyDescent="0.35">
      <c r="A245" s="6" t="s">
        <v>79</v>
      </c>
      <c r="B245" s="6">
        <v>135</v>
      </c>
      <c r="C245" s="8" t="s">
        <v>41</v>
      </c>
      <c r="D245" s="19">
        <v>3</v>
      </c>
      <c r="E245" s="9">
        <v>13</v>
      </c>
      <c r="F245" s="9" t="s">
        <v>26</v>
      </c>
      <c r="G245" s="9">
        <v>1</v>
      </c>
      <c r="H245" s="19">
        <v>3</v>
      </c>
      <c r="I245" s="10">
        <v>0.44900000000000001</v>
      </c>
      <c r="J245" s="10">
        <v>1.1479999999999999</v>
      </c>
      <c r="K245" s="10">
        <v>0.83499999999999996</v>
      </c>
      <c r="L245" s="10">
        <v>1.4890000000000001</v>
      </c>
      <c r="M245" s="10">
        <v>1.004</v>
      </c>
      <c r="N245" s="10">
        <v>1.7649999999999999</v>
      </c>
      <c r="O245" s="10">
        <v>17.170000000000002</v>
      </c>
      <c r="P245" s="10">
        <v>15.37011</v>
      </c>
      <c r="Q245" s="25">
        <v>7.7241999999999997</v>
      </c>
      <c r="R245" s="25">
        <v>9.53552</v>
      </c>
      <c r="S245" s="10">
        <v>3.16</v>
      </c>
      <c r="T245" s="10">
        <v>2.09</v>
      </c>
      <c r="U245" s="10">
        <f t="shared" si="0"/>
        <v>2.625</v>
      </c>
      <c r="V245" s="10">
        <f t="shared" si="1"/>
        <v>5.4118842196605419</v>
      </c>
      <c r="W245" s="12">
        <v>43705</v>
      </c>
      <c r="X245" s="10">
        <v>0.27</v>
      </c>
      <c r="Y245" s="14">
        <v>39.5</v>
      </c>
      <c r="Z245" s="15" t="s">
        <v>29</v>
      </c>
      <c r="AA245" s="26">
        <v>39.5</v>
      </c>
      <c r="AB245" s="15" t="s">
        <v>29</v>
      </c>
    </row>
    <row r="246" spans="1:28" ht="14.5" x14ac:dyDescent="0.35">
      <c r="A246" s="6" t="s">
        <v>79</v>
      </c>
      <c r="B246" s="6">
        <v>136</v>
      </c>
      <c r="C246" s="8" t="s">
        <v>41</v>
      </c>
      <c r="D246" s="19">
        <v>3</v>
      </c>
      <c r="E246" s="9">
        <v>13</v>
      </c>
      <c r="F246" s="9" t="s">
        <v>26</v>
      </c>
      <c r="G246" s="9">
        <v>2</v>
      </c>
      <c r="H246" s="19">
        <v>1</v>
      </c>
      <c r="I246" s="10">
        <v>0.44400000000000001</v>
      </c>
      <c r="J246" s="10">
        <v>1.4330000000000001</v>
      </c>
      <c r="K246" s="10">
        <v>1.381</v>
      </c>
      <c r="L246" s="10">
        <v>2.0009999999999999</v>
      </c>
      <c r="M246" s="10">
        <v>1.968</v>
      </c>
      <c r="N246" s="10">
        <v>2.726</v>
      </c>
      <c r="O246" s="10">
        <v>18.57</v>
      </c>
      <c r="P246" s="10">
        <v>42.057960000000001</v>
      </c>
      <c r="Q246" s="25">
        <v>24.441310000000001</v>
      </c>
      <c r="R246" s="25">
        <v>29.889859999999999</v>
      </c>
      <c r="S246" s="10">
        <v>5.05</v>
      </c>
      <c r="T246" s="10">
        <v>3.1</v>
      </c>
      <c r="U246" s="10">
        <f t="shared" si="0"/>
        <v>4.0750000000000002</v>
      </c>
      <c r="V246" s="10">
        <f t="shared" si="1"/>
        <v>13.042027377066752</v>
      </c>
      <c r="W246" s="12">
        <v>43705</v>
      </c>
      <c r="X246" s="10">
        <v>0.26</v>
      </c>
      <c r="Y246" s="14">
        <v>84.2</v>
      </c>
      <c r="Z246" s="15" t="s">
        <v>29</v>
      </c>
      <c r="AA246" s="26">
        <v>84.2</v>
      </c>
      <c r="AB246" s="15" t="s">
        <v>29</v>
      </c>
    </row>
    <row r="247" spans="1:28" ht="14.5" x14ac:dyDescent="0.35">
      <c r="A247" s="6" t="s">
        <v>79</v>
      </c>
      <c r="B247" s="6">
        <v>137</v>
      </c>
      <c r="C247" s="8" t="s">
        <v>41</v>
      </c>
      <c r="D247" s="9">
        <v>3</v>
      </c>
      <c r="E247" s="9">
        <v>13</v>
      </c>
      <c r="F247" s="9" t="s">
        <v>26</v>
      </c>
      <c r="G247" s="9">
        <v>2</v>
      </c>
      <c r="H247" s="19">
        <v>2</v>
      </c>
      <c r="I247" s="24">
        <v>0.33400000000000002</v>
      </c>
      <c r="J247" s="24">
        <v>1.2909999999999999</v>
      </c>
      <c r="K247" s="24">
        <v>0.72899999999999998</v>
      </c>
      <c r="L247" s="24">
        <v>1.8779999999999999</v>
      </c>
      <c r="M247" s="24">
        <v>1.01</v>
      </c>
      <c r="N247" s="24">
        <v>2.27</v>
      </c>
      <c r="O247" s="24">
        <v>16.059999999999999</v>
      </c>
      <c r="P247" s="30"/>
      <c r="Q247" s="24"/>
      <c r="R247" s="24"/>
      <c r="S247" s="24">
        <v>4.25</v>
      </c>
      <c r="T247" s="24">
        <v>2.1</v>
      </c>
      <c r="U247" s="24">
        <f t="shared" si="0"/>
        <v>3.1749999999999998</v>
      </c>
      <c r="V247" s="24">
        <f t="shared" si="1"/>
        <v>7.9173043608984015</v>
      </c>
      <c r="W247" s="29">
        <v>43705</v>
      </c>
      <c r="X247" s="30"/>
      <c r="Y247" s="24" t="s">
        <v>33</v>
      </c>
      <c r="Z247" s="15" t="s">
        <v>32</v>
      </c>
      <c r="AA247" s="41" t="s">
        <v>33</v>
      </c>
      <c r="AB247" s="15" t="s">
        <v>32</v>
      </c>
    </row>
    <row r="248" spans="1:28" ht="14.5" x14ac:dyDescent="0.35">
      <c r="A248" s="6" t="s">
        <v>79</v>
      </c>
      <c r="B248" s="6">
        <v>138</v>
      </c>
      <c r="C248" s="8" t="s">
        <v>41</v>
      </c>
      <c r="D248" s="9">
        <v>3</v>
      </c>
      <c r="E248" s="9">
        <v>13</v>
      </c>
      <c r="F248" s="9" t="s">
        <v>26</v>
      </c>
      <c r="G248" s="24">
        <v>2</v>
      </c>
      <c r="H248" s="27">
        <v>3</v>
      </c>
      <c r="I248" s="24"/>
      <c r="J248" s="24"/>
      <c r="K248" s="24">
        <v>0.83399999999999996</v>
      </c>
      <c r="L248" s="24">
        <v>1.6739999999999999</v>
      </c>
      <c r="M248" s="24">
        <v>1.123</v>
      </c>
      <c r="N248" s="24">
        <v>2.1259999999999999</v>
      </c>
      <c r="O248" s="24">
        <v>17.260000000000002</v>
      </c>
      <c r="P248" s="30"/>
      <c r="Q248" s="24"/>
      <c r="R248" s="24"/>
      <c r="S248" s="24">
        <v>3.81</v>
      </c>
      <c r="T248" s="24">
        <v>2.17</v>
      </c>
      <c r="U248" s="24">
        <f t="shared" si="0"/>
        <v>2.99</v>
      </c>
      <c r="V248" s="24">
        <f t="shared" si="1"/>
        <v>7.0215381205895282</v>
      </c>
      <c r="W248" s="29">
        <v>43705</v>
      </c>
      <c r="X248" s="24">
        <v>0.17</v>
      </c>
      <c r="Y248" s="24" t="s">
        <v>33</v>
      </c>
      <c r="Z248" s="15" t="s">
        <v>32</v>
      </c>
      <c r="AA248" s="41" t="s">
        <v>33</v>
      </c>
      <c r="AB248" s="15" t="s">
        <v>32</v>
      </c>
    </row>
    <row r="249" spans="1:28" ht="14.5" x14ac:dyDescent="0.35">
      <c r="A249" s="6" t="s">
        <v>79</v>
      </c>
      <c r="B249" s="6">
        <v>139</v>
      </c>
      <c r="C249" s="8" t="s">
        <v>41</v>
      </c>
      <c r="D249" s="9">
        <v>3</v>
      </c>
      <c r="E249" s="9">
        <v>13</v>
      </c>
      <c r="F249" s="9" t="s">
        <v>26</v>
      </c>
      <c r="G249" s="9">
        <v>3</v>
      </c>
      <c r="H249" s="24">
        <v>1</v>
      </c>
      <c r="I249" s="10">
        <v>0.22600000000000001</v>
      </c>
      <c r="J249" s="10">
        <v>1.583</v>
      </c>
      <c r="K249" s="10">
        <v>0.998</v>
      </c>
      <c r="L249" s="10">
        <v>1.929</v>
      </c>
      <c r="M249" s="10">
        <v>1.3680000000000001</v>
      </c>
      <c r="N249" s="10">
        <v>2.4020000000000001</v>
      </c>
      <c r="O249" s="10">
        <v>18.64</v>
      </c>
      <c r="P249" s="10">
        <v>36.060180000000003</v>
      </c>
      <c r="Q249" s="25">
        <v>18.640059999999998</v>
      </c>
      <c r="R249" s="25">
        <v>21.926490000000001</v>
      </c>
      <c r="S249" s="10">
        <v>4.6399999999999997</v>
      </c>
      <c r="T249" s="10">
        <v>2.64</v>
      </c>
      <c r="U249" s="10">
        <f t="shared" si="0"/>
        <v>3.6399999999999997</v>
      </c>
      <c r="V249" s="10">
        <f t="shared" si="1"/>
        <v>10.406211505750829</v>
      </c>
      <c r="W249" s="12">
        <v>43705</v>
      </c>
      <c r="X249" s="10">
        <v>0.38</v>
      </c>
      <c r="Y249" s="14">
        <v>79.7</v>
      </c>
      <c r="Z249" s="15" t="s">
        <v>29</v>
      </c>
      <c r="AA249" s="26">
        <v>79.7</v>
      </c>
      <c r="AB249" s="15" t="s">
        <v>29</v>
      </c>
    </row>
    <row r="250" spans="1:28" ht="14.5" x14ac:dyDescent="0.35">
      <c r="A250" s="6" t="s">
        <v>79</v>
      </c>
      <c r="B250" s="6">
        <v>140</v>
      </c>
      <c r="C250" s="8" t="s">
        <v>41</v>
      </c>
      <c r="D250" s="9">
        <v>3</v>
      </c>
      <c r="E250" s="9">
        <v>13</v>
      </c>
      <c r="F250" s="9" t="s">
        <v>26</v>
      </c>
      <c r="G250" s="9">
        <v>3</v>
      </c>
      <c r="H250" s="24">
        <v>2</v>
      </c>
      <c r="I250" s="10">
        <v>0.45900000000000002</v>
      </c>
      <c r="J250" s="10">
        <v>1.141</v>
      </c>
      <c r="K250" s="10">
        <v>0.84699999999999998</v>
      </c>
      <c r="L250" s="10">
        <v>1.7030000000000001</v>
      </c>
      <c r="M250" s="10">
        <v>1.044</v>
      </c>
      <c r="N250" s="10">
        <v>1.9690000000000001</v>
      </c>
      <c r="O250" s="10">
        <v>27.9</v>
      </c>
      <c r="P250" s="10">
        <v>26.345960000000002</v>
      </c>
      <c r="Q250" s="25">
        <v>9.5573899999999998</v>
      </c>
      <c r="R250" s="25">
        <v>11.949759999999999</v>
      </c>
      <c r="S250" s="10">
        <v>3.79</v>
      </c>
      <c r="T250" s="10">
        <v>1.99</v>
      </c>
      <c r="U250" s="10">
        <f t="shared" si="0"/>
        <v>2.89</v>
      </c>
      <c r="V250" s="10">
        <f t="shared" si="1"/>
        <v>6.559724000511828</v>
      </c>
      <c r="W250" s="12">
        <v>43705</v>
      </c>
      <c r="X250" s="10">
        <v>0.34</v>
      </c>
      <c r="Y250" s="14">
        <v>75.599999999999994</v>
      </c>
      <c r="Z250" s="15" t="s">
        <v>29</v>
      </c>
      <c r="AA250" s="26">
        <v>75.599999999999994</v>
      </c>
      <c r="AB250" s="15" t="s">
        <v>29</v>
      </c>
    </row>
    <row r="251" spans="1:28" ht="14.5" x14ac:dyDescent="0.35">
      <c r="A251" s="6" t="s">
        <v>79</v>
      </c>
      <c r="B251" s="6">
        <v>141</v>
      </c>
      <c r="C251" s="8" t="s">
        <v>41</v>
      </c>
      <c r="D251" s="9">
        <v>3</v>
      </c>
      <c r="E251" s="9">
        <v>13</v>
      </c>
      <c r="F251" s="9" t="s">
        <v>26</v>
      </c>
      <c r="G251" s="28">
        <v>4</v>
      </c>
      <c r="H251" s="24">
        <v>1</v>
      </c>
      <c r="I251" s="10">
        <v>0.78600000000000003</v>
      </c>
      <c r="J251" s="10">
        <v>1.2210000000000001</v>
      </c>
      <c r="K251" s="10">
        <v>1.389</v>
      </c>
      <c r="L251" s="10">
        <v>1.7589999999999999</v>
      </c>
      <c r="M251" s="10">
        <v>1.853</v>
      </c>
      <c r="N251" s="10">
        <v>2.2570000000000001</v>
      </c>
      <c r="O251" s="10">
        <v>25.12</v>
      </c>
      <c r="P251" s="10">
        <v>44.759329999999999</v>
      </c>
      <c r="Q251" s="25">
        <v>16.320060000000002</v>
      </c>
      <c r="R251" s="25">
        <v>22.995519999999999</v>
      </c>
      <c r="S251" s="10">
        <v>3.86</v>
      </c>
      <c r="T251" s="10">
        <v>3.2</v>
      </c>
      <c r="U251" s="10">
        <f t="shared" si="0"/>
        <v>3.5300000000000002</v>
      </c>
      <c r="V251" s="10">
        <f t="shared" si="1"/>
        <v>9.7867679742792646</v>
      </c>
      <c r="W251" s="12">
        <v>43705</v>
      </c>
      <c r="X251" s="10">
        <v>0.35</v>
      </c>
      <c r="Y251" s="14">
        <v>87.1</v>
      </c>
      <c r="Z251" s="15" t="s">
        <v>29</v>
      </c>
      <c r="AA251" s="26">
        <v>87.1</v>
      </c>
      <c r="AB251" s="15" t="s">
        <v>29</v>
      </c>
    </row>
    <row r="252" spans="1:28" ht="14.5" x14ac:dyDescent="0.35">
      <c r="A252" s="6" t="s">
        <v>79</v>
      </c>
      <c r="B252" s="6">
        <v>142</v>
      </c>
      <c r="C252" s="8" t="s">
        <v>41</v>
      </c>
      <c r="D252" s="9">
        <v>3</v>
      </c>
      <c r="E252" s="9">
        <v>13</v>
      </c>
      <c r="F252" s="9" t="s">
        <v>26</v>
      </c>
      <c r="G252" s="28">
        <v>5</v>
      </c>
      <c r="H252" s="24">
        <v>1</v>
      </c>
      <c r="I252" s="10">
        <v>0.46800000000000003</v>
      </c>
      <c r="J252" s="10">
        <v>0.84099999999999997</v>
      </c>
      <c r="K252" s="10">
        <v>0.76800000000000002</v>
      </c>
      <c r="L252" s="10">
        <v>1.2270000000000001</v>
      </c>
      <c r="M252" s="10">
        <v>1.1950000000000001</v>
      </c>
      <c r="N252" s="10">
        <v>1.5309999999999999</v>
      </c>
      <c r="O252" s="10">
        <v>24.43</v>
      </c>
      <c r="P252" s="10">
        <v>40.794040000000003</v>
      </c>
      <c r="Q252" s="25">
        <v>10.790609999999999</v>
      </c>
      <c r="R252" s="25">
        <v>14.237159999999999</v>
      </c>
      <c r="S252" s="10">
        <v>3.18</v>
      </c>
      <c r="T252" s="10">
        <v>2.16</v>
      </c>
      <c r="U252" s="10">
        <f t="shared" si="0"/>
        <v>2.67</v>
      </c>
      <c r="V252" s="10">
        <f t="shared" si="1"/>
        <v>5.5990249670440688</v>
      </c>
      <c r="W252" s="12">
        <v>43705</v>
      </c>
      <c r="X252" s="10">
        <v>0.24</v>
      </c>
      <c r="Y252" s="14">
        <v>74.400000000000006</v>
      </c>
      <c r="Z252" s="15" t="s">
        <v>29</v>
      </c>
      <c r="AA252" s="26">
        <v>74.400000000000006</v>
      </c>
      <c r="AB252" s="15" t="s">
        <v>29</v>
      </c>
    </row>
    <row r="253" spans="1:28" ht="14.5" x14ac:dyDescent="0.35">
      <c r="A253" s="6" t="s">
        <v>79</v>
      </c>
      <c r="B253" s="6">
        <v>143</v>
      </c>
      <c r="C253" s="8" t="s">
        <v>41</v>
      </c>
      <c r="D253" s="9">
        <v>3</v>
      </c>
      <c r="E253" s="9">
        <v>13</v>
      </c>
      <c r="F253" s="9" t="s">
        <v>26</v>
      </c>
      <c r="G253" s="28">
        <v>5</v>
      </c>
      <c r="H253" s="27">
        <v>2</v>
      </c>
      <c r="I253" s="10">
        <v>0.40799999999999997</v>
      </c>
      <c r="J253" s="10">
        <v>0.53900000000000003</v>
      </c>
      <c r="K253" s="10">
        <v>0.74099999999999999</v>
      </c>
      <c r="L253" s="10">
        <v>0.98099999999999998</v>
      </c>
      <c r="M253" s="10">
        <v>0.99099999999999999</v>
      </c>
      <c r="N253" s="10">
        <v>1.4119999999999999</v>
      </c>
      <c r="O253" s="10">
        <v>20.64</v>
      </c>
      <c r="P253" s="10">
        <v>20.19351</v>
      </c>
      <c r="Q253" s="25">
        <v>5.4552100000000001</v>
      </c>
      <c r="R253" s="25">
        <v>7.93424</v>
      </c>
      <c r="S253" s="10">
        <v>2.39</v>
      </c>
      <c r="T253" s="10">
        <v>1.72</v>
      </c>
      <c r="U253" s="10">
        <f t="shared" si="0"/>
        <v>2.0550000000000002</v>
      </c>
      <c r="V253" s="10">
        <f t="shared" si="1"/>
        <v>3.3167560789815096</v>
      </c>
      <c r="W253" s="12">
        <v>43705</v>
      </c>
      <c r="X253" s="10">
        <v>0.26</v>
      </c>
      <c r="Y253" s="14">
        <v>36.299999999999997</v>
      </c>
      <c r="Z253" s="15" t="s">
        <v>29</v>
      </c>
      <c r="AA253" s="26">
        <v>36.299999999999997</v>
      </c>
      <c r="AB253" s="15" t="s">
        <v>29</v>
      </c>
    </row>
    <row r="254" spans="1:28" ht="14.5" x14ac:dyDescent="0.35">
      <c r="A254" s="6" t="s">
        <v>79</v>
      </c>
      <c r="B254" s="6">
        <v>144</v>
      </c>
      <c r="C254" s="8" t="s">
        <v>41</v>
      </c>
      <c r="D254" s="9">
        <v>3</v>
      </c>
      <c r="E254" s="9">
        <v>13</v>
      </c>
      <c r="F254" s="9" t="s">
        <v>26</v>
      </c>
      <c r="G254" s="28">
        <v>6</v>
      </c>
      <c r="H254" s="27">
        <v>1</v>
      </c>
      <c r="I254" s="10">
        <v>0.17599999999999999</v>
      </c>
      <c r="J254" s="10">
        <v>1.2789999999999999</v>
      </c>
      <c r="K254" s="10">
        <v>0.877</v>
      </c>
      <c r="L254" s="10">
        <v>1.8160000000000001</v>
      </c>
      <c r="M254" s="10">
        <v>1.361</v>
      </c>
      <c r="N254" s="10">
        <v>2.1989999999999998</v>
      </c>
      <c r="O254" s="10">
        <v>27.32</v>
      </c>
      <c r="P254" s="10">
        <v>44.871470000000002</v>
      </c>
      <c r="Q254" s="25">
        <v>14.43168</v>
      </c>
      <c r="R254" s="25">
        <v>16.165569999999999</v>
      </c>
      <c r="S254" s="10">
        <v>3.91</v>
      </c>
      <c r="T254" s="10">
        <v>2.19</v>
      </c>
      <c r="U254" s="10">
        <f t="shared" si="0"/>
        <v>3.05</v>
      </c>
      <c r="V254" s="10">
        <f t="shared" si="1"/>
        <v>7.3061664150047614</v>
      </c>
      <c r="W254" s="12">
        <v>43705</v>
      </c>
      <c r="X254" s="10">
        <v>0.35</v>
      </c>
      <c r="Y254" s="14">
        <v>91.2</v>
      </c>
      <c r="Z254" s="15" t="s">
        <v>29</v>
      </c>
      <c r="AA254" s="26">
        <v>91.2</v>
      </c>
      <c r="AB254" s="15" t="s">
        <v>29</v>
      </c>
    </row>
    <row r="255" spans="1:28" ht="14.5" x14ac:dyDescent="0.35">
      <c r="A255" s="6" t="s">
        <v>79</v>
      </c>
      <c r="B255" s="6">
        <v>117</v>
      </c>
      <c r="C255" s="8" t="s">
        <v>41</v>
      </c>
      <c r="D255" s="9">
        <v>3</v>
      </c>
      <c r="E255" s="9">
        <v>13</v>
      </c>
      <c r="F255" s="9" t="s">
        <v>30</v>
      </c>
      <c r="G255" s="19">
        <v>1</v>
      </c>
      <c r="H255" s="9">
        <v>1</v>
      </c>
      <c r="I255" s="10">
        <v>0.50600000000000001</v>
      </c>
      <c r="J255" s="10">
        <v>1.113</v>
      </c>
      <c r="K255" s="10">
        <v>0.78800000000000003</v>
      </c>
      <c r="L255" s="10">
        <v>1.609</v>
      </c>
      <c r="M255" s="10">
        <v>1.1890000000000001</v>
      </c>
      <c r="N255" s="10">
        <v>2.0350000000000001</v>
      </c>
      <c r="O255" s="10">
        <v>21</v>
      </c>
      <c r="P255" s="10">
        <v>28.562169999999998</v>
      </c>
      <c r="Q255" s="25">
        <v>11.279339999999999</v>
      </c>
      <c r="R255" s="25">
        <v>14.4473</v>
      </c>
      <c r="S255" s="10">
        <v>3.94</v>
      </c>
      <c r="T255" s="10">
        <v>2.29</v>
      </c>
      <c r="U255" s="10">
        <f t="shared" si="0"/>
        <v>3.1150000000000002</v>
      </c>
      <c r="V255" s="10">
        <f t="shared" si="1"/>
        <v>7.620895094032206</v>
      </c>
      <c r="W255" s="12">
        <v>43668</v>
      </c>
      <c r="X255" s="10">
        <v>0.26</v>
      </c>
      <c r="Y255" s="14">
        <v>62.9</v>
      </c>
      <c r="Z255" s="15" t="s">
        <v>29</v>
      </c>
      <c r="AA255" s="26">
        <v>62.9</v>
      </c>
      <c r="AB255" s="15" t="s">
        <v>29</v>
      </c>
    </row>
    <row r="256" spans="1:28" ht="14.5" x14ac:dyDescent="0.35">
      <c r="A256" s="6" t="s">
        <v>79</v>
      </c>
      <c r="B256" s="6">
        <v>118</v>
      </c>
      <c r="C256" s="8" t="s">
        <v>41</v>
      </c>
      <c r="D256" s="19">
        <v>3</v>
      </c>
      <c r="E256" s="9">
        <v>13</v>
      </c>
      <c r="F256" s="9" t="s">
        <v>30</v>
      </c>
      <c r="G256" s="9">
        <v>1</v>
      </c>
      <c r="H256" s="19">
        <v>2</v>
      </c>
      <c r="I256" s="10">
        <v>0.61499999999999999</v>
      </c>
      <c r="J256" s="10">
        <v>0.92600000000000005</v>
      </c>
      <c r="K256" s="10">
        <v>1.024</v>
      </c>
      <c r="L256" s="10">
        <v>1.417</v>
      </c>
      <c r="M256" s="10">
        <v>1.3220000000000001</v>
      </c>
      <c r="N256" s="10">
        <v>1.671</v>
      </c>
      <c r="O256" s="10">
        <v>22.4</v>
      </c>
      <c r="P256" s="10">
        <v>24.009869999999999</v>
      </c>
      <c r="Q256" s="25">
        <v>5.6534300000000002</v>
      </c>
      <c r="R256" s="25">
        <v>9.9408700000000003</v>
      </c>
      <c r="S256" s="10">
        <v>2.95</v>
      </c>
      <c r="T256" s="10">
        <v>2.48</v>
      </c>
      <c r="U256" s="10">
        <f t="shared" si="0"/>
        <v>2.7149999999999999</v>
      </c>
      <c r="V256" s="10">
        <f t="shared" si="1"/>
        <v>5.7893465769893551</v>
      </c>
      <c r="W256" s="12">
        <v>43668</v>
      </c>
      <c r="X256" s="10">
        <v>0.16</v>
      </c>
      <c r="Y256" s="14">
        <v>47.9</v>
      </c>
      <c r="Z256" s="15" t="s">
        <v>29</v>
      </c>
      <c r="AA256" s="26">
        <v>47.9</v>
      </c>
      <c r="AB256" s="15" t="s">
        <v>29</v>
      </c>
    </row>
    <row r="257" spans="1:28" ht="14.5" x14ac:dyDescent="0.35">
      <c r="A257" s="6" t="s">
        <v>79</v>
      </c>
      <c r="B257" s="6">
        <v>119</v>
      </c>
      <c r="C257" s="8" t="s">
        <v>41</v>
      </c>
      <c r="D257" s="9">
        <v>3</v>
      </c>
      <c r="E257" s="9">
        <v>13</v>
      </c>
      <c r="F257" s="9" t="s">
        <v>30</v>
      </c>
      <c r="G257" s="9">
        <v>1</v>
      </c>
      <c r="H257" s="19">
        <v>3</v>
      </c>
      <c r="I257" s="10">
        <v>0.63100000000000001</v>
      </c>
      <c r="J257" s="10">
        <v>0.879</v>
      </c>
      <c r="K257" s="10">
        <v>0.745</v>
      </c>
      <c r="L257" s="10">
        <v>1.097</v>
      </c>
      <c r="M257" s="10">
        <v>1.006</v>
      </c>
      <c r="N257" s="10">
        <v>1.343</v>
      </c>
      <c r="O257" s="10">
        <v>24.88</v>
      </c>
      <c r="P257" s="10">
        <v>12.4964</v>
      </c>
      <c r="Q257" s="25">
        <v>2.8855900000000001</v>
      </c>
      <c r="R257" s="25">
        <v>5.0686799999999996</v>
      </c>
      <c r="S257" s="10">
        <v>2.2999999999999998</v>
      </c>
      <c r="T257" s="10">
        <v>1.76</v>
      </c>
      <c r="U257" s="10">
        <f t="shared" si="0"/>
        <v>2.0299999999999998</v>
      </c>
      <c r="V257" s="10">
        <f t="shared" si="1"/>
        <v>3.2365472915445439</v>
      </c>
      <c r="W257" s="12">
        <v>43668</v>
      </c>
      <c r="X257" s="10">
        <v>0.23</v>
      </c>
      <c r="Y257" s="14">
        <v>44</v>
      </c>
      <c r="Z257" s="15" t="s">
        <v>29</v>
      </c>
      <c r="AA257" s="26">
        <v>44</v>
      </c>
      <c r="AB257" s="15" t="s">
        <v>29</v>
      </c>
    </row>
    <row r="258" spans="1:28" ht="14.5" x14ac:dyDescent="0.35">
      <c r="A258" s="6" t="s">
        <v>79</v>
      </c>
      <c r="B258" s="6">
        <v>120</v>
      </c>
      <c r="C258" s="8" t="s">
        <v>41</v>
      </c>
      <c r="D258" s="9">
        <v>3</v>
      </c>
      <c r="E258" s="9">
        <v>13</v>
      </c>
      <c r="F258" s="9" t="s">
        <v>30</v>
      </c>
      <c r="G258" s="9">
        <v>2</v>
      </c>
      <c r="H258" s="19">
        <v>1</v>
      </c>
      <c r="I258" s="10">
        <v>0.68700000000000006</v>
      </c>
      <c r="J258" s="10">
        <v>1.397</v>
      </c>
      <c r="K258" s="10">
        <v>1.242</v>
      </c>
      <c r="L258" s="10">
        <v>2.0019999999999998</v>
      </c>
      <c r="M258" s="10">
        <v>1.63</v>
      </c>
      <c r="N258" s="10">
        <v>2.3450000000000002</v>
      </c>
      <c r="O258" s="10">
        <v>20.420000000000002</v>
      </c>
      <c r="P258" s="10">
        <v>22.79429</v>
      </c>
      <c r="Q258" s="25">
        <v>12.71712</v>
      </c>
      <c r="R258" s="25">
        <v>16.18299</v>
      </c>
      <c r="S258" s="10">
        <v>4.13</v>
      </c>
      <c r="T258" s="10">
        <v>2.65</v>
      </c>
      <c r="U258" s="10">
        <f t="shared" si="0"/>
        <v>3.3899999999999997</v>
      </c>
      <c r="V258" s="10">
        <f t="shared" si="1"/>
        <v>9.0258742335798132</v>
      </c>
      <c r="W258" s="12">
        <v>43668</v>
      </c>
      <c r="X258" s="10">
        <v>0.27</v>
      </c>
      <c r="Y258" s="14">
        <v>77.099999999999994</v>
      </c>
      <c r="Z258" s="15" t="s">
        <v>29</v>
      </c>
      <c r="AA258" s="26">
        <v>77.099999999999994</v>
      </c>
      <c r="AB258" s="15" t="s">
        <v>29</v>
      </c>
    </row>
    <row r="259" spans="1:28" ht="14.5" x14ac:dyDescent="0.35">
      <c r="A259" s="6" t="s">
        <v>79</v>
      </c>
      <c r="B259" s="6">
        <v>121</v>
      </c>
      <c r="C259" s="8" t="s">
        <v>41</v>
      </c>
      <c r="D259" s="9">
        <v>3</v>
      </c>
      <c r="E259" s="9">
        <v>13</v>
      </c>
      <c r="F259" s="9" t="s">
        <v>30</v>
      </c>
      <c r="G259" s="24">
        <v>2</v>
      </c>
      <c r="H259" s="19">
        <v>2</v>
      </c>
      <c r="I259" s="10">
        <v>0.45600000000000002</v>
      </c>
      <c r="J259" s="10">
        <v>1.494</v>
      </c>
      <c r="K259" s="10">
        <v>0.77500000000000002</v>
      </c>
      <c r="L259" s="10">
        <v>1.827</v>
      </c>
      <c r="M259" s="10">
        <v>1.17</v>
      </c>
      <c r="N259" s="10">
        <v>2.278</v>
      </c>
      <c r="O259" s="10">
        <v>20.88</v>
      </c>
      <c r="P259" s="10">
        <v>20.926639999999999</v>
      </c>
      <c r="Q259" s="11">
        <v>14.34102</v>
      </c>
      <c r="R259" s="11">
        <v>14.36224</v>
      </c>
      <c r="S259" s="10">
        <v>4.24</v>
      </c>
      <c r="T259" s="10">
        <v>2.4300000000000002</v>
      </c>
      <c r="U259" s="10">
        <f t="shared" si="0"/>
        <v>3.335</v>
      </c>
      <c r="V259" s="10">
        <f t="shared" si="1"/>
        <v>8.7353750878931837</v>
      </c>
      <c r="W259" s="12">
        <v>43668</v>
      </c>
      <c r="X259" s="10">
        <v>0.28000000000000003</v>
      </c>
      <c r="Y259" s="14">
        <v>70.400000000000006</v>
      </c>
      <c r="Z259" s="15" t="s">
        <v>27</v>
      </c>
      <c r="AA259" s="16">
        <v>70.400000000000006</v>
      </c>
      <c r="AB259" s="15" t="s">
        <v>27</v>
      </c>
    </row>
    <row r="260" spans="1:28" ht="14.5" x14ac:dyDescent="0.35">
      <c r="A260" s="6" t="s">
        <v>79</v>
      </c>
      <c r="B260" s="6">
        <v>122</v>
      </c>
      <c r="C260" s="8" t="s">
        <v>41</v>
      </c>
      <c r="D260" s="19">
        <v>3</v>
      </c>
      <c r="E260" s="9">
        <v>13</v>
      </c>
      <c r="F260" s="9" t="s">
        <v>30</v>
      </c>
      <c r="G260" s="24">
        <v>2</v>
      </c>
      <c r="H260" s="27">
        <v>3</v>
      </c>
      <c r="I260" s="10">
        <v>0.42499999999999999</v>
      </c>
      <c r="J260" s="10">
        <v>1.165</v>
      </c>
      <c r="K260" s="10">
        <v>0.75700000000000001</v>
      </c>
      <c r="L260" s="10">
        <v>1.58</v>
      </c>
      <c r="M260" s="10">
        <v>1.0289999999999999</v>
      </c>
      <c r="N260" s="10">
        <v>1.778</v>
      </c>
      <c r="O260" s="10">
        <v>26.02</v>
      </c>
      <c r="P260" s="10">
        <v>22.03416</v>
      </c>
      <c r="Q260" s="25">
        <v>7.2595999999999998</v>
      </c>
      <c r="R260" s="25">
        <v>8.6663999999999994</v>
      </c>
      <c r="S260" s="10">
        <v>3.71</v>
      </c>
      <c r="T260" s="10">
        <v>2.11</v>
      </c>
      <c r="U260" s="10">
        <f t="shared" si="0"/>
        <v>2.91</v>
      </c>
      <c r="V260" s="10">
        <f t="shared" si="1"/>
        <v>6.6508301874659326</v>
      </c>
      <c r="W260" s="12">
        <v>43668</v>
      </c>
      <c r="X260" s="10">
        <v>0.3</v>
      </c>
      <c r="Y260" s="14">
        <v>68.599999999999994</v>
      </c>
      <c r="Z260" s="15" t="s">
        <v>29</v>
      </c>
      <c r="AA260" s="26">
        <v>68.599999999999994</v>
      </c>
      <c r="AB260" s="15" t="s">
        <v>29</v>
      </c>
    </row>
    <row r="261" spans="1:28" ht="14.5" x14ac:dyDescent="0.35">
      <c r="A261" s="6" t="s">
        <v>79</v>
      </c>
      <c r="B261" s="6">
        <v>123</v>
      </c>
      <c r="C261" s="8" t="s">
        <v>41</v>
      </c>
      <c r="D261" s="19">
        <v>3</v>
      </c>
      <c r="E261" s="9">
        <v>13</v>
      </c>
      <c r="F261" s="9" t="s">
        <v>30</v>
      </c>
      <c r="G261" s="9">
        <v>3</v>
      </c>
      <c r="H261" s="24">
        <v>1</v>
      </c>
      <c r="I261" s="10">
        <v>9.8000000000000004E-2</v>
      </c>
      <c r="J261" s="10">
        <v>1.171</v>
      </c>
      <c r="K261" s="10">
        <v>0.42299999999999999</v>
      </c>
      <c r="L261" s="10">
        <v>1.694</v>
      </c>
      <c r="M261" s="10">
        <v>0.86599999999999999</v>
      </c>
      <c r="N261" s="10">
        <v>2.2250000000000001</v>
      </c>
      <c r="O261" s="10">
        <v>20.239999999999998</v>
      </c>
      <c r="P261" s="10">
        <v>25.28276</v>
      </c>
      <c r="Q261" s="25">
        <v>13.55878</v>
      </c>
      <c r="R261" s="25">
        <v>15.038930000000001</v>
      </c>
      <c r="S261" s="10">
        <v>3.76</v>
      </c>
      <c r="T261" s="10">
        <v>2.16</v>
      </c>
      <c r="U261" s="10">
        <f t="shared" si="0"/>
        <v>2.96</v>
      </c>
      <c r="V261" s="10">
        <f t="shared" si="1"/>
        <v>6.8813445484230824</v>
      </c>
      <c r="W261" s="12">
        <v>43668</v>
      </c>
      <c r="X261" s="10">
        <v>0.24</v>
      </c>
      <c r="Y261" s="14">
        <v>69.5</v>
      </c>
      <c r="Z261" s="15" t="s">
        <v>29</v>
      </c>
      <c r="AA261" s="26">
        <v>69.5</v>
      </c>
      <c r="AB261" s="15" t="s">
        <v>29</v>
      </c>
    </row>
    <row r="262" spans="1:28" ht="14.5" x14ac:dyDescent="0.35">
      <c r="A262" s="6" t="s">
        <v>79</v>
      </c>
      <c r="B262" s="6">
        <v>124</v>
      </c>
      <c r="C262" s="8" t="s">
        <v>41</v>
      </c>
      <c r="D262" s="19">
        <v>3</v>
      </c>
      <c r="E262" s="9">
        <v>13</v>
      </c>
      <c r="F262" s="9" t="s">
        <v>30</v>
      </c>
      <c r="G262" s="9">
        <v>3</v>
      </c>
      <c r="H262" s="27">
        <v>2</v>
      </c>
      <c r="I262" s="10">
        <v>0.31</v>
      </c>
      <c r="J262" s="10">
        <v>1.147</v>
      </c>
      <c r="K262" s="10">
        <v>0.79300000000000004</v>
      </c>
      <c r="L262" s="10">
        <v>1.4850000000000001</v>
      </c>
      <c r="M262" s="10">
        <v>1.0580000000000001</v>
      </c>
      <c r="N262" s="10">
        <v>1.831</v>
      </c>
      <c r="O262" s="10">
        <v>23.63</v>
      </c>
      <c r="P262" s="10">
        <v>30.377559999999999</v>
      </c>
      <c r="Q262" s="25">
        <v>8.2339199999999995</v>
      </c>
      <c r="R262" s="25">
        <v>11.412710000000001</v>
      </c>
      <c r="S262" s="10">
        <v>3.71</v>
      </c>
      <c r="T262" s="10">
        <v>2.17</v>
      </c>
      <c r="U262" s="10">
        <f t="shared" si="0"/>
        <v>2.94</v>
      </c>
      <c r="V262" s="10">
        <f t="shared" si="1"/>
        <v>6.7886675651421831</v>
      </c>
      <c r="W262" s="12">
        <v>43668</v>
      </c>
      <c r="X262" s="10">
        <v>0.15</v>
      </c>
      <c r="Y262" s="14">
        <v>64.099999999999994</v>
      </c>
      <c r="Z262" s="15" t="s">
        <v>29</v>
      </c>
      <c r="AA262" s="26">
        <v>64.099999999999994</v>
      </c>
      <c r="AB262" s="15" t="s">
        <v>29</v>
      </c>
    </row>
    <row r="263" spans="1:28" ht="14.5" x14ac:dyDescent="0.35">
      <c r="A263" s="6" t="s">
        <v>79</v>
      </c>
      <c r="B263" s="6">
        <v>125</v>
      </c>
      <c r="C263" s="8" t="s">
        <v>41</v>
      </c>
      <c r="D263" s="9">
        <v>3</v>
      </c>
      <c r="E263" s="9">
        <v>13</v>
      </c>
      <c r="F263" s="9" t="s">
        <v>30</v>
      </c>
      <c r="G263" s="9">
        <v>3</v>
      </c>
      <c r="H263" s="24">
        <v>3</v>
      </c>
      <c r="I263" s="10">
        <v>0.39900000000000002</v>
      </c>
      <c r="J263" s="10">
        <v>0.82</v>
      </c>
      <c r="K263" s="10">
        <v>0.76900000000000002</v>
      </c>
      <c r="L263" s="10">
        <v>1.2529999999999999</v>
      </c>
      <c r="M263" s="10">
        <v>1.0629999999999999</v>
      </c>
      <c r="N263" s="10">
        <v>1.4850000000000001</v>
      </c>
      <c r="O263" s="10">
        <v>23.94</v>
      </c>
      <c r="P263" s="10">
        <v>18.117830000000001</v>
      </c>
      <c r="Q263" s="25">
        <v>4.8663600000000002</v>
      </c>
      <c r="R263" s="25">
        <v>6.4135400000000002</v>
      </c>
      <c r="S263" s="10">
        <v>2.81</v>
      </c>
      <c r="T263" s="10">
        <v>1.92</v>
      </c>
      <c r="U263" s="10">
        <f t="shared" si="0"/>
        <v>2.3650000000000002</v>
      </c>
      <c r="V263" s="10">
        <f t="shared" si="1"/>
        <v>4.3929086424686936</v>
      </c>
      <c r="W263" s="12">
        <v>43668</v>
      </c>
      <c r="X263" s="10">
        <v>0.16</v>
      </c>
      <c r="Y263" s="14">
        <v>50.8</v>
      </c>
      <c r="Z263" s="15" t="s">
        <v>29</v>
      </c>
      <c r="AA263" s="26">
        <v>50.8</v>
      </c>
      <c r="AB263" s="15" t="s">
        <v>29</v>
      </c>
    </row>
    <row r="264" spans="1:28" ht="14.5" x14ac:dyDescent="0.35">
      <c r="A264" s="6" t="s">
        <v>79</v>
      </c>
      <c r="B264" s="6">
        <v>126</v>
      </c>
      <c r="C264" s="8" t="s">
        <v>41</v>
      </c>
      <c r="D264" s="9">
        <v>3</v>
      </c>
      <c r="E264" s="9">
        <v>13</v>
      </c>
      <c r="F264" s="9" t="s">
        <v>30</v>
      </c>
      <c r="G264" s="24">
        <v>4</v>
      </c>
      <c r="H264" s="24">
        <v>1</v>
      </c>
      <c r="I264" s="10">
        <v>0.38400000000000001</v>
      </c>
      <c r="J264" s="10">
        <v>1.1180000000000001</v>
      </c>
      <c r="K264" s="10">
        <v>0.89500000000000002</v>
      </c>
      <c r="L264" s="10">
        <v>1.3580000000000001</v>
      </c>
      <c r="M264" s="10">
        <v>1.1739999999999999</v>
      </c>
      <c r="N264" s="10">
        <v>1.7809999999999999</v>
      </c>
      <c r="O264" s="10">
        <v>21.19</v>
      </c>
      <c r="P264" s="10">
        <v>33.887590000000003</v>
      </c>
      <c r="Q264" s="25">
        <v>11.576919999999999</v>
      </c>
      <c r="R264" s="25">
        <v>13.124230000000001</v>
      </c>
      <c r="S264" s="10">
        <v>3.31</v>
      </c>
      <c r="T264" s="10">
        <v>2.66</v>
      </c>
      <c r="U264" s="10">
        <f t="shared" si="0"/>
        <v>2.9850000000000003</v>
      </c>
      <c r="V264" s="10">
        <f t="shared" si="1"/>
        <v>6.9980743504580305</v>
      </c>
      <c r="W264" s="12">
        <v>43668</v>
      </c>
      <c r="X264" s="10">
        <v>0.12</v>
      </c>
      <c r="Y264" s="14">
        <v>59.7</v>
      </c>
      <c r="Z264" s="15" t="s">
        <v>29</v>
      </c>
      <c r="AA264" s="26">
        <v>59.7</v>
      </c>
      <c r="AB264" s="15" t="s">
        <v>29</v>
      </c>
    </row>
    <row r="265" spans="1:28" ht="14.5" x14ac:dyDescent="0.35">
      <c r="A265" s="6" t="s">
        <v>79</v>
      </c>
      <c r="B265" s="6">
        <v>127</v>
      </c>
      <c r="C265" s="8" t="s">
        <v>41</v>
      </c>
      <c r="D265" s="19">
        <v>3</v>
      </c>
      <c r="E265" s="9">
        <v>13</v>
      </c>
      <c r="F265" s="9" t="s">
        <v>30</v>
      </c>
      <c r="G265" s="28">
        <v>4</v>
      </c>
      <c r="H265" s="24">
        <v>2</v>
      </c>
      <c r="I265" s="10">
        <v>0.376</v>
      </c>
      <c r="J265" s="10">
        <v>1.123</v>
      </c>
      <c r="K265" s="10">
        <v>0.70399999999999996</v>
      </c>
      <c r="L265" s="10">
        <v>1.5589999999999999</v>
      </c>
      <c r="M265" s="10">
        <v>0.91900000000000004</v>
      </c>
      <c r="N265" s="10">
        <v>1.847</v>
      </c>
      <c r="O265" s="10">
        <v>22.46</v>
      </c>
      <c r="P265" s="10">
        <v>16.701730000000001</v>
      </c>
      <c r="Q265" s="25">
        <v>8.4336000000000002</v>
      </c>
      <c r="R265" s="25">
        <v>9.2916000000000007</v>
      </c>
      <c r="S265" s="10">
        <v>3.5</v>
      </c>
      <c r="T265" s="10">
        <v>2.06</v>
      </c>
      <c r="U265" s="10">
        <f t="shared" si="0"/>
        <v>2.7800000000000002</v>
      </c>
      <c r="V265" s="10">
        <f t="shared" si="1"/>
        <v>6.0698711660008406</v>
      </c>
      <c r="W265" s="12">
        <v>43668</v>
      </c>
      <c r="X265" s="10">
        <v>0.19</v>
      </c>
      <c r="Y265" s="14">
        <v>55.6</v>
      </c>
      <c r="Z265" s="15" t="s">
        <v>29</v>
      </c>
      <c r="AA265" s="26">
        <v>55.6</v>
      </c>
      <c r="AB265" s="15" t="s">
        <v>29</v>
      </c>
    </row>
    <row r="266" spans="1:28" ht="14.5" x14ac:dyDescent="0.35">
      <c r="A266" s="6" t="s">
        <v>79</v>
      </c>
      <c r="B266" s="6">
        <v>128</v>
      </c>
      <c r="C266" s="8" t="s">
        <v>41</v>
      </c>
      <c r="D266" s="9">
        <v>3</v>
      </c>
      <c r="E266" s="9">
        <v>13</v>
      </c>
      <c r="F266" s="9" t="s">
        <v>30</v>
      </c>
      <c r="G266" s="24">
        <v>4</v>
      </c>
      <c r="H266" s="24">
        <v>3</v>
      </c>
      <c r="I266" s="10">
        <v>0.54900000000000004</v>
      </c>
      <c r="J266" s="10">
        <v>0.81200000000000006</v>
      </c>
      <c r="K266" s="10">
        <v>0.872</v>
      </c>
      <c r="L266" s="10">
        <v>1.0429999999999999</v>
      </c>
      <c r="M266" s="10">
        <v>1.079</v>
      </c>
      <c r="N266" s="10">
        <v>1.2629999999999999</v>
      </c>
      <c r="O266" s="10">
        <v>24.88</v>
      </c>
      <c r="P266" s="10">
        <v>15.178129999999999</v>
      </c>
      <c r="Q266" s="25">
        <v>3.55071</v>
      </c>
      <c r="R266" s="25">
        <v>6.4283099999999997</v>
      </c>
      <c r="S266" s="10">
        <v>2.39</v>
      </c>
      <c r="T266" s="10">
        <v>2</v>
      </c>
      <c r="U266" s="10">
        <f t="shared" si="0"/>
        <v>2.1950000000000003</v>
      </c>
      <c r="V266" s="10">
        <f t="shared" si="1"/>
        <v>3.784067986202992</v>
      </c>
      <c r="W266" s="12">
        <v>43668</v>
      </c>
      <c r="X266" s="10">
        <v>0.22</v>
      </c>
      <c r="Y266" s="14">
        <v>46</v>
      </c>
      <c r="Z266" s="15" t="s">
        <v>29</v>
      </c>
      <c r="AA266" s="26">
        <v>46</v>
      </c>
      <c r="AB266" s="15" t="s">
        <v>29</v>
      </c>
    </row>
    <row r="267" spans="1:28" ht="14.5" x14ac:dyDescent="0.35">
      <c r="A267" s="6" t="s">
        <v>79</v>
      </c>
      <c r="B267" s="6">
        <v>129</v>
      </c>
      <c r="C267" s="8" t="s">
        <v>41</v>
      </c>
      <c r="D267" s="19">
        <v>3</v>
      </c>
      <c r="E267" s="9">
        <v>13</v>
      </c>
      <c r="F267" s="9" t="s">
        <v>30</v>
      </c>
      <c r="G267" s="28">
        <v>5</v>
      </c>
      <c r="H267" s="24">
        <v>1</v>
      </c>
      <c r="I267" s="10">
        <v>0.64100000000000001</v>
      </c>
      <c r="J267" s="10">
        <v>1.353</v>
      </c>
      <c r="K267" s="10">
        <v>1.1220000000000001</v>
      </c>
      <c r="L267" s="10">
        <v>1.712</v>
      </c>
      <c r="M267" s="10">
        <v>1.4590000000000001</v>
      </c>
      <c r="N267" s="10">
        <v>2.0840000000000001</v>
      </c>
      <c r="O267" s="10">
        <v>19.61</v>
      </c>
      <c r="P267" s="10">
        <v>28.082280000000001</v>
      </c>
      <c r="Q267" s="25">
        <v>18.865410000000001</v>
      </c>
      <c r="R267" s="25">
        <v>19.926169999999999</v>
      </c>
      <c r="S267" s="10">
        <v>4.12</v>
      </c>
      <c r="T267" s="10">
        <v>3.04</v>
      </c>
      <c r="U267" s="10">
        <f t="shared" si="0"/>
        <v>3.58</v>
      </c>
      <c r="V267" s="10">
        <f t="shared" si="1"/>
        <v>10.065977021367056</v>
      </c>
      <c r="W267" s="12">
        <v>43668</v>
      </c>
      <c r="X267" s="10">
        <v>0.31</v>
      </c>
      <c r="Y267" s="14">
        <v>75.900000000000006</v>
      </c>
      <c r="Z267" s="15" t="s">
        <v>29</v>
      </c>
      <c r="AA267" s="26">
        <v>75.900000000000006</v>
      </c>
      <c r="AB267" s="15" t="s">
        <v>29</v>
      </c>
    </row>
    <row r="268" spans="1:28" ht="14.5" x14ac:dyDescent="0.35">
      <c r="A268" s="6" t="s">
        <v>79</v>
      </c>
      <c r="B268" s="6">
        <v>130</v>
      </c>
      <c r="C268" s="8" t="s">
        <v>41</v>
      </c>
      <c r="D268" s="19">
        <v>3</v>
      </c>
      <c r="E268" s="9">
        <v>13</v>
      </c>
      <c r="F268" s="9" t="s">
        <v>30</v>
      </c>
      <c r="G268" s="28">
        <v>5</v>
      </c>
      <c r="H268" s="27">
        <v>2</v>
      </c>
      <c r="I268" s="10">
        <v>0.378</v>
      </c>
      <c r="J268" s="10">
        <v>1.351</v>
      </c>
      <c r="K268" s="10">
        <v>0.68799999999999994</v>
      </c>
      <c r="L268" s="10">
        <v>1.7450000000000001</v>
      </c>
      <c r="M268" s="10">
        <v>1.036</v>
      </c>
      <c r="N268" s="10">
        <v>1.976</v>
      </c>
      <c r="O268" s="10">
        <v>21.29</v>
      </c>
      <c r="P268" s="10">
        <v>28.969989999999999</v>
      </c>
      <c r="Q268" s="25">
        <v>11.715909999999999</v>
      </c>
      <c r="R268" s="25">
        <v>14.41311</v>
      </c>
      <c r="S268" s="10">
        <v>3.79</v>
      </c>
      <c r="T268" s="10">
        <v>2.16</v>
      </c>
      <c r="U268" s="10">
        <f t="shared" si="0"/>
        <v>2.9750000000000001</v>
      </c>
      <c r="V268" s="10">
        <f t="shared" si="1"/>
        <v>6.9512646199195416</v>
      </c>
      <c r="W268" s="12">
        <v>43668</v>
      </c>
      <c r="X268" s="10">
        <v>0.19</v>
      </c>
      <c r="Y268" s="14">
        <v>69.900000000000006</v>
      </c>
      <c r="Z268" s="15" t="s">
        <v>29</v>
      </c>
      <c r="AA268" s="26">
        <v>69.900000000000006</v>
      </c>
      <c r="AB268" s="15" t="s">
        <v>29</v>
      </c>
    </row>
    <row r="269" spans="1:28" ht="14.5" x14ac:dyDescent="0.35">
      <c r="A269" s="6" t="s">
        <v>79</v>
      </c>
      <c r="B269" s="6">
        <v>131</v>
      </c>
      <c r="C269" s="8" t="s">
        <v>41</v>
      </c>
      <c r="D269" s="9">
        <v>3</v>
      </c>
      <c r="E269" s="9">
        <v>13</v>
      </c>
      <c r="F269" s="9" t="s">
        <v>30</v>
      </c>
      <c r="G269" s="28">
        <v>5</v>
      </c>
      <c r="H269" s="27">
        <v>3</v>
      </c>
      <c r="I269" s="10">
        <v>0.97199999999999998</v>
      </c>
      <c r="J269" s="10">
        <v>0.98499999999999999</v>
      </c>
      <c r="K269" s="10">
        <v>1.143</v>
      </c>
      <c r="L269" s="10">
        <v>1.2549999999999999</v>
      </c>
      <c r="M269" s="10">
        <v>1.464</v>
      </c>
      <c r="N269" s="10">
        <v>1.5880000000000001</v>
      </c>
      <c r="O269" s="10">
        <v>26.64</v>
      </c>
      <c r="P269" s="10">
        <v>22.321960000000001</v>
      </c>
      <c r="Q269" s="25">
        <v>7.4984000000000002</v>
      </c>
      <c r="R269" s="25">
        <v>8.5194700000000001</v>
      </c>
      <c r="S269" s="10">
        <v>2.72</v>
      </c>
      <c r="T269" s="10">
        <v>2.69</v>
      </c>
      <c r="U269" s="10">
        <f t="shared" si="0"/>
        <v>2.7050000000000001</v>
      </c>
      <c r="V269" s="10">
        <f t="shared" si="1"/>
        <v>5.746777996533214</v>
      </c>
      <c r="W269" s="12">
        <v>43668</v>
      </c>
      <c r="X269" s="10">
        <v>0.31</v>
      </c>
      <c r="Y269" s="14">
        <v>70.900000000000006</v>
      </c>
      <c r="Z269" s="15" t="s">
        <v>29</v>
      </c>
      <c r="AA269" s="26">
        <v>70.900000000000006</v>
      </c>
      <c r="AB269" s="15" t="s">
        <v>29</v>
      </c>
    </row>
    <row r="270" spans="1:28" ht="14.5" x14ac:dyDescent="0.35">
      <c r="A270" s="6" t="s">
        <v>79</v>
      </c>
      <c r="B270" s="6">
        <v>132</v>
      </c>
      <c r="C270" s="8" t="s">
        <v>41</v>
      </c>
      <c r="D270" s="19">
        <v>3</v>
      </c>
      <c r="E270" s="9">
        <v>13</v>
      </c>
      <c r="F270" s="9" t="s">
        <v>30</v>
      </c>
      <c r="G270" s="28">
        <v>6</v>
      </c>
      <c r="H270" s="27">
        <v>1</v>
      </c>
      <c r="I270" s="10">
        <v>0.19900000000000001</v>
      </c>
      <c r="J270" s="10">
        <v>1.4970000000000001</v>
      </c>
      <c r="K270" s="10">
        <v>1.228</v>
      </c>
      <c r="L270" s="10">
        <v>1.83</v>
      </c>
      <c r="M270" s="10">
        <v>1.8220000000000001</v>
      </c>
      <c r="N270" s="10">
        <v>2.4049999999999998</v>
      </c>
      <c r="O270" s="10">
        <v>20.89</v>
      </c>
      <c r="P270" s="10">
        <v>37.130270000000003</v>
      </c>
      <c r="Q270" s="11">
        <v>15.102690000000001</v>
      </c>
      <c r="R270" s="11">
        <v>23.166170000000001</v>
      </c>
      <c r="S270" s="10">
        <v>4.5999999999999996</v>
      </c>
      <c r="T270" s="10">
        <v>2.5099999999999998</v>
      </c>
      <c r="U270" s="10">
        <f t="shared" si="0"/>
        <v>3.5549999999999997</v>
      </c>
      <c r="V270" s="10">
        <f t="shared" si="1"/>
        <v>9.9258816239710335</v>
      </c>
      <c r="W270" s="12">
        <v>43668</v>
      </c>
      <c r="X270" s="10">
        <v>0.44</v>
      </c>
      <c r="Y270" s="14">
        <v>101</v>
      </c>
      <c r="Z270" s="15" t="s">
        <v>27</v>
      </c>
      <c r="AA270" s="16">
        <v>101</v>
      </c>
      <c r="AB270" s="15" t="s">
        <v>27</v>
      </c>
    </row>
    <row r="271" spans="1:28" ht="19.5" customHeight="1" x14ac:dyDescent="0.35">
      <c r="A271" s="6" t="s">
        <v>79</v>
      </c>
      <c r="B271" s="6">
        <v>133</v>
      </c>
      <c r="C271" s="8" t="s">
        <v>41</v>
      </c>
      <c r="D271" s="9">
        <v>3</v>
      </c>
      <c r="E271" s="9">
        <v>13</v>
      </c>
      <c r="F271" s="9" t="s">
        <v>30</v>
      </c>
      <c r="G271" s="28">
        <v>6</v>
      </c>
      <c r="H271" s="27">
        <v>2</v>
      </c>
      <c r="I271" s="10">
        <v>0.26600000000000001</v>
      </c>
      <c r="J271" s="10">
        <v>1.282</v>
      </c>
      <c r="K271" s="10">
        <v>0.78100000000000003</v>
      </c>
      <c r="L271" s="10">
        <v>1.7909999999999999</v>
      </c>
      <c r="M271" s="10">
        <v>1.282</v>
      </c>
      <c r="N271" s="10">
        <v>2.1440000000000001</v>
      </c>
      <c r="O271" s="10">
        <v>19.89</v>
      </c>
      <c r="P271" s="10">
        <v>36.219929999999998</v>
      </c>
      <c r="Q271" s="25">
        <v>15.5677</v>
      </c>
      <c r="R271" s="25">
        <v>19.39669</v>
      </c>
      <c r="S271" s="10">
        <v>4.34</v>
      </c>
      <c r="T271" s="10">
        <v>2.5499999999999998</v>
      </c>
      <c r="U271" s="10">
        <f t="shared" si="0"/>
        <v>3.4449999999999998</v>
      </c>
      <c r="V271" s="10">
        <f t="shared" si="1"/>
        <v>9.3211250381550013</v>
      </c>
      <c r="W271" s="12">
        <v>43668</v>
      </c>
      <c r="X271" s="10">
        <v>0.11</v>
      </c>
      <c r="Y271" s="14">
        <v>65.7</v>
      </c>
      <c r="Z271" s="15" t="s">
        <v>29</v>
      </c>
      <c r="AA271" s="26">
        <v>65.7</v>
      </c>
      <c r="AB271" s="15" t="s">
        <v>29</v>
      </c>
    </row>
    <row r="272" spans="1:28" ht="15" customHeight="1" x14ac:dyDescent="0.35">
      <c r="A272" s="6" t="s">
        <v>79</v>
      </c>
      <c r="B272" s="6">
        <v>110</v>
      </c>
      <c r="C272" s="8" t="s">
        <v>41</v>
      </c>
      <c r="D272" s="9">
        <v>3</v>
      </c>
      <c r="E272" s="9">
        <v>13</v>
      </c>
      <c r="F272" s="9" t="s">
        <v>31</v>
      </c>
      <c r="G272" s="19">
        <v>1</v>
      </c>
      <c r="H272" s="19">
        <v>3</v>
      </c>
      <c r="I272" s="10">
        <v>8.7999999999999995E-2</v>
      </c>
      <c r="J272" s="10">
        <v>0.58899999999999997</v>
      </c>
      <c r="K272" s="10">
        <v>0.13600000000000001</v>
      </c>
      <c r="L272" s="10">
        <v>0.56499999999999995</v>
      </c>
      <c r="M272" s="10">
        <v>0.39600000000000002</v>
      </c>
      <c r="N272" s="10">
        <v>0.93300000000000005</v>
      </c>
      <c r="O272" s="10">
        <v>26.43</v>
      </c>
      <c r="P272" s="10">
        <v>9.9892099999999999</v>
      </c>
      <c r="Q272" s="25">
        <v>7.0962199999999998</v>
      </c>
      <c r="R272" s="25">
        <v>7.0985199999999997</v>
      </c>
      <c r="S272" s="10">
        <v>2.59</v>
      </c>
      <c r="T272" s="10">
        <v>1.78</v>
      </c>
      <c r="U272" s="10">
        <f t="shared" si="0"/>
        <v>2.1850000000000001</v>
      </c>
      <c r="V272" s="10">
        <f t="shared" si="1"/>
        <v>3.7496675466461826</v>
      </c>
      <c r="W272" s="12">
        <v>43668</v>
      </c>
      <c r="X272" s="10">
        <v>0.27</v>
      </c>
      <c r="Y272" s="14">
        <v>73.7</v>
      </c>
      <c r="Z272" s="15" t="s">
        <v>37</v>
      </c>
      <c r="AA272" s="26">
        <v>73.7</v>
      </c>
      <c r="AB272" s="15" t="s">
        <v>37</v>
      </c>
    </row>
    <row r="273" spans="1:28" ht="15" customHeight="1" x14ac:dyDescent="0.35">
      <c r="A273" s="6" t="s">
        <v>79</v>
      </c>
      <c r="B273" s="6">
        <v>111</v>
      </c>
      <c r="C273" s="8" t="s">
        <v>41</v>
      </c>
      <c r="D273" s="9">
        <v>3</v>
      </c>
      <c r="E273" s="9">
        <v>13</v>
      </c>
      <c r="F273" s="9" t="s">
        <v>31</v>
      </c>
      <c r="G273" s="24">
        <v>2</v>
      </c>
      <c r="H273" s="19">
        <v>1</v>
      </c>
      <c r="I273" s="10">
        <v>0.19800000000000001</v>
      </c>
      <c r="J273" s="10">
        <v>0.43</v>
      </c>
      <c r="K273" s="10">
        <v>0.17100000000000001</v>
      </c>
      <c r="L273" s="10">
        <v>0.77800000000000002</v>
      </c>
      <c r="M273" s="10">
        <v>0.51500000000000001</v>
      </c>
      <c r="N273" s="10">
        <v>1.123</v>
      </c>
      <c r="O273" s="10">
        <v>24.87</v>
      </c>
      <c r="P273" s="10">
        <v>13.005089999999999</v>
      </c>
      <c r="Q273" s="25">
        <v>7.14194</v>
      </c>
      <c r="R273" s="25">
        <v>8.0278100000000006</v>
      </c>
      <c r="S273" s="10">
        <v>3.63</v>
      </c>
      <c r="T273" s="10">
        <v>1.54</v>
      </c>
      <c r="U273" s="10">
        <f t="shared" si="0"/>
        <v>2.585</v>
      </c>
      <c r="V273" s="10">
        <f t="shared" si="1"/>
        <v>5.2482072424085136</v>
      </c>
      <c r="W273" s="12">
        <v>43668</v>
      </c>
      <c r="X273" s="10">
        <v>0.25</v>
      </c>
      <c r="Y273" s="14">
        <v>62.4</v>
      </c>
      <c r="Z273" s="15" t="s">
        <v>29</v>
      </c>
      <c r="AA273" s="26">
        <v>62.4</v>
      </c>
      <c r="AB273" s="15" t="s">
        <v>29</v>
      </c>
    </row>
    <row r="274" spans="1:28" ht="14.5" x14ac:dyDescent="0.35">
      <c r="A274" s="6" t="s">
        <v>79</v>
      </c>
      <c r="B274" s="6">
        <v>112</v>
      </c>
      <c r="C274" s="8" t="s">
        <v>41</v>
      </c>
      <c r="D274" s="9">
        <v>3</v>
      </c>
      <c r="E274" s="9">
        <v>13</v>
      </c>
      <c r="F274" s="9" t="s">
        <v>31</v>
      </c>
      <c r="G274" s="9">
        <v>3</v>
      </c>
      <c r="H274" s="24">
        <v>1</v>
      </c>
      <c r="I274" s="24"/>
      <c r="J274" s="24"/>
      <c r="K274" s="24" t="s">
        <v>43</v>
      </c>
      <c r="L274" s="24"/>
      <c r="M274" s="24"/>
      <c r="N274" s="24"/>
      <c r="O274" s="24">
        <v>19.170000000000002</v>
      </c>
      <c r="P274" s="24">
        <v>12.045400000000001</v>
      </c>
      <c r="Q274" s="24"/>
      <c r="R274" s="24"/>
      <c r="S274" s="24">
        <v>3.17</v>
      </c>
      <c r="T274" s="24">
        <v>1.97</v>
      </c>
      <c r="U274" s="24">
        <f t="shared" si="0"/>
        <v>2.57</v>
      </c>
      <c r="V274" s="24">
        <f t="shared" si="1"/>
        <v>5.1874763294238049</v>
      </c>
      <c r="W274" s="29">
        <v>43668</v>
      </c>
      <c r="X274" s="24">
        <v>0.19</v>
      </c>
      <c r="Y274" s="31">
        <v>40.6</v>
      </c>
      <c r="Z274" s="15" t="s">
        <v>32</v>
      </c>
      <c r="AA274" s="32">
        <v>40.6</v>
      </c>
      <c r="AB274" s="15" t="s">
        <v>32</v>
      </c>
    </row>
    <row r="275" spans="1:28" ht="14.5" x14ac:dyDescent="0.35">
      <c r="A275" s="6" t="s">
        <v>79</v>
      </c>
      <c r="B275" s="6">
        <v>113</v>
      </c>
      <c r="C275" s="8" t="s">
        <v>41</v>
      </c>
      <c r="D275" s="9">
        <v>3</v>
      </c>
      <c r="E275" s="9">
        <v>13</v>
      </c>
      <c r="F275" s="9" t="s">
        <v>31</v>
      </c>
      <c r="G275" s="9">
        <v>3</v>
      </c>
      <c r="H275" s="24">
        <v>2</v>
      </c>
      <c r="I275" s="24"/>
      <c r="J275" s="24"/>
      <c r="K275" s="24">
        <v>6.8000000000000005E-2</v>
      </c>
      <c r="L275" s="24">
        <v>0.61399999999999999</v>
      </c>
      <c r="M275" s="24">
        <v>0.23899999999999999</v>
      </c>
      <c r="N275" s="24">
        <v>0.751</v>
      </c>
      <c r="O275" s="24">
        <v>22.95</v>
      </c>
      <c r="P275" s="24">
        <v>10.735519999999999</v>
      </c>
      <c r="Q275" s="24"/>
      <c r="R275" s="24"/>
      <c r="S275" s="24">
        <v>3.09</v>
      </c>
      <c r="T275" s="24">
        <v>1.44</v>
      </c>
      <c r="U275" s="24">
        <f t="shared" si="0"/>
        <v>2.2649999999999997</v>
      </c>
      <c r="V275" s="24">
        <f t="shared" si="1"/>
        <v>4.0292692928156733</v>
      </c>
      <c r="W275" s="29">
        <v>43668</v>
      </c>
      <c r="X275" s="24">
        <v>0.21</v>
      </c>
      <c r="Y275" s="31">
        <v>55.7</v>
      </c>
      <c r="Z275" s="15" t="s">
        <v>32</v>
      </c>
      <c r="AA275" s="32">
        <v>55.7</v>
      </c>
      <c r="AB275" s="15" t="s">
        <v>32</v>
      </c>
    </row>
    <row r="276" spans="1:28" ht="14.5" x14ac:dyDescent="0.35">
      <c r="A276" s="6" t="s">
        <v>79</v>
      </c>
      <c r="B276" s="6">
        <v>114</v>
      </c>
      <c r="C276" s="8" t="s">
        <v>41</v>
      </c>
      <c r="D276" s="19">
        <v>3</v>
      </c>
      <c r="E276" s="9">
        <v>13</v>
      </c>
      <c r="F276" s="9" t="s">
        <v>31</v>
      </c>
      <c r="G276" s="24">
        <v>4</v>
      </c>
      <c r="H276" s="24">
        <v>1</v>
      </c>
      <c r="I276" s="53">
        <v>0.187</v>
      </c>
      <c r="J276" s="53">
        <v>0.499</v>
      </c>
      <c r="K276" s="53">
        <v>0.13200000000000001</v>
      </c>
      <c r="L276" s="53">
        <v>1.133</v>
      </c>
      <c r="M276" s="53">
        <v>0.32200000000000001</v>
      </c>
      <c r="N276" s="53">
        <v>1.3280000000000001</v>
      </c>
      <c r="O276" s="53">
        <v>20.170000000000002</v>
      </c>
      <c r="P276" s="53">
        <v>10.694419999999999</v>
      </c>
      <c r="Q276" s="53"/>
      <c r="R276" s="53"/>
      <c r="S276" s="53">
        <v>3.52</v>
      </c>
      <c r="T276" s="53">
        <v>2.29</v>
      </c>
      <c r="U276" s="53">
        <f t="shared" si="0"/>
        <v>2.9050000000000002</v>
      </c>
      <c r="V276" s="53">
        <f t="shared" si="1"/>
        <v>6.6279947358651521</v>
      </c>
      <c r="W276" s="54">
        <v>43668</v>
      </c>
      <c r="X276" s="53">
        <v>0.14000000000000001</v>
      </c>
      <c r="Y276" s="55">
        <v>62.1</v>
      </c>
      <c r="Z276" s="15" t="s">
        <v>35</v>
      </c>
      <c r="AA276" s="56">
        <v>62.1</v>
      </c>
      <c r="AB276" s="15" t="s">
        <v>35</v>
      </c>
    </row>
    <row r="277" spans="1:28" ht="14.5" x14ac:dyDescent="0.35">
      <c r="A277" s="6" t="s">
        <v>79</v>
      </c>
      <c r="B277" s="6">
        <v>115</v>
      </c>
      <c r="C277" s="8" t="s">
        <v>41</v>
      </c>
      <c r="D277" s="9">
        <v>3</v>
      </c>
      <c r="E277" s="9">
        <v>13</v>
      </c>
      <c r="F277" s="9" t="s">
        <v>31</v>
      </c>
      <c r="G277" s="28">
        <v>4</v>
      </c>
      <c r="H277" s="24">
        <v>3</v>
      </c>
      <c r="I277" s="10">
        <v>6.4000000000000001E-2</v>
      </c>
      <c r="J277" s="10">
        <v>0.84199999999999997</v>
      </c>
      <c r="K277" s="10">
        <v>0.33800000000000002</v>
      </c>
      <c r="L277" s="10">
        <v>1.08</v>
      </c>
      <c r="M277" s="10">
        <v>0.47</v>
      </c>
      <c r="N277" s="10">
        <v>1.2030000000000001</v>
      </c>
      <c r="O277" s="10">
        <v>29.24</v>
      </c>
      <c r="P277" s="10">
        <v>6.5048199999999996</v>
      </c>
      <c r="Q277" s="25">
        <v>2.9809399999999999</v>
      </c>
      <c r="R277" s="25">
        <v>3.06277</v>
      </c>
      <c r="S277" s="10">
        <v>2.65</v>
      </c>
      <c r="T277" s="10">
        <v>1.18</v>
      </c>
      <c r="U277" s="10">
        <f t="shared" si="0"/>
        <v>1.915</v>
      </c>
      <c r="V277" s="10">
        <f t="shared" si="1"/>
        <v>2.8802317797652073</v>
      </c>
      <c r="W277" s="12">
        <v>43668</v>
      </c>
      <c r="X277" s="10">
        <v>0.49</v>
      </c>
      <c r="Y277" s="14">
        <v>67.7</v>
      </c>
      <c r="Z277" s="15" t="s">
        <v>29</v>
      </c>
      <c r="AA277" s="26">
        <v>67.7</v>
      </c>
      <c r="AB277" s="15" t="s">
        <v>29</v>
      </c>
    </row>
    <row r="278" spans="1:28" ht="14.5" x14ac:dyDescent="0.35">
      <c r="A278" s="6" t="s">
        <v>79</v>
      </c>
      <c r="B278" s="6">
        <v>116</v>
      </c>
      <c r="C278" s="8" t="s">
        <v>41</v>
      </c>
      <c r="D278" s="9">
        <v>3</v>
      </c>
      <c r="E278" s="9">
        <v>13</v>
      </c>
      <c r="F278" s="9" t="s">
        <v>31</v>
      </c>
      <c r="G278" s="28">
        <v>5</v>
      </c>
      <c r="H278" s="27">
        <v>2</v>
      </c>
      <c r="I278" s="10">
        <v>0.111</v>
      </c>
      <c r="J278" s="10">
        <v>0.25900000000000001</v>
      </c>
      <c r="K278" s="10">
        <v>0.29699999999999999</v>
      </c>
      <c r="L278" s="10">
        <v>1.206</v>
      </c>
      <c r="M278" s="10">
        <v>0.55200000000000005</v>
      </c>
      <c r="N278" s="10">
        <v>1.4470000000000001</v>
      </c>
      <c r="O278" s="10">
        <v>20.11</v>
      </c>
      <c r="P278" s="10">
        <v>11.52153</v>
      </c>
      <c r="Q278" s="25">
        <v>7.6462899999999996</v>
      </c>
      <c r="R278" s="25">
        <v>7.7030399999999997</v>
      </c>
      <c r="S278" s="10">
        <v>3.25</v>
      </c>
      <c r="T278" s="10">
        <v>1.56</v>
      </c>
      <c r="U278" s="10">
        <f t="shared" si="0"/>
        <v>2.4050000000000002</v>
      </c>
      <c r="V278" s="10">
        <f t="shared" si="1"/>
        <v>4.5427626120449274</v>
      </c>
      <c r="W278" s="12">
        <v>43668</v>
      </c>
      <c r="X278" s="10">
        <v>0.27</v>
      </c>
      <c r="Y278" s="14">
        <v>51.3</v>
      </c>
      <c r="Z278" s="15" t="s">
        <v>29</v>
      </c>
      <c r="AA278" s="26">
        <v>51.3</v>
      </c>
      <c r="AB278" s="15" t="s">
        <v>29</v>
      </c>
    </row>
    <row r="279" spans="1:28" ht="14.5" x14ac:dyDescent="0.35">
      <c r="A279" s="6" t="s">
        <v>79</v>
      </c>
      <c r="B279" s="6">
        <v>169</v>
      </c>
      <c r="C279" s="8" t="s">
        <v>41</v>
      </c>
      <c r="D279" s="9">
        <v>4</v>
      </c>
      <c r="E279" s="9">
        <v>14</v>
      </c>
      <c r="F279" s="9" t="s">
        <v>26</v>
      </c>
      <c r="G279" s="9">
        <v>1</v>
      </c>
      <c r="H279" s="19">
        <v>1</v>
      </c>
      <c r="I279" s="24">
        <v>0.61</v>
      </c>
      <c r="J279" s="24">
        <v>0.73199999999999998</v>
      </c>
      <c r="K279" s="24">
        <v>0.877</v>
      </c>
      <c r="L279" s="24">
        <v>1.0529999999999999</v>
      </c>
      <c r="M279" s="24">
        <v>1.0649999999999999</v>
      </c>
      <c r="N279" s="24">
        <v>1.276</v>
      </c>
      <c r="O279" s="24">
        <v>24.73</v>
      </c>
      <c r="P279" s="24">
        <v>43.504809999999999</v>
      </c>
      <c r="Q279" s="27">
        <v>21.15447</v>
      </c>
      <c r="R279" s="27">
        <v>21.15447</v>
      </c>
      <c r="S279" s="24">
        <v>3.07</v>
      </c>
      <c r="T279" s="24">
        <v>2.72</v>
      </c>
      <c r="U279" s="24">
        <f t="shared" si="0"/>
        <v>2.895</v>
      </c>
      <c r="V279" s="24">
        <f t="shared" si="1"/>
        <v>6.5824416423880985</v>
      </c>
      <c r="W279" s="29">
        <v>43705</v>
      </c>
      <c r="X279" s="24">
        <v>0.34</v>
      </c>
      <c r="Y279" s="31">
        <v>56.4</v>
      </c>
      <c r="Z279" s="15" t="s">
        <v>29</v>
      </c>
      <c r="AA279" s="32">
        <v>56.4</v>
      </c>
      <c r="AB279" s="15" t="s">
        <v>32</v>
      </c>
    </row>
    <row r="280" spans="1:28" ht="14.5" x14ac:dyDescent="0.35">
      <c r="A280" s="6" t="s">
        <v>79</v>
      </c>
      <c r="B280" s="6">
        <v>170</v>
      </c>
      <c r="C280" s="8" t="s">
        <v>41</v>
      </c>
      <c r="D280" s="9">
        <v>4</v>
      </c>
      <c r="E280" s="9">
        <v>14</v>
      </c>
      <c r="F280" s="9" t="s">
        <v>26</v>
      </c>
      <c r="G280" s="9">
        <v>1</v>
      </c>
      <c r="H280" s="19">
        <v>2</v>
      </c>
      <c r="I280" s="10">
        <v>0.42799999999999999</v>
      </c>
      <c r="J280" s="10">
        <v>0.55600000000000005</v>
      </c>
      <c r="K280" s="10">
        <v>0.53500000000000003</v>
      </c>
      <c r="L280" s="10">
        <v>0.65300000000000002</v>
      </c>
      <c r="M280" s="10">
        <v>0.66200000000000003</v>
      </c>
      <c r="N280" s="10">
        <v>0.81799999999999995</v>
      </c>
      <c r="O280" s="10">
        <v>25.55</v>
      </c>
      <c r="P280" s="10">
        <v>17.51294</v>
      </c>
      <c r="Q280" s="25">
        <v>4.5934499999999998</v>
      </c>
      <c r="R280" s="25">
        <v>5.0167200000000003</v>
      </c>
      <c r="S280" s="10">
        <v>2.02</v>
      </c>
      <c r="T280" s="10">
        <v>1.67</v>
      </c>
      <c r="U280" s="10">
        <f t="shared" si="0"/>
        <v>1.845</v>
      </c>
      <c r="V280" s="10">
        <f t="shared" si="1"/>
        <v>2.6735149831589986</v>
      </c>
      <c r="W280" s="12">
        <v>43705</v>
      </c>
      <c r="X280" s="10">
        <v>0.37</v>
      </c>
      <c r="Y280" s="14">
        <v>29.7</v>
      </c>
      <c r="Z280" s="15" t="s">
        <v>32</v>
      </c>
      <c r="AA280" s="26">
        <v>29.7</v>
      </c>
      <c r="AB280" s="15" t="s">
        <v>29</v>
      </c>
    </row>
    <row r="281" spans="1:28" ht="14.5" x14ac:dyDescent="0.35">
      <c r="A281" s="6" t="s">
        <v>79</v>
      </c>
      <c r="B281" s="6">
        <v>171</v>
      </c>
      <c r="C281" s="8" t="s">
        <v>41</v>
      </c>
      <c r="D281" s="9">
        <v>4</v>
      </c>
      <c r="E281" s="9">
        <v>14</v>
      </c>
      <c r="F281" s="9" t="s">
        <v>26</v>
      </c>
      <c r="G281" s="24">
        <v>2</v>
      </c>
      <c r="H281" s="19">
        <v>1</v>
      </c>
      <c r="I281" s="24"/>
      <c r="J281" s="24"/>
      <c r="K281" s="24">
        <v>0.502</v>
      </c>
      <c r="L281" s="24">
        <v>0.95699999999999996</v>
      </c>
      <c r="M281" s="24">
        <v>0.80300000000000005</v>
      </c>
      <c r="N281" s="24">
        <v>1.3280000000000001</v>
      </c>
      <c r="O281" s="24">
        <v>17.39</v>
      </c>
      <c r="P281" s="30"/>
      <c r="Q281" s="24"/>
      <c r="R281" s="24"/>
      <c r="S281" s="24">
        <v>2.72</v>
      </c>
      <c r="T281" s="24">
        <v>2.04</v>
      </c>
      <c r="U281" s="24">
        <f t="shared" si="0"/>
        <v>2.38</v>
      </c>
      <c r="V281" s="24">
        <f t="shared" si="1"/>
        <v>4.4488093567485061</v>
      </c>
      <c r="W281" s="29">
        <v>43705</v>
      </c>
      <c r="X281" s="30"/>
      <c r="Y281" s="24" t="s">
        <v>33</v>
      </c>
      <c r="Z281" s="15" t="s">
        <v>29</v>
      </c>
      <c r="AA281" s="41" t="s">
        <v>33</v>
      </c>
      <c r="AB281" s="15" t="s">
        <v>32</v>
      </c>
    </row>
    <row r="282" spans="1:28" ht="14.5" x14ac:dyDescent="0.35">
      <c r="A282" s="6" t="s">
        <v>79</v>
      </c>
      <c r="B282" s="6">
        <v>172</v>
      </c>
      <c r="C282" s="8" t="s">
        <v>41</v>
      </c>
      <c r="D282" s="9">
        <v>4</v>
      </c>
      <c r="E282" s="9">
        <v>14</v>
      </c>
      <c r="F282" s="9" t="s">
        <v>26</v>
      </c>
      <c r="G282" s="24">
        <v>2</v>
      </c>
      <c r="H282" s="19">
        <v>2</v>
      </c>
      <c r="I282" s="10">
        <v>0.33800000000000002</v>
      </c>
      <c r="J282" s="10">
        <v>0.41299999999999998</v>
      </c>
      <c r="K282" s="10">
        <v>0.47299999999999998</v>
      </c>
      <c r="L282" s="10">
        <v>0.59499999999999997</v>
      </c>
      <c r="M282" s="10">
        <v>0.76200000000000001</v>
      </c>
      <c r="N282" s="10">
        <v>0.84599999999999997</v>
      </c>
      <c r="O282" s="10">
        <v>20.09</v>
      </c>
      <c r="P282" s="10">
        <v>11.190519999999999</v>
      </c>
      <c r="Q282" s="25">
        <v>2.5642</v>
      </c>
      <c r="R282" s="25">
        <v>4.3588500000000003</v>
      </c>
      <c r="S282" s="10">
        <v>1.87</v>
      </c>
      <c r="T282" s="10">
        <v>1.73</v>
      </c>
      <c r="U282" s="10">
        <f t="shared" si="0"/>
        <v>1.8</v>
      </c>
      <c r="V282" s="10">
        <f t="shared" si="1"/>
        <v>2.5446900494077327</v>
      </c>
      <c r="W282" s="12">
        <v>43705</v>
      </c>
      <c r="X282" s="10">
        <v>0.31</v>
      </c>
      <c r="Y282" s="10">
        <v>22.7</v>
      </c>
      <c r="Z282" s="15" t="s">
        <v>32</v>
      </c>
      <c r="AA282" s="50">
        <v>22.7</v>
      </c>
      <c r="AB282" s="15" t="s">
        <v>29</v>
      </c>
    </row>
    <row r="283" spans="1:28" ht="14.5" x14ac:dyDescent="0.35">
      <c r="A283" s="6" t="s">
        <v>79</v>
      </c>
      <c r="B283" s="6">
        <v>173</v>
      </c>
      <c r="C283" s="8" t="s">
        <v>41</v>
      </c>
      <c r="D283" s="9">
        <v>4</v>
      </c>
      <c r="E283" s="9">
        <v>14</v>
      </c>
      <c r="F283" s="9" t="s">
        <v>26</v>
      </c>
      <c r="G283" s="9">
        <v>3</v>
      </c>
      <c r="H283" s="24">
        <v>1</v>
      </c>
      <c r="I283" s="24"/>
      <c r="J283" s="24"/>
      <c r="K283" s="24">
        <v>0.95099999999999996</v>
      </c>
      <c r="L283" s="24">
        <v>1.2849999999999999</v>
      </c>
      <c r="M283" s="24">
        <v>1.31</v>
      </c>
      <c r="N283" s="24">
        <v>1.6319999999999999</v>
      </c>
      <c r="O283" s="24">
        <v>16.25</v>
      </c>
      <c r="P283" s="30"/>
      <c r="Q283" s="24"/>
      <c r="R283" s="24"/>
      <c r="S283" s="24">
        <v>3.25</v>
      </c>
      <c r="T283" s="24">
        <v>3.08</v>
      </c>
      <c r="U283" s="24">
        <f t="shared" si="0"/>
        <v>3.165</v>
      </c>
      <c r="V283" s="24">
        <f t="shared" si="1"/>
        <v>7.8675101173390036</v>
      </c>
      <c r="W283" s="29">
        <v>43705</v>
      </c>
      <c r="X283" s="30"/>
      <c r="Y283" s="24" t="s">
        <v>33</v>
      </c>
      <c r="Z283" s="15" t="s">
        <v>32</v>
      </c>
      <c r="AA283" s="41" t="s">
        <v>33</v>
      </c>
      <c r="AB283" s="15" t="s">
        <v>32</v>
      </c>
    </row>
    <row r="284" spans="1:28" ht="14.5" x14ac:dyDescent="0.35">
      <c r="A284" s="6" t="s">
        <v>79</v>
      </c>
      <c r="B284" s="6">
        <v>174</v>
      </c>
      <c r="C284" s="8" t="s">
        <v>41</v>
      </c>
      <c r="D284" s="9">
        <v>4</v>
      </c>
      <c r="E284" s="9">
        <v>14</v>
      </c>
      <c r="F284" s="9" t="s">
        <v>26</v>
      </c>
      <c r="G284" s="9">
        <v>3</v>
      </c>
      <c r="H284" s="27">
        <v>2</v>
      </c>
      <c r="I284" s="24"/>
      <c r="J284" s="24"/>
      <c r="K284" s="24">
        <v>0.67200000000000004</v>
      </c>
      <c r="L284" s="24">
        <v>0.69799999999999995</v>
      </c>
      <c r="M284" s="24">
        <v>0.85899999999999999</v>
      </c>
      <c r="N284" s="24">
        <v>0.94499999999999995</v>
      </c>
      <c r="O284" s="24">
        <v>20.47</v>
      </c>
      <c r="P284" s="30"/>
      <c r="Q284" s="24"/>
      <c r="R284" s="24"/>
      <c r="S284" s="24">
        <v>2.2000000000000002</v>
      </c>
      <c r="T284" s="24">
        <v>2.0099999999999998</v>
      </c>
      <c r="U284" s="24">
        <f t="shared" si="0"/>
        <v>2.105</v>
      </c>
      <c r="V284" s="24">
        <f t="shared" si="1"/>
        <v>3.4801188969681784</v>
      </c>
      <c r="W284" s="29">
        <v>43705</v>
      </c>
      <c r="X284" s="30"/>
      <c r="Y284" s="24" t="s">
        <v>33</v>
      </c>
      <c r="Z284" s="15" t="s">
        <v>29</v>
      </c>
      <c r="AA284" s="41" t="s">
        <v>33</v>
      </c>
      <c r="AB284" s="15" t="s">
        <v>32</v>
      </c>
    </row>
    <row r="285" spans="1:28" ht="14.5" x14ac:dyDescent="0.35">
      <c r="A285" s="6" t="s">
        <v>79</v>
      </c>
      <c r="B285" s="6">
        <v>175</v>
      </c>
      <c r="C285" s="8" t="s">
        <v>41</v>
      </c>
      <c r="D285" s="9">
        <v>4</v>
      </c>
      <c r="E285" s="9">
        <v>14</v>
      </c>
      <c r="F285" s="9" t="s">
        <v>26</v>
      </c>
      <c r="G285" s="28">
        <v>4</v>
      </c>
      <c r="H285" s="24">
        <v>2</v>
      </c>
      <c r="I285" s="10">
        <v>7.2999999999999995E-2</v>
      </c>
      <c r="J285" s="10">
        <v>0.499</v>
      </c>
      <c r="K285" s="10">
        <v>0.14499999999999999</v>
      </c>
      <c r="L285" s="10">
        <v>0.67800000000000005</v>
      </c>
      <c r="M285" s="10">
        <v>0.32100000000000001</v>
      </c>
      <c r="N285" s="10">
        <v>0.82899999999999996</v>
      </c>
      <c r="O285" s="10">
        <v>20.440000000000001</v>
      </c>
      <c r="P285" s="10">
        <v>11.105650000000001</v>
      </c>
      <c r="Q285" s="25">
        <v>5.2064599999999999</v>
      </c>
      <c r="R285" s="25">
        <v>5.5630199999999999</v>
      </c>
      <c r="S285" s="10">
        <v>1.9</v>
      </c>
      <c r="T285" s="10">
        <v>1.35</v>
      </c>
      <c r="U285" s="10">
        <f t="shared" si="0"/>
        <v>1.625</v>
      </c>
      <c r="V285" s="10">
        <f t="shared" si="1"/>
        <v>2.0739420252213869</v>
      </c>
      <c r="W285" s="12">
        <v>43705</v>
      </c>
      <c r="X285" s="10">
        <v>0.31</v>
      </c>
      <c r="Y285" s="10">
        <v>28.9</v>
      </c>
      <c r="Z285" s="15" t="s">
        <v>28</v>
      </c>
      <c r="AA285" s="50">
        <v>28.9</v>
      </c>
      <c r="AB285" s="15" t="s">
        <v>29</v>
      </c>
    </row>
    <row r="286" spans="1:28" ht="14.5" x14ac:dyDescent="0.35">
      <c r="A286" s="6" t="s">
        <v>79</v>
      </c>
      <c r="B286" s="6">
        <v>158</v>
      </c>
      <c r="C286" s="8" t="s">
        <v>41</v>
      </c>
      <c r="D286" s="9">
        <v>4</v>
      </c>
      <c r="E286" s="9">
        <v>14</v>
      </c>
      <c r="F286" s="9" t="s">
        <v>30</v>
      </c>
      <c r="G286" s="9">
        <v>1</v>
      </c>
      <c r="H286" s="9">
        <v>1</v>
      </c>
      <c r="I286" s="20">
        <v>0.69299999999999995</v>
      </c>
      <c r="J286" s="20">
        <v>1.306</v>
      </c>
      <c r="K286" s="20">
        <v>1.407</v>
      </c>
      <c r="L286" s="20">
        <v>1.968</v>
      </c>
      <c r="M286" s="20">
        <v>1.6719999999999999</v>
      </c>
      <c r="N286" s="20">
        <v>2.3149999999999999</v>
      </c>
      <c r="O286" s="20">
        <v>21.2</v>
      </c>
      <c r="P286" s="20">
        <v>27.477080000000001</v>
      </c>
      <c r="Q286" s="20"/>
      <c r="R286" s="20"/>
      <c r="S286" s="20">
        <v>4.13</v>
      </c>
      <c r="T286" s="20">
        <v>3.34</v>
      </c>
      <c r="U286" s="20">
        <f t="shared" si="0"/>
        <v>3.7349999999999999</v>
      </c>
      <c r="V286" s="20">
        <f t="shared" si="1"/>
        <v>10.956481093981168</v>
      </c>
      <c r="W286" s="21">
        <v>43705</v>
      </c>
      <c r="X286" s="20">
        <v>0.13</v>
      </c>
      <c r="Y286" s="22">
        <v>92.5</v>
      </c>
      <c r="Z286" s="15" t="s">
        <v>36</v>
      </c>
      <c r="AA286" s="23">
        <v>92.5</v>
      </c>
      <c r="AB286" s="15" t="s">
        <v>28</v>
      </c>
    </row>
    <row r="287" spans="1:28" ht="14.5" x14ac:dyDescent="0.35">
      <c r="A287" s="6" t="s">
        <v>79</v>
      </c>
      <c r="B287" s="6">
        <v>159</v>
      </c>
      <c r="C287" s="8" t="s">
        <v>41</v>
      </c>
      <c r="D287" s="9">
        <v>4</v>
      </c>
      <c r="E287" s="9">
        <v>14</v>
      </c>
      <c r="F287" s="9" t="s">
        <v>30</v>
      </c>
      <c r="G287" s="24">
        <v>2</v>
      </c>
      <c r="H287" s="19">
        <v>1</v>
      </c>
      <c r="I287" s="37">
        <v>0.4</v>
      </c>
      <c r="J287" s="37">
        <v>1.31</v>
      </c>
      <c r="K287" s="37">
        <v>0.38500000000000001</v>
      </c>
      <c r="L287" s="37">
        <v>1.83</v>
      </c>
      <c r="M287" s="37">
        <v>0.73799999999999999</v>
      </c>
      <c r="N287" s="37">
        <v>2.056</v>
      </c>
      <c r="O287" s="37">
        <v>21.46</v>
      </c>
      <c r="P287" s="37">
        <v>55.307690000000001</v>
      </c>
      <c r="Q287" s="37"/>
      <c r="R287" s="37"/>
      <c r="S287" s="37">
        <v>5.16</v>
      </c>
      <c r="T287" s="37">
        <v>2.82</v>
      </c>
      <c r="U287" s="37">
        <f t="shared" si="0"/>
        <v>3.99</v>
      </c>
      <c r="V287" s="37">
        <f t="shared" si="1"/>
        <v>12.503617301103718</v>
      </c>
      <c r="W287" s="38">
        <v>43705</v>
      </c>
      <c r="X287" s="37">
        <v>0.32</v>
      </c>
      <c r="Y287" s="39">
        <v>107.8</v>
      </c>
      <c r="Z287" s="15" t="s">
        <v>29</v>
      </c>
      <c r="AA287" s="40">
        <v>107.8</v>
      </c>
      <c r="AB287" s="15" t="s">
        <v>36</v>
      </c>
    </row>
    <row r="288" spans="1:28" ht="14.5" x14ac:dyDescent="0.35">
      <c r="A288" s="6" t="s">
        <v>79</v>
      </c>
      <c r="B288" s="6">
        <v>160</v>
      </c>
      <c r="C288" s="8" t="s">
        <v>41</v>
      </c>
      <c r="D288" s="9">
        <v>4</v>
      </c>
      <c r="E288" s="9">
        <v>14</v>
      </c>
      <c r="F288" s="9" t="s">
        <v>30</v>
      </c>
      <c r="G288" s="9">
        <v>3</v>
      </c>
      <c r="H288" s="24">
        <v>1</v>
      </c>
      <c r="I288" s="10">
        <v>0.63800000000000001</v>
      </c>
      <c r="J288" s="10">
        <v>1.365</v>
      </c>
      <c r="K288" s="10">
        <v>0.72799999999999998</v>
      </c>
      <c r="L288" s="10">
        <v>1.4350000000000001</v>
      </c>
      <c r="M288" s="10">
        <v>1.06</v>
      </c>
      <c r="N288" s="10">
        <v>1.7110000000000001</v>
      </c>
      <c r="O288" s="10">
        <v>17.43</v>
      </c>
      <c r="P288" s="10">
        <v>28.124099999999999</v>
      </c>
      <c r="Q288" s="25">
        <v>23.112649999999999</v>
      </c>
      <c r="R288" s="25">
        <v>23.347490000000001</v>
      </c>
      <c r="S288" s="10">
        <v>4.51</v>
      </c>
      <c r="T288" s="10">
        <v>3.38</v>
      </c>
      <c r="U288" s="10">
        <f t="shared" si="0"/>
        <v>3.9449999999999998</v>
      </c>
      <c r="V288" s="10">
        <f t="shared" si="1"/>
        <v>12.223171251908571</v>
      </c>
      <c r="W288" s="12">
        <v>43705</v>
      </c>
      <c r="X288" s="10">
        <v>0.17</v>
      </c>
      <c r="Y288" s="14">
        <v>75.7</v>
      </c>
      <c r="Z288" s="15" t="s">
        <v>27</v>
      </c>
      <c r="AA288" s="26">
        <v>75.7</v>
      </c>
      <c r="AB288" s="15" t="s">
        <v>29</v>
      </c>
    </row>
    <row r="289" spans="1:28" ht="14.5" x14ac:dyDescent="0.35">
      <c r="A289" s="6" t="s">
        <v>79</v>
      </c>
      <c r="B289" s="6">
        <v>161</v>
      </c>
      <c r="C289" s="8" t="s">
        <v>41</v>
      </c>
      <c r="D289" s="9">
        <v>4</v>
      </c>
      <c r="E289" s="9">
        <v>14</v>
      </c>
      <c r="F289" s="9" t="s">
        <v>30</v>
      </c>
      <c r="G289" s="9">
        <v>3</v>
      </c>
      <c r="H289" s="24">
        <v>2</v>
      </c>
      <c r="I289" s="10">
        <v>0.57199999999999995</v>
      </c>
      <c r="J289" s="10">
        <v>0.90700000000000003</v>
      </c>
      <c r="K289" s="10">
        <v>0.66800000000000004</v>
      </c>
      <c r="L289" s="10">
        <v>1.0589999999999999</v>
      </c>
      <c r="M289" s="10">
        <v>0.85799999999999998</v>
      </c>
      <c r="N289" s="10">
        <v>1.2809999999999999</v>
      </c>
      <c r="O289" s="10">
        <v>23.97</v>
      </c>
      <c r="P289" s="10">
        <v>43.226909999999997</v>
      </c>
      <c r="Q289" s="51">
        <v>15.942270000000001</v>
      </c>
      <c r="R289" s="51">
        <v>20.100149999999999</v>
      </c>
      <c r="S289" s="10">
        <v>3.14</v>
      </c>
      <c r="T289" s="10">
        <v>2.58</v>
      </c>
      <c r="U289" s="10">
        <f t="shared" si="0"/>
        <v>2.8600000000000003</v>
      </c>
      <c r="V289" s="10">
        <f t="shared" si="1"/>
        <v>6.4242428173257702</v>
      </c>
      <c r="W289" s="12">
        <v>43705</v>
      </c>
      <c r="X289" s="10">
        <v>0.38</v>
      </c>
      <c r="Y289" s="14">
        <v>63.9</v>
      </c>
      <c r="Z289" s="15" t="s">
        <v>29</v>
      </c>
      <c r="AA289" s="16">
        <v>63.9</v>
      </c>
      <c r="AB289" s="15" t="s">
        <v>27</v>
      </c>
    </row>
    <row r="290" spans="1:28" ht="14.5" x14ac:dyDescent="0.35">
      <c r="A290" s="6" t="s">
        <v>79</v>
      </c>
      <c r="B290" s="6">
        <v>162</v>
      </c>
      <c r="C290" s="8" t="s">
        <v>41</v>
      </c>
      <c r="D290" s="9">
        <v>4</v>
      </c>
      <c r="E290" s="9">
        <v>14</v>
      </c>
      <c r="F290" s="9" t="s">
        <v>30</v>
      </c>
      <c r="G290" s="9">
        <v>3</v>
      </c>
      <c r="H290" s="24">
        <v>3</v>
      </c>
      <c r="I290" s="10">
        <v>0.59699999999999998</v>
      </c>
      <c r="J290" s="10">
        <v>0.88900000000000001</v>
      </c>
      <c r="K290" s="10">
        <v>0.69</v>
      </c>
      <c r="L290" s="10">
        <v>1.1559999999999999</v>
      </c>
      <c r="M290" s="10">
        <v>0.85699999999999998</v>
      </c>
      <c r="N290" s="10">
        <v>1.331</v>
      </c>
      <c r="O290" s="10">
        <v>18.98</v>
      </c>
      <c r="P290" s="10">
        <v>19.649460000000001</v>
      </c>
      <c r="Q290" s="25">
        <v>5.8775700000000004</v>
      </c>
      <c r="R290" s="25">
        <v>8.4365299999999994</v>
      </c>
      <c r="S290" s="10">
        <v>2.97</v>
      </c>
      <c r="T290" s="10">
        <v>2.0699999999999998</v>
      </c>
      <c r="U290" s="10">
        <f t="shared" si="0"/>
        <v>2.52</v>
      </c>
      <c r="V290" s="10">
        <f t="shared" si="1"/>
        <v>4.9875924968391558</v>
      </c>
      <c r="W290" s="12">
        <v>43705</v>
      </c>
      <c r="X290" s="10">
        <v>0.28999999999999998</v>
      </c>
      <c r="Y290" s="14">
        <v>44.7</v>
      </c>
      <c r="Z290" s="15" t="s">
        <v>32</v>
      </c>
      <c r="AA290" s="26">
        <v>44.7</v>
      </c>
      <c r="AB290" s="15" t="s">
        <v>29</v>
      </c>
    </row>
    <row r="291" spans="1:28" ht="14.5" x14ac:dyDescent="0.35">
      <c r="A291" s="6" t="s">
        <v>79</v>
      </c>
      <c r="B291" s="6">
        <v>163</v>
      </c>
      <c r="C291" s="8" t="s">
        <v>41</v>
      </c>
      <c r="D291" s="9">
        <v>4</v>
      </c>
      <c r="E291" s="9">
        <v>14</v>
      </c>
      <c r="F291" s="9" t="s">
        <v>30</v>
      </c>
      <c r="G291" s="24">
        <v>4</v>
      </c>
      <c r="H291" s="24">
        <v>1</v>
      </c>
      <c r="I291" s="24"/>
      <c r="J291" s="24"/>
      <c r="K291" s="24">
        <v>0.90100000000000002</v>
      </c>
      <c r="L291" s="24">
        <v>1.4870000000000001</v>
      </c>
      <c r="M291" s="24">
        <v>1.1870000000000001</v>
      </c>
      <c r="N291" s="24">
        <v>1.8440000000000001</v>
      </c>
      <c r="O291" s="24">
        <v>22.41</v>
      </c>
      <c r="P291" s="30"/>
      <c r="Q291" s="24"/>
      <c r="R291" s="24"/>
      <c r="S291" s="24">
        <v>3.57</v>
      </c>
      <c r="T291" s="24">
        <v>3.24</v>
      </c>
      <c r="U291" s="24">
        <f t="shared" si="0"/>
        <v>3.4050000000000002</v>
      </c>
      <c r="V291" s="24">
        <f t="shared" si="1"/>
        <v>9.1059259413841023</v>
      </c>
      <c r="W291" s="29">
        <v>43705</v>
      </c>
      <c r="X291" s="30"/>
      <c r="Y291" s="24" t="s">
        <v>33</v>
      </c>
      <c r="Z291" s="15" t="s">
        <v>27</v>
      </c>
      <c r="AA291" s="41" t="s">
        <v>33</v>
      </c>
      <c r="AB291" s="15" t="s">
        <v>32</v>
      </c>
    </row>
    <row r="292" spans="1:28" ht="14.5" x14ac:dyDescent="0.35">
      <c r="A292" s="6" t="s">
        <v>79</v>
      </c>
      <c r="B292" s="6">
        <v>164</v>
      </c>
      <c r="C292" s="8" t="s">
        <v>41</v>
      </c>
      <c r="D292" s="9">
        <v>4</v>
      </c>
      <c r="E292" s="9">
        <v>14</v>
      </c>
      <c r="F292" s="9" t="s">
        <v>30</v>
      </c>
      <c r="G292" s="24">
        <v>4</v>
      </c>
      <c r="H292" s="24">
        <v>2</v>
      </c>
      <c r="I292" s="10">
        <v>0.499</v>
      </c>
      <c r="J292" s="10">
        <v>1.077</v>
      </c>
      <c r="K292" s="10">
        <v>0.77100000000000002</v>
      </c>
      <c r="L292" s="10">
        <v>1.177</v>
      </c>
      <c r="M292" s="10">
        <v>0.94099999999999995</v>
      </c>
      <c r="N292" s="10">
        <v>1.4730000000000001</v>
      </c>
      <c r="O292" s="10">
        <v>19.52</v>
      </c>
      <c r="P292" s="10">
        <v>21.22503</v>
      </c>
      <c r="Q292" s="11">
        <v>8.1825399999999995</v>
      </c>
      <c r="R292" s="11">
        <v>11.53168</v>
      </c>
      <c r="S292" s="10">
        <v>3.29</v>
      </c>
      <c r="T292" s="10">
        <v>2.4500000000000002</v>
      </c>
      <c r="U292" s="10">
        <f t="shared" si="0"/>
        <v>2.87</v>
      </c>
      <c r="V292" s="10">
        <f t="shared" si="1"/>
        <v>6.4692461320884416</v>
      </c>
      <c r="W292" s="12">
        <v>43705</v>
      </c>
      <c r="X292" s="10">
        <v>0.14000000000000001</v>
      </c>
      <c r="Y292" s="14">
        <v>57.2</v>
      </c>
      <c r="Z292" s="15" t="s">
        <v>29</v>
      </c>
      <c r="AA292" s="16">
        <v>57.2</v>
      </c>
      <c r="AB292" s="15" t="s">
        <v>27</v>
      </c>
    </row>
    <row r="293" spans="1:28" ht="14.5" x14ac:dyDescent="0.35">
      <c r="A293" s="6" t="s">
        <v>79</v>
      </c>
      <c r="B293" s="6">
        <v>165</v>
      </c>
      <c r="C293" s="8" t="s">
        <v>41</v>
      </c>
      <c r="D293" s="9">
        <v>4</v>
      </c>
      <c r="E293" s="9">
        <v>14</v>
      </c>
      <c r="F293" s="9" t="s">
        <v>30</v>
      </c>
      <c r="G293" s="28">
        <v>5</v>
      </c>
      <c r="H293" s="24">
        <v>1</v>
      </c>
      <c r="I293" s="10">
        <v>0.32100000000000001</v>
      </c>
      <c r="J293" s="10">
        <v>0.82499999999999996</v>
      </c>
      <c r="K293" s="10">
        <v>0.40699999999999997</v>
      </c>
      <c r="L293" s="10">
        <v>0.98299999999999998</v>
      </c>
      <c r="M293" s="10">
        <v>0.63</v>
      </c>
      <c r="N293" s="10">
        <v>1.216</v>
      </c>
      <c r="O293" s="10">
        <v>18.809999999999999</v>
      </c>
      <c r="P293" s="10">
        <v>8.0830599999999997</v>
      </c>
      <c r="Q293" s="25">
        <v>10.12149</v>
      </c>
      <c r="R293" s="25">
        <v>10.13191</v>
      </c>
      <c r="S293" s="10">
        <v>2.84</v>
      </c>
      <c r="T293" s="10">
        <v>1.67</v>
      </c>
      <c r="U293" s="10">
        <f t="shared" si="0"/>
        <v>2.2549999999999999</v>
      </c>
      <c r="V293" s="10">
        <f t="shared" si="1"/>
        <v>3.9937692958301092</v>
      </c>
      <c r="W293" s="12">
        <v>43705</v>
      </c>
      <c r="X293" s="10">
        <v>0.12</v>
      </c>
      <c r="Y293" s="14">
        <v>44.2</v>
      </c>
      <c r="Z293" s="15" t="s">
        <v>29</v>
      </c>
      <c r="AA293" s="26">
        <v>44.2</v>
      </c>
      <c r="AB293" s="15" t="s">
        <v>29</v>
      </c>
    </row>
    <row r="294" spans="1:28" ht="14.5" x14ac:dyDescent="0.35">
      <c r="A294" s="6" t="s">
        <v>79</v>
      </c>
      <c r="B294" s="6">
        <v>166</v>
      </c>
      <c r="C294" s="8" t="s">
        <v>41</v>
      </c>
      <c r="D294" s="9">
        <v>4</v>
      </c>
      <c r="E294" s="9">
        <v>14</v>
      </c>
      <c r="F294" s="9" t="s">
        <v>30</v>
      </c>
      <c r="G294" s="28">
        <v>5</v>
      </c>
      <c r="H294" s="27">
        <v>3</v>
      </c>
      <c r="I294" s="10">
        <v>0.21299999999999999</v>
      </c>
      <c r="J294" s="10">
        <v>0.71599999999999997</v>
      </c>
      <c r="K294" s="10">
        <v>0.371</v>
      </c>
      <c r="L294" s="10">
        <v>1.032</v>
      </c>
      <c r="M294" s="10">
        <v>0.52300000000000002</v>
      </c>
      <c r="N294" s="10">
        <v>1.1359999999999999</v>
      </c>
      <c r="O294" s="10">
        <v>24.39</v>
      </c>
      <c r="P294" s="10">
        <v>19.91037</v>
      </c>
      <c r="Q294" s="25">
        <v>3.9481899999999999</v>
      </c>
      <c r="R294" s="25">
        <v>4.1917799999999996</v>
      </c>
      <c r="S294" s="10">
        <v>2.4700000000000002</v>
      </c>
      <c r="T294" s="10">
        <v>1.71</v>
      </c>
      <c r="U294" s="10">
        <f t="shared" si="0"/>
        <v>2.09</v>
      </c>
      <c r="V294" s="10">
        <f t="shared" si="1"/>
        <v>3.4306977175363933</v>
      </c>
      <c r="W294" s="12">
        <v>43705</v>
      </c>
      <c r="X294" s="10">
        <v>0.27</v>
      </c>
      <c r="Y294" s="14">
        <v>39.200000000000003</v>
      </c>
      <c r="Z294" s="15" t="s">
        <v>29</v>
      </c>
      <c r="AA294" s="26">
        <v>39.200000000000003</v>
      </c>
      <c r="AB294" s="15" t="s">
        <v>29</v>
      </c>
    </row>
    <row r="295" spans="1:28" ht="14.5" x14ac:dyDescent="0.35">
      <c r="A295" s="6" t="s">
        <v>79</v>
      </c>
      <c r="B295" s="6">
        <v>167</v>
      </c>
      <c r="C295" s="8" t="s">
        <v>41</v>
      </c>
      <c r="D295" s="9">
        <v>4</v>
      </c>
      <c r="E295" s="9">
        <v>14</v>
      </c>
      <c r="F295" s="9" t="s">
        <v>30</v>
      </c>
      <c r="G295" s="28">
        <v>6</v>
      </c>
      <c r="H295" s="27">
        <v>1</v>
      </c>
      <c r="I295" s="10">
        <v>0.27900000000000003</v>
      </c>
      <c r="J295" s="10">
        <v>0.84399999999999997</v>
      </c>
      <c r="K295" s="10">
        <v>0.439</v>
      </c>
      <c r="L295" s="10">
        <v>1.127</v>
      </c>
      <c r="M295" s="10">
        <v>0.66700000000000004</v>
      </c>
      <c r="N295" s="10">
        <v>1.444</v>
      </c>
      <c r="O295" s="10">
        <v>26.39</v>
      </c>
      <c r="P295" s="10">
        <v>6.4707499999999998</v>
      </c>
      <c r="Q295" s="25">
        <v>8.75535</v>
      </c>
      <c r="R295" s="25">
        <v>9.4300899999999999</v>
      </c>
      <c r="S295" s="10">
        <v>3.28</v>
      </c>
      <c r="T295" s="10">
        <v>1.86</v>
      </c>
      <c r="U295" s="10">
        <f t="shared" si="0"/>
        <v>2.57</v>
      </c>
      <c r="V295" s="10">
        <f t="shared" si="1"/>
        <v>5.1874763294238049</v>
      </c>
      <c r="W295" s="12">
        <v>43705</v>
      </c>
      <c r="X295" s="10">
        <v>0.22</v>
      </c>
      <c r="Y295" s="14">
        <v>62.7</v>
      </c>
      <c r="Z295" s="15" t="s">
        <v>29</v>
      </c>
      <c r="AA295" s="26">
        <v>62.7</v>
      </c>
      <c r="AB295" s="15" t="s">
        <v>29</v>
      </c>
    </row>
    <row r="296" spans="1:28" ht="14.5" x14ac:dyDescent="0.35">
      <c r="A296" s="6" t="s">
        <v>79</v>
      </c>
      <c r="B296" s="6">
        <v>168</v>
      </c>
      <c r="C296" s="8" t="s">
        <v>41</v>
      </c>
      <c r="D296" s="9">
        <v>4</v>
      </c>
      <c r="E296" s="9">
        <v>14</v>
      </c>
      <c r="F296" s="9" t="s">
        <v>30</v>
      </c>
      <c r="G296" s="28">
        <v>6</v>
      </c>
      <c r="H296" s="27">
        <v>2</v>
      </c>
      <c r="I296" s="10">
        <v>0.04</v>
      </c>
      <c r="J296" s="10">
        <v>0.70399999999999996</v>
      </c>
      <c r="K296" s="10">
        <v>0.159</v>
      </c>
      <c r="L296" s="10">
        <v>0.92100000000000004</v>
      </c>
      <c r="M296" s="10">
        <v>0.34599999999999997</v>
      </c>
      <c r="N296" s="10">
        <v>1.177</v>
      </c>
      <c r="O296" s="10">
        <v>24.38</v>
      </c>
      <c r="P296" s="10">
        <v>3.7708300000000001</v>
      </c>
      <c r="Q296" s="25">
        <v>4.3203699999999996</v>
      </c>
      <c r="R296" s="25">
        <v>4.4093999999999998</v>
      </c>
      <c r="S296" s="10">
        <v>2.52</v>
      </c>
      <c r="T296" s="10">
        <v>1.04</v>
      </c>
      <c r="U296" s="10">
        <f t="shared" si="0"/>
        <v>1.78</v>
      </c>
      <c r="V296" s="10">
        <f t="shared" si="1"/>
        <v>2.4884555409084754</v>
      </c>
      <c r="W296" s="12">
        <v>43705</v>
      </c>
      <c r="X296" s="10">
        <v>0.33</v>
      </c>
      <c r="Y296" s="14">
        <v>36.200000000000003</v>
      </c>
      <c r="Z296" s="15" t="s">
        <v>32</v>
      </c>
      <c r="AA296" s="26">
        <v>36.200000000000003</v>
      </c>
      <c r="AB296" s="15" t="s">
        <v>29</v>
      </c>
    </row>
    <row r="297" spans="1:28" ht="14.5" x14ac:dyDescent="0.35">
      <c r="A297" s="6" t="s">
        <v>79</v>
      </c>
      <c r="B297" s="6">
        <v>146</v>
      </c>
      <c r="C297" s="8" t="s">
        <v>41</v>
      </c>
      <c r="D297" s="9">
        <v>4</v>
      </c>
      <c r="E297" s="9">
        <v>14</v>
      </c>
      <c r="F297" s="9" t="s">
        <v>31</v>
      </c>
      <c r="G297" s="9">
        <v>1</v>
      </c>
      <c r="H297" s="19">
        <v>1</v>
      </c>
      <c r="I297" s="24"/>
      <c r="J297" s="24"/>
      <c r="K297" s="24" t="s">
        <v>43</v>
      </c>
      <c r="L297" s="24"/>
      <c r="M297" s="24"/>
      <c r="N297" s="24"/>
      <c r="O297" s="24">
        <v>18.850000000000001</v>
      </c>
      <c r="P297" s="24">
        <v>9.7746499999999994</v>
      </c>
      <c r="Q297" s="24"/>
      <c r="R297" s="24"/>
      <c r="S297" s="24">
        <v>2.94</v>
      </c>
      <c r="T297" s="24">
        <v>2.54</v>
      </c>
      <c r="U297" s="24">
        <f t="shared" si="0"/>
        <v>2.74</v>
      </c>
      <c r="V297" s="24">
        <f t="shared" si="1"/>
        <v>5.8964552515226831</v>
      </c>
      <c r="W297" s="29">
        <v>43705</v>
      </c>
      <c r="X297" s="24">
        <v>0.25</v>
      </c>
      <c r="Y297" s="31">
        <v>66.2</v>
      </c>
      <c r="Z297" s="15" t="s">
        <v>32</v>
      </c>
      <c r="AA297" s="32">
        <v>66.2</v>
      </c>
      <c r="AB297" s="15" t="s">
        <v>32</v>
      </c>
    </row>
    <row r="298" spans="1:28" ht="14.5" x14ac:dyDescent="0.35">
      <c r="A298" s="6" t="s">
        <v>79</v>
      </c>
      <c r="B298" s="6">
        <v>145</v>
      </c>
      <c r="C298" s="8" t="s">
        <v>41</v>
      </c>
      <c r="D298" s="9">
        <v>4</v>
      </c>
      <c r="E298" s="9">
        <v>14</v>
      </c>
      <c r="F298" s="9" t="s">
        <v>31</v>
      </c>
      <c r="G298" s="18">
        <v>1</v>
      </c>
      <c r="H298" s="19">
        <v>2</v>
      </c>
      <c r="I298" s="24"/>
      <c r="J298" s="24"/>
      <c r="K298" s="24" t="s">
        <v>43</v>
      </c>
      <c r="L298" s="24"/>
      <c r="M298" s="24"/>
      <c r="N298" s="24"/>
      <c r="O298" s="24">
        <v>16.41</v>
      </c>
      <c r="P298" s="30"/>
      <c r="Q298" s="24"/>
      <c r="R298" s="24"/>
      <c r="S298" s="24">
        <v>3.58</v>
      </c>
      <c r="T298" s="24">
        <v>1.92</v>
      </c>
      <c r="U298" s="24">
        <f t="shared" si="0"/>
        <v>2.75</v>
      </c>
      <c r="V298" s="24">
        <f t="shared" si="1"/>
        <v>5.9395736106932029</v>
      </c>
      <c r="W298" s="29">
        <v>43705</v>
      </c>
      <c r="X298" s="30"/>
      <c r="Y298" s="24" t="s">
        <v>33</v>
      </c>
      <c r="Z298" s="15" t="s">
        <v>37</v>
      </c>
      <c r="AA298" s="41" t="s">
        <v>33</v>
      </c>
      <c r="AB298" s="15" t="s">
        <v>32</v>
      </c>
    </row>
    <row r="299" spans="1:28" ht="14.5" x14ac:dyDescent="0.35">
      <c r="A299" s="6" t="s">
        <v>79</v>
      </c>
      <c r="B299" s="6">
        <v>147</v>
      </c>
      <c r="C299" s="8" t="s">
        <v>41</v>
      </c>
      <c r="D299" s="9">
        <v>4</v>
      </c>
      <c r="E299" s="9">
        <v>14</v>
      </c>
      <c r="F299" s="9" t="s">
        <v>31</v>
      </c>
      <c r="G299" s="19">
        <v>1</v>
      </c>
      <c r="H299" s="19">
        <v>3</v>
      </c>
      <c r="I299" s="43">
        <v>8.5999999999999993E-2</v>
      </c>
      <c r="J299" s="43">
        <v>0.82399999999999995</v>
      </c>
      <c r="K299" s="43">
        <v>0.52300000000000002</v>
      </c>
      <c r="L299" s="43">
        <v>0.77800000000000002</v>
      </c>
      <c r="M299" s="43">
        <v>0.73299999999999998</v>
      </c>
      <c r="N299" s="43">
        <v>1.091</v>
      </c>
      <c r="O299" s="43">
        <v>17.45</v>
      </c>
      <c r="P299" s="43">
        <v>8.8758499999999998</v>
      </c>
      <c r="Q299" s="43"/>
      <c r="R299" s="43"/>
      <c r="S299" s="43">
        <v>2.38</v>
      </c>
      <c r="T299" s="43">
        <v>2.11</v>
      </c>
      <c r="U299" s="43">
        <f t="shared" si="0"/>
        <v>2.2450000000000001</v>
      </c>
      <c r="V299" s="43">
        <f t="shared" si="1"/>
        <v>3.9584263784772249</v>
      </c>
      <c r="W299" s="45">
        <v>43705</v>
      </c>
      <c r="X299" s="43">
        <v>0.28999999999999998</v>
      </c>
      <c r="Y299" s="46">
        <v>45.3</v>
      </c>
      <c r="Z299" s="15" t="s">
        <v>29</v>
      </c>
      <c r="AA299" s="47">
        <v>45.3</v>
      </c>
      <c r="AB299" s="15" t="s">
        <v>37</v>
      </c>
    </row>
    <row r="300" spans="1:28" ht="14.5" x14ac:dyDescent="0.35">
      <c r="A300" s="6" t="s">
        <v>79</v>
      </c>
      <c r="B300" s="6">
        <v>148</v>
      </c>
      <c r="C300" s="8" t="s">
        <v>41</v>
      </c>
      <c r="D300" s="9">
        <v>4</v>
      </c>
      <c r="E300" s="9">
        <v>14</v>
      </c>
      <c r="F300" s="9" t="s">
        <v>31</v>
      </c>
      <c r="G300" s="9">
        <v>2</v>
      </c>
      <c r="H300" s="19">
        <v>1</v>
      </c>
      <c r="I300" s="10">
        <v>0.108</v>
      </c>
      <c r="J300" s="10">
        <v>0.9</v>
      </c>
      <c r="K300" s="10">
        <v>0.217</v>
      </c>
      <c r="L300" s="10">
        <v>1.252</v>
      </c>
      <c r="M300" s="10">
        <v>0.40899999999999997</v>
      </c>
      <c r="N300" s="10">
        <v>1.54</v>
      </c>
      <c r="O300" s="10">
        <v>21.09</v>
      </c>
      <c r="P300" s="10">
        <v>11.44304</v>
      </c>
      <c r="Q300" s="25">
        <v>6.0175700000000001</v>
      </c>
      <c r="R300" s="25">
        <v>7.2002699999999997</v>
      </c>
      <c r="S300" s="10">
        <v>2.77</v>
      </c>
      <c r="T300" s="10">
        <v>1.89</v>
      </c>
      <c r="U300" s="10">
        <f t="shared" si="0"/>
        <v>2.33</v>
      </c>
      <c r="V300" s="10">
        <f t="shared" si="1"/>
        <v>4.2638480892684072</v>
      </c>
      <c r="W300" s="12">
        <v>43705</v>
      </c>
      <c r="X300" s="10">
        <v>0.27</v>
      </c>
      <c r="Y300" s="14">
        <v>54.1</v>
      </c>
      <c r="Z300" s="15" t="s">
        <v>27</v>
      </c>
      <c r="AA300" s="26">
        <v>54.1</v>
      </c>
      <c r="AB300" s="15" t="s">
        <v>29</v>
      </c>
    </row>
    <row r="301" spans="1:28" ht="14.5" x14ac:dyDescent="0.35">
      <c r="A301" s="6" t="s">
        <v>79</v>
      </c>
      <c r="B301" s="6">
        <v>149</v>
      </c>
      <c r="C301" s="8" t="s">
        <v>41</v>
      </c>
      <c r="D301" s="9">
        <v>4</v>
      </c>
      <c r="E301" s="9">
        <v>14</v>
      </c>
      <c r="F301" s="9" t="s">
        <v>31</v>
      </c>
      <c r="G301" s="24">
        <v>2</v>
      </c>
      <c r="H301" s="19">
        <v>2</v>
      </c>
      <c r="I301" s="10">
        <v>0.13500000000000001</v>
      </c>
      <c r="J301" s="10">
        <v>0.86799999999999999</v>
      </c>
      <c r="K301" s="10">
        <v>0.24099999999999999</v>
      </c>
      <c r="L301" s="10">
        <v>1.637</v>
      </c>
      <c r="M301" s="10">
        <v>0.41499999999999998</v>
      </c>
      <c r="N301" s="10">
        <v>1.9159999999999999</v>
      </c>
      <c r="O301" s="10">
        <v>18.29</v>
      </c>
      <c r="P301" s="10">
        <v>7.3681700000000001</v>
      </c>
      <c r="Q301" s="11">
        <v>4.5886399999999998</v>
      </c>
      <c r="R301" s="11">
        <v>4.5931699999999998</v>
      </c>
      <c r="S301" s="10">
        <v>3.12</v>
      </c>
      <c r="T301" s="10">
        <v>1.56</v>
      </c>
      <c r="U301" s="10">
        <f t="shared" si="0"/>
        <v>2.34</v>
      </c>
      <c r="V301" s="10">
        <f t="shared" si="1"/>
        <v>4.3005261834990671</v>
      </c>
      <c r="W301" s="12">
        <v>43705</v>
      </c>
      <c r="X301" s="10">
        <v>0.21</v>
      </c>
      <c r="Y301" s="14">
        <v>44.5</v>
      </c>
      <c r="Z301" s="15" t="s">
        <v>32</v>
      </c>
      <c r="AA301" s="16">
        <v>44.5</v>
      </c>
      <c r="AB301" s="15" t="s">
        <v>27</v>
      </c>
    </row>
    <row r="302" spans="1:28" ht="14.5" x14ac:dyDescent="0.35">
      <c r="A302" s="6" t="s">
        <v>79</v>
      </c>
      <c r="B302" s="6">
        <v>150</v>
      </c>
      <c r="C302" s="8" t="s">
        <v>41</v>
      </c>
      <c r="D302" s="9">
        <v>4</v>
      </c>
      <c r="E302" s="9">
        <v>14</v>
      </c>
      <c r="F302" s="9" t="s">
        <v>31</v>
      </c>
      <c r="G302" s="24">
        <v>2</v>
      </c>
      <c r="H302" s="27">
        <v>3</v>
      </c>
      <c r="I302" s="24"/>
      <c r="J302" s="24"/>
      <c r="K302" s="24">
        <v>0.441</v>
      </c>
      <c r="L302" s="24">
        <v>0.89200000000000002</v>
      </c>
      <c r="M302" s="24">
        <v>0.73199999999999998</v>
      </c>
      <c r="N302" s="24">
        <v>1.2430000000000001</v>
      </c>
      <c r="O302" s="24">
        <v>19.62</v>
      </c>
      <c r="P302" s="30"/>
      <c r="Q302" s="24"/>
      <c r="R302" s="24"/>
      <c r="S302" s="24">
        <v>2.2200000000000002</v>
      </c>
      <c r="T302" s="24">
        <v>1.48</v>
      </c>
      <c r="U302" s="24">
        <f t="shared" si="0"/>
        <v>1.85</v>
      </c>
      <c r="V302" s="24">
        <f t="shared" si="1"/>
        <v>2.6880252142277672</v>
      </c>
      <c r="W302" s="29">
        <v>43705</v>
      </c>
      <c r="X302" s="30"/>
      <c r="Y302" s="24" t="s">
        <v>33</v>
      </c>
      <c r="Z302" s="15" t="s">
        <v>35</v>
      </c>
      <c r="AA302" s="41" t="s">
        <v>33</v>
      </c>
      <c r="AB302" s="15" t="s">
        <v>32</v>
      </c>
    </row>
    <row r="303" spans="1:28" ht="14.5" x14ac:dyDescent="0.35">
      <c r="A303" s="6" t="s">
        <v>79</v>
      </c>
      <c r="B303" s="6">
        <v>151</v>
      </c>
      <c r="C303" s="8" t="s">
        <v>41</v>
      </c>
      <c r="D303" s="9">
        <v>4</v>
      </c>
      <c r="E303" s="9">
        <v>14</v>
      </c>
      <c r="F303" s="9" t="s">
        <v>31</v>
      </c>
      <c r="G303" s="9">
        <v>3</v>
      </c>
      <c r="H303" s="27">
        <v>2</v>
      </c>
      <c r="I303" s="10">
        <v>7.3999999999999996E-2</v>
      </c>
      <c r="J303" s="10">
        <v>0.70799999999999996</v>
      </c>
      <c r="K303" s="10">
        <v>0.21</v>
      </c>
      <c r="L303" s="10">
        <v>1.1080000000000001</v>
      </c>
      <c r="M303" s="10">
        <v>0.41299999999999998</v>
      </c>
      <c r="N303" s="10">
        <v>1.3759999999999999</v>
      </c>
      <c r="O303" s="10">
        <v>20.71</v>
      </c>
      <c r="P303" s="10">
        <v>2.7968899999999999</v>
      </c>
      <c r="Q303" s="25">
        <v>1.17347</v>
      </c>
      <c r="R303" s="25">
        <v>1.49861</v>
      </c>
      <c r="S303" s="10">
        <v>2.5099999999999998</v>
      </c>
      <c r="T303" s="10">
        <v>0.98</v>
      </c>
      <c r="U303" s="10">
        <f t="shared" si="0"/>
        <v>1.7449999999999999</v>
      </c>
      <c r="V303" s="10">
        <f t="shared" si="1"/>
        <v>2.3915570424993144</v>
      </c>
      <c r="W303" s="12">
        <v>43705</v>
      </c>
      <c r="X303" s="10">
        <v>0.15</v>
      </c>
      <c r="Y303" s="14">
        <v>26.2</v>
      </c>
      <c r="Z303" s="15" t="s">
        <v>29</v>
      </c>
      <c r="AA303" s="26">
        <v>26.2</v>
      </c>
      <c r="AB303" s="15" t="s">
        <v>35</v>
      </c>
    </row>
    <row r="304" spans="1:28" ht="14.5" x14ac:dyDescent="0.35">
      <c r="A304" s="6" t="s">
        <v>79</v>
      </c>
      <c r="B304" s="6">
        <v>152</v>
      </c>
      <c r="C304" s="8" t="s">
        <v>41</v>
      </c>
      <c r="D304" s="9">
        <v>4</v>
      </c>
      <c r="E304" s="9">
        <v>14</v>
      </c>
      <c r="F304" s="9" t="s">
        <v>31</v>
      </c>
      <c r="G304" s="9">
        <v>3</v>
      </c>
      <c r="H304" s="24">
        <v>3</v>
      </c>
      <c r="I304" s="10">
        <v>5.1999999999999998E-2</v>
      </c>
      <c r="J304" s="10">
        <v>0.58099999999999996</v>
      </c>
      <c r="K304" s="10">
        <v>0.129</v>
      </c>
      <c r="L304" s="10">
        <v>0.70899999999999996</v>
      </c>
      <c r="M304" s="10">
        <v>0.55500000000000005</v>
      </c>
      <c r="N304" s="10">
        <v>1.0580000000000001</v>
      </c>
      <c r="O304" s="10">
        <v>20.14</v>
      </c>
      <c r="P304" s="10">
        <v>1.71123</v>
      </c>
      <c r="Q304" s="25">
        <v>0.67149000000000003</v>
      </c>
      <c r="R304" s="25">
        <v>0.84818000000000005</v>
      </c>
      <c r="S304" s="10">
        <v>1.67</v>
      </c>
      <c r="T304" s="10">
        <v>1</v>
      </c>
      <c r="U304" s="10">
        <f t="shared" si="0"/>
        <v>1.335</v>
      </c>
      <c r="V304" s="10">
        <f t="shared" si="1"/>
        <v>1.3997562417610172</v>
      </c>
      <c r="W304" s="12">
        <v>43705</v>
      </c>
      <c r="X304" s="10">
        <v>0.16</v>
      </c>
      <c r="Y304" s="14">
        <v>25.4</v>
      </c>
      <c r="Z304" s="15" t="s">
        <v>29</v>
      </c>
      <c r="AA304" s="26">
        <v>25.4</v>
      </c>
      <c r="AB304" s="15" t="s">
        <v>29</v>
      </c>
    </row>
    <row r="305" spans="1:28" ht="14.5" x14ac:dyDescent="0.35">
      <c r="A305" s="6" t="s">
        <v>79</v>
      </c>
      <c r="B305" s="6">
        <v>153</v>
      </c>
      <c r="C305" s="8" t="s">
        <v>41</v>
      </c>
      <c r="D305" s="9">
        <v>4</v>
      </c>
      <c r="E305" s="9">
        <v>14</v>
      </c>
      <c r="F305" s="9" t="s">
        <v>31</v>
      </c>
      <c r="G305" s="24">
        <v>4</v>
      </c>
      <c r="H305" s="24">
        <v>1</v>
      </c>
      <c r="I305" s="10">
        <v>0.18</v>
      </c>
      <c r="J305" s="10">
        <v>0.98299999999999998</v>
      </c>
      <c r="K305" s="10">
        <v>0.35499999999999998</v>
      </c>
      <c r="L305" s="10">
        <v>1.3220000000000001</v>
      </c>
      <c r="M305" s="10">
        <v>0.48899999999999999</v>
      </c>
      <c r="N305" s="10">
        <v>1.62</v>
      </c>
      <c r="O305" s="10">
        <v>19.16</v>
      </c>
      <c r="P305" s="10">
        <v>11.37152</v>
      </c>
      <c r="Q305" s="25">
        <v>5.5637600000000003</v>
      </c>
      <c r="R305" s="25">
        <v>6.3754</v>
      </c>
      <c r="S305" s="10">
        <v>2.94</v>
      </c>
      <c r="T305" s="10">
        <v>1.53</v>
      </c>
      <c r="U305" s="10">
        <f t="shared" si="0"/>
        <v>2.2349999999999999</v>
      </c>
      <c r="V305" s="10">
        <f t="shared" si="1"/>
        <v>3.9232405407570181</v>
      </c>
      <c r="W305" s="12">
        <v>43705</v>
      </c>
      <c r="X305" s="10">
        <v>0.23</v>
      </c>
      <c r="Y305" s="14">
        <v>45.4</v>
      </c>
      <c r="Z305" s="15" t="s">
        <v>37</v>
      </c>
      <c r="AA305" s="26">
        <v>45.4</v>
      </c>
      <c r="AB305" s="15" t="s">
        <v>29</v>
      </c>
    </row>
    <row r="306" spans="1:28" ht="14.5" x14ac:dyDescent="0.35">
      <c r="A306" s="6" t="s">
        <v>79</v>
      </c>
      <c r="B306" s="6">
        <v>154</v>
      </c>
      <c r="C306" s="8" t="s">
        <v>41</v>
      </c>
      <c r="D306" s="9">
        <v>4</v>
      </c>
      <c r="E306" s="9">
        <v>14</v>
      </c>
      <c r="F306" s="9" t="s">
        <v>31</v>
      </c>
      <c r="G306" s="24">
        <v>4</v>
      </c>
      <c r="H306" s="24">
        <v>2</v>
      </c>
      <c r="I306" s="10">
        <v>0.06</v>
      </c>
      <c r="J306" s="10">
        <v>1.157</v>
      </c>
      <c r="K306" s="10">
        <v>0.13200000000000001</v>
      </c>
      <c r="L306" s="10">
        <v>1.107</v>
      </c>
      <c r="M306" s="10">
        <v>0.38600000000000001</v>
      </c>
      <c r="N306" s="10">
        <v>1.4770000000000001</v>
      </c>
      <c r="O306" s="10">
        <v>18.809999999999999</v>
      </c>
      <c r="P306" s="10">
        <v>8.2384900000000005</v>
      </c>
      <c r="Q306" s="25">
        <v>5.0859100000000002</v>
      </c>
      <c r="R306" s="25">
        <v>5.1609999999999996</v>
      </c>
      <c r="S306" s="10">
        <v>3.54</v>
      </c>
      <c r="T306" s="10">
        <v>1.47</v>
      </c>
      <c r="U306" s="10">
        <f t="shared" si="0"/>
        <v>2.5049999999999999</v>
      </c>
      <c r="V306" s="10">
        <f t="shared" si="1"/>
        <v>4.9283931102730723</v>
      </c>
      <c r="W306" s="12">
        <v>43705</v>
      </c>
      <c r="X306" s="10">
        <v>0.21</v>
      </c>
      <c r="Y306" s="14">
        <v>47.1</v>
      </c>
      <c r="Z306" s="15" t="s">
        <v>27</v>
      </c>
      <c r="AA306" s="26">
        <v>47.1</v>
      </c>
      <c r="AB306" s="15" t="s">
        <v>37</v>
      </c>
    </row>
    <row r="307" spans="1:28" ht="14.5" x14ac:dyDescent="0.35">
      <c r="A307" s="6" t="s">
        <v>79</v>
      </c>
      <c r="B307" s="6">
        <v>155</v>
      </c>
      <c r="C307" s="8" t="s">
        <v>41</v>
      </c>
      <c r="D307" s="9">
        <v>4</v>
      </c>
      <c r="E307" s="9">
        <v>14</v>
      </c>
      <c r="F307" s="9" t="s">
        <v>31</v>
      </c>
      <c r="G307" s="28">
        <v>5</v>
      </c>
      <c r="H307" s="24">
        <v>1</v>
      </c>
      <c r="I307" s="10">
        <v>6.3E-2</v>
      </c>
      <c r="J307" s="10">
        <v>1.089</v>
      </c>
      <c r="K307" s="10">
        <v>0.17599999999999999</v>
      </c>
      <c r="L307" s="10">
        <v>1.2190000000000001</v>
      </c>
      <c r="M307" s="10">
        <v>0.308</v>
      </c>
      <c r="N307" s="10">
        <v>1.25</v>
      </c>
      <c r="O307" s="10">
        <v>18.84</v>
      </c>
      <c r="P307" s="10">
        <v>11.85018</v>
      </c>
      <c r="Q307" s="51">
        <v>7.7566699999999997</v>
      </c>
      <c r="R307" s="51">
        <v>7.7626600000000003</v>
      </c>
      <c r="S307" s="10">
        <v>3.98</v>
      </c>
      <c r="T307" s="10">
        <v>1.88</v>
      </c>
      <c r="U307" s="10">
        <f t="shared" si="0"/>
        <v>2.9299999999999997</v>
      </c>
      <c r="V307" s="10">
        <f t="shared" si="1"/>
        <v>6.7425646929507517</v>
      </c>
      <c r="W307" s="12">
        <v>43705</v>
      </c>
      <c r="X307" s="10">
        <v>0.14000000000000001</v>
      </c>
      <c r="Y307" s="14">
        <v>60.3</v>
      </c>
      <c r="Z307" s="15" t="s">
        <v>36</v>
      </c>
      <c r="AA307" s="16">
        <v>60.3</v>
      </c>
      <c r="AB307" s="15" t="s">
        <v>27</v>
      </c>
    </row>
    <row r="308" spans="1:28" ht="14.5" x14ac:dyDescent="0.35">
      <c r="A308" s="6" t="s">
        <v>79</v>
      </c>
      <c r="B308" s="6">
        <v>156</v>
      </c>
      <c r="C308" s="8" t="s">
        <v>41</v>
      </c>
      <c r="D308" s="9">
        <v>4</v>
      </c>
      <c r="E308" s="9">
        <v>14</v>
      </c>
      <c r="F308" s="9" t="s">
        <v>31</v>
      </c>
      <c r="G308" s="28">
        <v>5</v>
      </c>
      <c r="H308" s="27">
        <v>2</v>
      </c>
      <c r="I308" s="37">
        <v>0.10100000000000001</v>
      </c>
      <c r="J308" s="37">
        <v>1.173</v>
      </c>
      <c r="K308" s="37">
        <v>0.154</v>
      </c>
      <c r="L308" s="37">
        <v>1.2490000000000001</v>
      </c>
      <c r="M308" s="37">
        <v>0.35899999999999999</v>
      </c>
      <c r="N308" s="37">
        <v>1.4079999999999999</v>
      </c>
      <c r="O308" s="37">
        <v>21.37</v>
      </c>
      <c r="P308" s="37">
        <v>8.7509700000000006</v>
      </c>
      <c r="Q308" s="37"/>
      <c r="R308" s="37"/>
      <c r="S308" s="37">
        <v>3.29</v>
      </c>
      <c r="T308" s="37">
        <v>1.85</v>
      </c>
      <c r="U308" s="37">
        <f t="shared" si="0"/>
        <v>2.5700000000000003</v>
      </c>
      <c r="V308" s="37">
        <f t="shared" si="1"/>
        <v>5.1874763294238075</v>
      </c>
      <c r="W308" s="38">
        <v>43705</v>
      </c>
      <c r="X308" s="37">
        <v>0.18</v>
      </c>
      <c r="Y308" s="39">
        <v>56.2</v>
      </c>
      <c r="Z308" s="15" t="s">
        <v>32</v>
      </c>
      <c r="AA308" s="40">
        <v>56.2</v>
      </c>
      <c r="AB308" s="15" t="s">
        <v>36</v>
      </c>
    </row>
    <row r="309" spans="1:28" ht="14.5" x14ac:dyDescent="0.35">
      <c r="A309" s="6" t="s">
        <v>79</v>
      </c>
      <c r="B309" s="6">
        <v>157</v>
      </c>
      <c r="C309" s="8" t="s">
        <v>41</v>
      </c>
      <c r="D309" s="9">
        <v>4</v>
      </c>
      <c r="E309" s="9">
        <v>14</v>
      </c>
      <c r="F309" s="9" t="s">
        <v>31</v>
      </c>
      <c r="G309" s="28">
        <v>5</v>
      </c>
      <c r="H309" s="27">
        <v>3</v>
      </c>
      <c r="I309" s="24"/>
      <c r="J309" s="24"/>
      <c r="K309" s="24">
        <v>0.34300000000000003</v>
      </c>
      <c r="L309" s="24">
        <v>0.88800000000000001</v>
      </c>
      <c r="M309" s="24">
        <v>0.54700000000000004</v>
      </c>
      <c r="N309" s="24">
        <v>1.18</v>
      </c>
      <c r="O309" s="24">
        <v>20.65</v>
      </c>
      <c r="P309" s="30"/>
      <c r="Q309" s="24"/>
      <c r="R309" s="24"/>
      <c r="S309" s="24">
        <v>2.5499999999999998</v>
      </c>
      <c r="T309" s="24">
        <v>1.43</v>
      </c>
      <c r="U309" s="24">
        <f t="shared" si="0"/>
        <v>1.9899999999999998</v>
      </c>
      <c r="V309" s="24">
        <f t="shared" si="1"/>
        <v>3.1102552668702343</v>
      </c>
      <c r="W309" s="29">
        <v>43705</v>
      </c>
      <c r="X309" s="24">
        <v>0.23</v>
      </c>
      <c r="Y309" s="24" t="s">
        <v>33</v>
      </c>
      <c r="Z309" s="15" t="s">
        <v>29</v>
      </c>
      <c r="AA309" s="41" t="s">
        <v>33</v>
      </c>
      <c r="AB309" s="15" t="s">
        <v>32</v>
      </c>
    </row>
    <row r="310" spans="1:28" ht="14.5" x14ac:dyDescent="0.35">
      <c r="A310" s="6" t="s">
        <v>79</v>
      </c>
      <c r="B310" s="6">
        <v>196</v>
      </c>
      <c r="C310" s="8" t="s">
        <v>41</v>
      </c>
      <c r="D310" s="9">
        <v>5</v>
      </c>
      <c r="E310" s="9">
        <v>15</v>
      </c>
      <c r="F310" s="9" t="s">
        <v>26</v>
      </c>
      <c r="G310" s="35">
        <v>1</v>
      </c>
      <c r="H310" s="19">
        <v>1</v>
      </c>
      <c r="I310" s="7">
        <v>0.435</v>
      </c>
      <c r="J310" s="7">
        <v>0.54900000000000004</v>
      </c>
      <c r="K310" s="7">
        <v>0.66800000000000004</v>
      </c>
      <c r="L310" s="7">
        <v>0.89400000000000002</v>
      </c>
      <c r="M310" s="7">
        <v>0.83299999999999996</v>
      </c>
      <c r="N310" s="7">
        <v>1.143</v>
      </c>
      <c r="O310" s="7">
        <v>25.63</v>
      </c>
      <c r="P310" s="7">
        <v>24.636019999999998</v>
      </c>
      <c r="Q310" s="25">
        <v>7.89696</v>
      </c>
      <c r="R310" s="25">
        <v>9.5438500000000008</v>
      </c>
      <c r="S310" s="7">
        <v>2.71</v>
      </c>
      <c r="T310" s="7">
        <v>1.89</v>
      </c>
      <c r="U310" s="7">
        <f t="shared" si="0"/>
        <v>2.2999999999999998</v>
      </c>
      <c r="V310" s="7">
        <f t="shared" si="1"/>
        <v>4.1547562843725006</v>
      </c>
      <c r="W310" s="57">
        <v>43705</v>
      </c>
      <c r="X310" s="7">
        <v>0.48</v>
      </c>
      <c r="Y310" s="14">
        <v>44.3</v>
      </c>
      <c r="Z310" s="15" t="s">
        <v>29</v>
      </c>
      <c r="AA310" s="26">
        <v>44.3</v>
      </c>
      <c r="AB310" s="15" t="s">
        <v>29</v>
      </c>
    </row>
    <row r="311" spans="1:28" ht="14.5" x14ac:dyDescent="0.35">
      <c r="A311" s="6" t="s">
        <v>79</v>
      </c>
      <c r="B311" s="6">
        <v>197</v>
      </c>
      <c r="C311" s="8" t="s">
        <v>41</v>
      </c>
      <c r="D311" s="9">
        <v>5</v>
      </c>
      <c r="E311" s="9">
        <v>15</v>
      </c>
      <c r="F311" s="9" t="s">
        <v>26</v>
      </c>
      <c r="G311" s="35">
        <v>1</v>
      </c>
      <c r="H311" s="19">
        <v>2</v>
      </c>
      <c r="I311" s="7">
        <v>0.189</v>
      </c>
      <c r="J311" s="7">
        <v>0.32900000000000001</v>
      </c>
      <c r="K311" s="7">
        <v>0.28699999999999998</v>
      </c>
      <c r="L311" s="7">
        <v>0.57399999999999995</v>
      </c>
      <c r="M311" s="7">
        <v>0.46300000000000002</v>
      </c>
      <c r="N311" s="7">
        <v>0.7</v>
      </c>
      <c r="O311" s="7">
        <v>25.19</v>
      </c>
      <c r="P311" s="7">
        <v>8.5475499999999993</v>
      </c>
      <c r="Q311" s="25">
        <v>2.4399799999999998</v>
      </c>
      <c r="R311" s="25">
        <v>3.57667</v>
      </c>
      <c r="S311" s="7">
        <v>1.76</v>
      </c>
      <c r="T311" s="7">
        <v>1.22</v>
      </c>
      <c r="U311" s="7">
        <f t="shared" si="0"/>
        <v>1.49</v>
      </c>
      <c r="V311" s="7">
        <f t="shared" si="1"/>
        <v>1.743662462558675</v>
      </c>
      <c r="W311" s="57">
        <v>43705</v>
      </c>
      <c r="X311" s="7">
        <v>0.22</v>
      </c>
      <c r="Y311" s="14">
        <v>19.8</v>
      </c>
      <c r="Z311" s="15" t="s">
        <v>29</v>
      </c>
      <c r="AA311" s="26">
        <v>19.8</v>
      </c>
      <c r="AB311" s="15" t="s">
        <v>29</v>
      </c>
    </row>
    <row r="312" spans="1:28" ht="14.5" x14ac:dyDescent="0.35">
      <c r="A312" s="6" t="s">
        <v>79</v>
      </c>
      <c r="B312" s="6">
        <v>198</v>
      </c>
      <c r="C312" s="8" t="s">
        <v>41</v>
      </c>
      <c r="D312" s="9">
        <v>5</v>
      </c>
      <c r="E312" s="9">
        <v>15</v>
      </c>
      <c r="F312" s="9" t="s">
        <v>26</v>
      </c>
      <c r="G312" s="9">
        <v>2</v>
      </c>
      <c r="H312" s="19">
        <v>1</v>
      </c>
      <c r="I312" s="7">
        <v>0.61</v>
      </c>
      <c r="J312" s="7">
        <v>1.016</v>
      </c>
      <c r="K312" s="7">
        <v>0.85099999999999998</v>
      </c>
      <c r="L312" s="7">
        <v>1.3180000000000001</v>
      </c>
      <c r="M312" s="7">
        <v>1.0429999999999999</v>
      </c>
      <c r="N312" s="7">
        <v>1.5209999999999999</v>
      </c>
      <c r="O312" s="7">
        <v>21.57</v>
      </c>
      <c r="P312" s="7">
        <v>36.124690000000001</v>
      </c>
      <c r="Q312" s="25">
        <v>12.80261</v>
      </c>
      <c r="R312" s="25">
        <v>13.175269999999999</v>
      </c>
      <c r="S312" s="7">
        <v>3.1</v>
      </c>
      <c r="T312" s="7">
        <v>2.12</v>
      </c>
      <c r="U312" s="7">
        <f t="shared" si="0"/>
        <v>2.6100000000000003</v>
      </c>
      <c r="V312" s="7">
        <f t="shared" si="1"/>
        <v>5.3502108288797592</v>
      </c>
      <c r="W312" s="57">
        <v>43705</v>
      </c>
      <c r="X312" s="7">
        <v>0.28000000000000003</v>
      </c>
      <c r="Y312" s="14">
        <v>50.1</v>
      </c>
      <c r="Z312" s="15" t="s">
        <v>29</v>
      </c>
      <c r="AA312" s="26">
        <v>50.1</v>
      </c>
      <c r="AB312" s="15" t="s">
        <v>29</v>
      </c>
    </row>
    <row r="313" spans="1:28" ht="14.5" x14ac:dyDescent="0.35">
      <c r="A313" s="6" t="s">
        <v>79</v>
      </c>
      <c r="B313" s="6">
        <v>199</v>
      </c>
      <c r="C313" s="8" t="s">
        <v>41</v>
      </c>
      <c r="D313" s="9">
        <v>5</v>
      </c>
      <c r="E313" s="9">
        <v>15</v>
      </c>
      <c r="F313" s="9" t="s">
        <v>26</v>
      </c>
      <c r="G313" s="9">
        <v>2</v>
      </c>
      <c r="H313" s="19">
        <v>2</v>
      </c>
      <c r="I313" s="7">
        <v>0.33900000000000002</v>
      </c>
      <c r="J313" s="7">
        <v>0.59</v>
      </c>
      <c r="K313" s="7">
        <v>0.52500000000000002</v>
      </c>
      <c r="L313" s="7">
        <v>0.85799999999999998</v>
      </c>
      <c r="M313" s="7">
        <v>0.68899999999999995</v>
      </c>
      <c r="N313" s="7">
        <v>1.0089999999999999</v>
      </c>
      <c r="O313" s="7">
        <v>22.02</v>
      </c>
      <c r="P313" s="7">
        <v>16.372969999999999</v>
      </c>
      <c r="Q313" s="25">
        <v>5.04277</v>
      </c>
      <c r="R313" s="25">
        <v>5.5618299999999996</v>
      </c>
      <c r="S313" s="7">
        <v>2.2799999999999998</v>
      </c>
      <c r="T313" s="7">
        <v>1.62</v>
      </c>
      <c r="U313" s="7">
        <f t="shared" si="0"/>
        <v>1.95</v>
      </c>
      <c r="V313" s="7">
        <f t="shared" si="1"/>
        <v>2.9864765163187967</v>
      </c>
      <c r="W313" s="57">
        <v>43705</v>
      </c>
      <c r="X313" s="7">
        <v>0.28000000000000003</v>
      </c>
      <c r="Y313" s="14">
        <v>31.5</v>
      </c>
      <c r="Z313" s="15" t="s">
        <v>32</v>
      </c>
      <c r="AA313" s="26">
        <v>31.5</v>
      </c>
      <c r="AB313" s="15" t="s">
        <v>29</v>
      </c>
    </row>
    <row r="314" spans="1:28" ht="14.5" x14ac:dyDescent="0.35">
      <c r="A314" s="6" t="s">
        <v>79</v>
      </c>
      <c r="B314" s="6">
        <v>200</v>
      </c>
      <c r="C314" s="8" t="s">
        <v>41</v>
      </c>
      <c r="D314" s="9">
        <v>5</v>
      </c>
      <c r="E314" s="9">
        <v>15</v>
      </c>
      <c r="F314" s="9" t="s">
        <v>26</v>
      </c>
      <c r="G314" s="9">
        <v>3</v>
      </c>
      <c r="H314" s="24">
        <v>1</v>
      </c>
      <c r="I314" s="28"/>
      <c r="J314" s="28"/>
      <c r="K314" s="28">
        <v>1.012</v>
      </c>
      <c r="L314" s="28">
        <v>1.3939999999999999</v>
      </c>
      <c r="M314" s="28">
        <v>1.484</v>
      </c>
      <c r="N314" s="28">
        <v>1.7470000000000001</v>
      </c>
      <c r="O314" s="28">
        <v>16.8</v>
      </c>
      <c r="P314" s="59"/>
      <c r="Q314" s="28"/>
      <c r="R314" s="28"/>
      <c r="S314" s="28">
        <v>3.29</v>
      </c>
      <c r="T314" s="28">
        <v>2.41</v>
      </c>
      <c r="U314" s="28">
        <f t="shared" si="0"/>
        <v>2.85</v>
      </c>
      <c r="V314" s="28">
        <f t="shared" si="1"/>
        <v>6.3793965821957741</v>
      </c>
      <c r="W314" s="60">
        <v>43705</v>
      </c>
      <c r="X314" s="59"/>
      <c r="Y314" s="28" t="s">
        <v>33</v>
      </c>
      <c r="Z314" s="15" t="s">
        <v>32</v>
      </c>
      <c r="AA314" s="34" t="s">
        <v>33</v>
      </c>
      <c r="AB314" s="15" t="s">
        <v>32</v>
      </c>
    </row>
    <row r="315" spans="1:28" ht="14.5" x14ac:dyDescent="0.35">
      <c r="A315" s="6" t="s">
        <v>79</v>
      </c>
      <c r="B315" s="6">
        <v>201</v>
      </c>
      <c r="C315" s="8" t="s">
        <v>41</v>
      </c>
      <c r="D315" s="9">
        <v>5</v>
      </c>
      <c r="E315" s="9">
        <v>15</v>
      </c>
      <c r="F315" s="9" t="s">
        <v>26</v>
      </c>
      <c r="G315" s="9">
        <v>3</v>
      </c>
      <c r="H315" s="24">
        <v>2</v>
      </c>
      <c r="I315" s="28"/>
      <c r="J315" s="28"/>
      <c r="K315" s="28">
        <v>0.65700000000000003</v>
      </c>
      <c r="L315" s="28">
        <v>0.98399999999999999</v>
      </c>
      <c r="M315" s="28">
        <v>0.84</v>
      </c>
      <c r="N315" s="28">
        <v>1.117</v>
      </c>
      <c r="O315" s="28">
        <v>15.38</v>
      </c>
      <c r="P315" s="59"/>
      <c r="Q315" s="28"/>
      <c r="R315" s="28"/>
      <c r="S315" s="28">
        <v>2.86</v>
      </c>
      <c r="T315" s="28">
        <v>2.02</v>
      </c>
      <c r="U315" s="28">
        <f t="shared" si="0"/>
        <v>2.44</v>
      </c>
      <c r="V315" s="28">
        <f t="shared" si="1"/>
        <v>4.675946505603048</v>
      </c>
      <c r="W315" s="60">
        <v>43705</v>
      </c>
      <c r="X315" s="59"/>
      <c r="Y315" s="28" t="s">
        <v>33</v>
      </c>
      <c r="Z315" s="15" t="s">
        <v>27</v>
      </c>
      <c r="AA315" s="34" t="s">
        <v>33</v>
      </c>
      <c r="AB315" s="15" t="s">
        <v>32</v>
      </c>
    </row>
    <row r="316" spans="1:28" ht="14.5" x14ac:dyDescent="0.35">
      <c r="A316" s="6" t="s">
        <v>79</v>
      </c>
      <c r="B316" s="6">
        <v>202</v>
      </c>
      <c r="C316" s="8" t="s">
        <v>41</v>
      </c>
      <c r="D316" s="9">
        <v>5</v>
      </c>
      <c r="E316" s="9">
        <v>15</v>
      </c>
      <c r="F316" s="9" t="s">
        <v>26</v>
      </c>
      <c r="G316" s="9">
        <v>3</v>
      </c>
      <c r="H316" s="24">
        <v>3</v>
      </c>
      <c r="I316" s="10">
        <v>0.22700000000000001</v>
      </c>
      <c r="J316" s="10">
        <v>0.78200000000000003</v>
      </c>
      <c r="K316" s="10">
        <v>0.498</v>
      </c>
      <c r="L316" s="10">
        <v>1.022</v>
      </c>
      <c r="M316" s="10">
        <v>0.77800000000000002</v>
      </c>
      <c r="N316" s="10">
        <v>1.262</v>
      </c>
      <c r="O316" s="10">
        <v>18.34</v>
      </c>
      <c r="P316" s="10">
        <v>14.729900000000001</v>
      </c>
      <c r="Q316" s="51">
        <v>5.4003899999999998</v>
      </c>
      <c r="R316" s="51">
        <v>5.4082499999999998</v>
      </c>
      <c r="S316" s="10">
        <v>2.67</v>
      </c>
      <c r="T316" s="10">
        <v>1.46</v>
      </c>
      <c r="U316" s="10">
        <f t="shared" si="0"/>
        <v>2.0649999999999999</v>
      </c>
      <c r="V316" s="10">
        <f t="shared" si="1"/>
        <v>3.3491144833134836</v>
      </c>
      <c r="W316" s="12">
        <v>43705</v>
      </c>
      <c r="X316" s="10">
        <v>0.36</v>
      </c>
      <c r="Y316" s="10">
        <v>30.6</v>
      </c>
      <c r="Z316" s="15" t="s">
        <v>32</v>
      </c>
      <c r="AA316" s="42">
        <v>30.6</v>
      </c>
      <c r="AB316" s="15" t="s">
        <v>27</v>
      </c>
    </row>
    <row r="317" spans="1:28" ht="14.5" x14ac:dyDescent="0.35">
      <c r="A317" s="6" t="s">
        <v>79</v>
      </c>
      <c r="B317" s="6">
        <v>203</v>
      </c>
      <c r="C317" s="8" t="s">
        <v>41</v>
      </c>
      <c r="D317" s="9">
        <v>5</v>
      </c>
      <c r="E317" s="9">
        <v>15</v>
      </c>
      <c r="F317" s="9" t="s">
        <v>26</v>
      </c>
      <c r="G317" s="24">
        <v>4</v>
      </c>
      <c r="H317" s="24">
        <v>1</v>
      </c>
      <c r="I317" s="24"/>
      <c r="J317" s="24"/>
      <c r="K317" s="24">
        <v>0.751</v>
      </c>
      <c r="L317" s="24">
        <v>1.6140000000000001</v>
      </c>
      <c r="M317" s="24">
        <v>1.0009999999999999</v>
      </c>
      <c r="N317" s="24">
        <v>1.827</v>
      </c>
      <c r="O317" s="24">
        <v>19.07</v>
      </c>
      <c r="P317" s="30"/>
      <c r="Q317" s="24"/>
      <c r="R317" s="24"/>
      <c r="S317" s="24">
        <v>3.68</v>
      </c>
      <c r="T317" s="24">
        <v>2.39</v>
      </c>
      <c r="U317" s="24">
        <f t="shared" si="0"/>
        <v>3.0350000000000001</v>
      </c>
      <c r="V317" s="24">
        <f t="shared" si="1"/>
        <v>7.2344791976406606</v>
      </c>
      <c r="W317" s="29">
        <v>43705</v>
      </c>
      <c r="X317" s="30"/>
      <c r="Y317" s="24" t="s">
        <v>33</v>
      </c>
      <c r="Z317" s="15" t="s">
        <v>29</v>
      </c>
      <c r="AA317" s="41" t="s">
        <v>33</v>
      </c>
      <c r="AB317" s="15" t="s">
        <v>32</v>
      </c>
    </row>
    <row r="318" spans="1:28" ht="14.5" x14ac:dyDescent="0.35">
      <c r="A318" s="6" t="s">
        <v>79</v>
      </c>
      <c r="B318" s="6">
        <v>204</v>
      </c>
      <c r="C318" s="8" t="s">
        <v>41</v>
      </c>
      <c r="D318" s="9">
        <v>5</v>
      </c>
      <c r="E318" s="9">
        <v>15</v>
      </c>
      <c r="F318" s="9" t="s">
        <v>26</v>
      </c>
      <c r="G318" s="24">
        <v>4</v>
      </c>
      <c r="H318" s="24">
        <v>2</v>
      </c>
      <c r="I318" s="10">
        <v>0.35799999999999998</v>
      </c>
      <c r="J318" s="10">
        <v>1.0109999999999999</v>
      </c>
      <c r="K318" s="10">
        <v>0.45</v>
      </c>
      <c r="L318" s="10">
        <v>1.2030000000000001</v>
      </c>
      <c r="M318" s="10">
        <v>0.68300000000000005</v>
      </c>
      <c r="N318" s="10">
        <v>1.4530000000000001</v>
      </c>
      <c r="O318" s="10">
        <v>21.38</v>
      </c>
      <c r="P318" s="10">
        <v>18.573609999999999</v>
      </c>
      <c r="Q318" s="25">
        <v>7.0144700000000002</v>
      </c>
      <c r="R318" s="25">
        <v>9.1280400000000004</v>
      </c>
      <c r="S318" s="10">
        <v>2.85</v>
      </c>
      <c r="T318" s="10">
        <v>1.7</v>
      </c>
      <c r="U318" s="10">
        <f t="shared" si="0"/>
        <v>2.2749999999999999</v>
      </c>
      <c r="V318" s="10">
        <f t="shared" si="1"/>
        <v>4.0649263694339179</v>
      </c>
      <c r="W318" s="12">
        <v>43705</v>
      </c>
      <c r="X318" s="10">
        <v>0.5</v>
      </c>
      <c r="Y318" s="14">
        <v>40.9</v>
      </c>
      <c r="Z318" s="15" t="s">
        <v>27</v>
      </c>
      <c r="AA318" s="26">
        <v>40.9</v>
      </c>
      <c r="AB318" s="15" t="s">
        <v>29</v>
      </c>
    </row>
    <row r="319" spans="1:28" ht="14.5" x14ac:dyDescent="0.35">
      <c r="A319" s="6" t="s">
        <v>79</v>
      </c>
      <c r="B319" s="6">
        <v>181</v>
      </c>
      <c r="C319" s="8" t="s">
        <v>41</v>
      </c>
      <c r="D319" s="9">
        <v>5</v>
      </c>
      <c r="E319" s="9">
        <v>15</v>
      </c>
      <c r="F319" s="9" t="s">
        <v>30</v>
      </c>
      <c r="G319" s="35">
        <v>1</v>
      </c>
      <c r="H319" s="9">
        <v>1</v>
      </c>
      <c r="I319" s="24"/>
      <c r="J319" s="24"/>
      <c r="K319" s="24">
        <v>0.28000000000000003</v>
      </c>
      <c r="L319" s="24">
        <v>1.252</v>
      </c>
      <c r="M319" s="24">
        <v>0.41399999999999998</v>
      </c>
      <c r="N319" s="24">
        <v>1.577</v>
      </c>
      <c r="O319" s="24">
        <v>18.57</v>
      </c>
      <c r="P319" s="30"/>
      <c r="Q319" s="24"/>
      <c r="R319" s="24"/>
      <c r="S319" s="24">
        <v>3.7</v>
      </c>
      <c r="T319" s="24">
        <v>2</v>
      </c>
      <c r="U319" s="24">
        <f t="shared" si="0"/>
        <v>2.85</v>
      </c>
      <c r="V319" s="24">
        <f t="shared" si="1"/>
        <v>6.3793965821957741</v>
      </c>
      <c r="W319" s="29">
        <v>43705</v>
      </c>
      <c r="X319" s="30"/>
      <c r="Y319" s="24" t="s">
        <v>33</v>
      </c>
      <c r="Z319" s="15" t="s">
        <v>32</v>
      </c>
      <c r="AA319" s="41" t="s">
        <v>33</v>
      </c>
      <c r="AB319" s="15" t="s">
        <v>27</v>
      </c>
    </row>
    <row r="320" spans="1:28" ht="14.5" x14ac:dyDescent="0.35">
      <c r="A320" s="6" t="s">
        <v>79</v>
      </c>
      <c r="B320" s="6">
        <v>182</v>
      </c>
      <c r="C320" s="8" t="s">
        <v>41</v>
      </c>
      <c r="D320" s="9">
        <v>5</v>
      </c>
      <c r="E320" s="9">
        <v>15</v>
      </c>
      <c r="F320" s="9" t="s">
        <v>30</v>
      </c>
      <c r="G320" s="18">
        <v>1</v>
      </c>
      <c r="H320" s="19">
        <v>2</v>
      </c>
      <c r="I320" s="10">
        <v>0.189</v>
      </c>
      <c r="J320" s="10">
        <v>1.087</v>
      </c>
      <c r="K320" s="10">
        <v>0.57499999999999996</v>
      </c>
      <c r="L320" s="10">
        <v>1.5820000000000001</v>
      </c>
      <c r="M320" s="10">
        <v>0.75800000000000001</v>
      </c>
      <c r="N320" s="10">
        <v>1.732</v>
      </c>
      <c r="O320" s="10">
        <v>20.98</v>
      </c>
      <c r="P320" s="10">
        <v>21.430040000000002</v>
      </c>
      <c r="Q320" s="25">
        <v>6.7102300000000001</v>
      </c>
      <c r="R320" s="25">
        <v>8.0214499999999997</v>
      </c>
      <c r="S320" s="10">
        <v>3.71</v>
      </c>
      <c r="T320" s="10">
        <v>2.02</v>
      </c>
      <c r="U320" s="10">
        <f t="shared" si="0"/>
        <v>2.8650000000000002</v>
      </c>
      <c r="V320" s="10">
        <f t="shared" si="1"/>
        <v>6.4467248397530206</v>
      </c>
      <c r="W320" s="12">
        <v>43705</v>
      </c>
      <c r="X320" s="10">
        <v>0.33</v>
      </c>
      <c r="Y320" s="14">
        <v>50.5</v>
      </c>
      <c r="Z320" s="15" t="s">
        <v>29</v>
      </c>
      <c r="AA320" s="26">
        <v>50.5</v>
      </c>
      <c r="AB320" s="15" t="s">
        <v>32</v>
      </c>
    </row>
    <row r="321" spans="1:28" ht="14.5" x14ac:dyDescent="0.35">
      <c r="A321" s="6" t="s">
        <v>79</v>
      </c>
      <c r="B321" s="6">
        <v>183</v>
      </c>
      <c r="C321" s="8" t="s">
        <v>41</v>
      </c>
      <c r="D321" s="9">
        <v>5</v>
      </c>
      <c r="E321" s="9">
        <v>15</v>
      </c>
      <c r="F321" s="9" t="s">
        <v>30</v>
      </c>
      <c r="G321" s="19">
        <v>1</v>
      </c>
      <c r="H321" s="19">
        <v>3</v>
      </c>
      <c r="I321" s="10">
        <v>0.32700000000000001</v>
      </c>
      <c r="J321" s="10">
        <v>0.73199999999999998</v>
      </c>
      <c r="K321" s="10">
        <v>0.50700000000000001</v>
      </c>
      <c r="L321" s="10">
        <v>0.91700000000000004</v>
      </c>
      <c r="M321" s="10">
        <v>0.65200000000000002</v>
      </c>
      <c r="N321" s="10">
        <v>1.091</v>
      </c>
      <c r="O321" s="10">
        <v>19.3</v>
      </c>
      <c r="P321" s="10">
        <v>13.251939999999999</v>
      </c>
      <c r="Q321" s="25">
        <v>4.91439</v>
      </c>
      <c r="R321" s="25">
        <v>6.5639900000000004</v>
      </c>
      <c r="S321" s="10">
        <v>2.48</v>
      </c>
      <c r="T321" s="10">
        <v>1.73</v>
      </c>
      <c r="U321" s="10">
        <f t="shared" si="0"/>
        <v>2.105</v>
      </c>
      <c r="V321" s="10">
        <f t="shared" si="1"/>
        <v>3.4801188969681784</v>
      </c>
      <c r="W321" s="12">
        <v>43705</v>
      </c>
      <c r="X321" s="10">
        <v>0.24</v>
      </c>
      <c r="Y321" s="14">
        <v>38.1</v>
      </c>
      <c r="Z321" s="15" t="s">
        <v>29</v>
      </c>
      <c r="AA321" s="26">
        <v>38.1</v>
      </c>
      <c r="AB321" s="15" t="s">
        <v>29</v>
      </c>
    </row>
    <row r="322" spans="1:28" ht="14.5" x14ac:dyDescent="0.35">
      <c r="A322" s="6" t="s">
        <v>79</v>
      </c>
      <c r="B322" s="6">
        <v>184</v>
      </c>
      <c r="C322" s="8" t="s">
        <v>41</v>
      </c>
      <c r="D322" s="9">
        <v>5</v>
      </c>
      <c r="E322" s="9">
        <v>15</v>
      </c>
      <c r="F322" s="9" t="s">
        <v>30</v>
      </c>
      <c r="G322" s="9">
        <v>2</v>
      </c>
      <c r="H322" s="19">
        <v>1</v>
      </c>
      <c r="I322" s="24"/>
      <c r="J322" s="24"/>
      <c r="K322" s="24">
        <v>0.88500000000000001</v>
      </c>
      <c r="L322" s="24">
        <v>1.306</v>
      </c>
      <c r="M322" s="24">
        <v>1.304</v>
      </c>
      <c r="N322" s="24">
        <v>1.6259999999999999</v>
      </c>
      <c r="O322" s="24">
        <v>17.89</v>
      </c>
      <c r="P322" s="30"/>
      <c r="Q322" s="24"/>
      <c r="R322" s="24"/>
      <c r="S322" s="24">
        <v>4.1399999999999997</v>
      </c>
      <c r="T322" s="24">
        <v>3.2</v>
      </c>
      <c r="U322" s="24">
        <f t="shared" si="0"/>
        <v>3.67</v>
      </c>
      <c r="V322" s="24">
        <f t="shared" si="1"/>
        <v>10.578449322983891</v>
      </c>
      <c r="W322" s="29">
        <v>43705</v>
      </c>
      <c r="X322" s="30"/>
      <c r="Y322" s="24" t="s">
        <v>33</v>
      </c>
      <c r="Z322" s="15" t="s">
        <v>32</v>
      </c>
      <c r="AA322" s="41" t="s">
        <v>33</v>
      </c>
      <c r="AB322" s="15" t="s">
        <v>29</v>
      </c>
    </row>
    <row r="323" spans="1:28" ht="14.5" x14ac:dyDescent="0.35">
      <c r="A323" s="6" t="s">
        <v>79</v>
      </c>
      <c r="B323" s="6">
        <v>185</v>
      </c>
      <c r="C323" s="8" t="s">
        <v>41</v>
      </c>
      <c r="D323" s="9">
        <v>5</v>
      </c>
      <c r="E323" s="9">
        <v>15</v>
      </c>
      <c r="F323" s="9" t="s">
        <v>30</v>
      </c>
      <c r="G323" s="9">
        <v>2</v>
      </c>
      <c r="H323" s="19">
        <v>2</v>
      </c>
      <c r="I323" s="24"/>
      <c r="J323" s="24"/>
      <c r="K323" s="24">
        <v>0.749</v>
      </c>
      <c r="L323" s="24">
        <v>1.478</v>
      </c>
      <c r="M323" s="24">
        <v>0.97299999999999998</v>
      </c>
      <c r="N323" s="24">
        <v>1.61</v>
      </c>
      <c r="O323" s="24">
        <v>16.75</v>
      </c>
      <c r="P323" s="30"/>
      <c r="Q323" s="24"/>
      <c r="R323" s="24"/>
      <c r="S323" s="24">
        <v>4.05</v>
      </c>
      <c r="T323" s="24">
        <v>4.01</v>
      </c>
      <c r="U323" s="24">
        <f t="shared" si="0"/>
        <v>4.0299999999999994</v>
      </c>
      <c r="V323" s="24">
        <f t="shared" si="1"/>
        <v>12.755573031921616</v>
      </c>
      <c r="W323" s="29">
        <v>43705</v>
      </c>
      <c r="X323" s="30"/>
      <c r="Y323" s="24" t="s">
        <v>33</v>
      </c>
      <c r="Z323" s="15" t="s">
        <v>32</v>
      </c>
      <c r="AA323" s="41" t="s">
        <v>33</v>
      </c>
      <c r="AB323" s="15" t="s">
        <v>32</v>
      </c>
    </row>
    <row r="324" spans="1:28" ht="14.5" x14ac:dyDescent="0.35">
      <c r="A324" s="6" t="s">
        <v>79</v>
      </c>
      <c r="B324" s="6">
        <v>186</v>
      </c>
      <c r="C324" s="8" t="s">
        <v>41</v>
      </c>
      <c r="D324" s="9">
        <v>5</v>
      </c>
      <c r="E324" s="9">
        <v>15</v>
      </c>
      <c r="F324" s="9" t="s">
        <v>30</v>
      </c>
      <c r="G324" s="9">
        <v>2</v>
      </c>
      <c r="H324" s="27">
        <v>3</v>
      </c>
      <c r="I324" s="10">
        <v>0.69</v>
      </c>
      <c r="J324" s="10">
        <v>1.0409999999999999</v>
      </c>
      <c r="K324" s="10">
        <v>1.1020000000000001</v>
      </c>
      <c r="L324" s="10">
        <v>1.2250000000000001</v>
      </c>
      <c r="M324" s="10">
        <v>1.208</v>
      </c>
      <c r="N324" s="10">
        <v>1.4019999999999999</v>
      </c>
      <c r="O324" s="10">
        <v>19.399999999999999</v>
      </c>
      <c r="P324" s="10">
        <v>20.400980000000001</v>
      </c>
      <c r="Q324" s="25">
        <v>8.2463899999999999</v>
      </c>
      <c r="R324" s="25">
        <v>9.8145799999999994</v>
      </c>
      <c r="S324" s="10">
        <v>2.87</v>
      </c>
      <c r="T324" s="10">
        <v>2.34</v>
      </c>
      <c r="U324" s="10">
        <f t="shared" si="0"/>
        <v>2.605</v>
      </c>
      <c r="V324" s="10">
        <f t="shared" si="1"/>
        <v>5.3297315717691687</v>
      </c>
      <c r="W324" s="12">
        <v>43705</v>
      </c>
      <c r="X324" s="10">
        <v>0.31</v>
      </c>
      <c r="Y324" s="14">
        <v>47.2</v>
      </c>
      <c r="Z324" s="15" t="s">
        <v>29</v>
      </c>
      <c r="AA324" s="26">
        <v>47.2</v>
      </c>
      <c r="AB324" s="15" t="s">
        <v>32</v>
      </c>
    </row>
    <row r="325" spans="1:28" ht="14.5" x14ac:dyDescent="0.35">
      <c r="A325" s="6" t="s">
        <v>79</v>
      </c>
      <c r="B325" s="6">
        <v>187</v>
      </c>
      <c r="C325" s="8" t="s">
        <v>41</v>
      </c>
      <c r="D325" s="9">
        <v>5</v>
      </c>
      <c r="E325" s="9">
        <v>15</v>
      </c>
      <c r="F325" s="9" t="s">
        <v>30</v>
      </c>
      <c r="G325" s="9">
        <v>3</v>
      </c>
      <c r="H325" s="24">
        <v>1</v>
      </c>
      <c r="I325" s="7">
        <v>0.872</v>
      </c>
      <c r="J325" s="7">
        <v>0.999</v>
      </c>
      <c r="K325" s="7">
        <v>1.36</v>
      </c>
      <c r="L325" s="7">
        <v>1.5609999999999999</v>
      </c>
      <c r="M325" s="7">
        <v>1.6020000000000001</v>
      </c>
      <c r="N325" s="7">
        <v>1.901</v>
      </c>
      <c r="O325" s="7">
        <v>19.04</v>
      </c>
      <c r="P325" s="7">
        <v>26.174309999999998</v>
      </c>
      <c r="Q325" s="25">
        <v>14.02441</v>
      </c>
      <c r="R325" s="25">
        <v>15.70973</v>
      </c>
      <c r="S325" s="7">
        <v>4.22</v>
      </c>
      <c r="T325" s="7">
        <v>3.36</v>
      </c>
      <c r="U325" s="7">
        <f t="shared" si="0"/>
        <v>3.79</v>
      </c>
      <c r="V325" s="7">
        <f t="shared" si="1"/>
        <v>11.281537758857286</v>
      </c>
      <c r="W325" s="57">
        <v>43705</v>
      </c>
      <c r="X325" s="7">
        <v>0.23</v>
      </c>
      <c r="Y325" s="14">
        <v>78.599999999999994</v>
      </c>
      <c r="Z325" s="15" t="s">
        <v>29</v>
      </c>
      <c r="AA325" s="26">
        <v>78.599999999999994</v>
      </c>
      <c r="AB325" s="15" t="s">
        <v>29</v>
      </c>
    </row>
    <row r="326" spans="1:28" ht="14.5" x14ac:dyDescent="0.35">
      <c r="A326" s="6" t="s">
        <v>79</v>
      </c>
      <c r="B326" s="6">
        <v>188</v>
      </c>
      <c r="C326" s="8" t="s">
        <v>41</v>
      </c>
      <c r="D326" s="9">
        <v>5</v>
      </c>
      <c r="E326" s="9">
        <v>15</v>
      </c>
      <c r="F326" s="9" t="s">
        <v>30</v>
      </c>
      <c r="G326" s="9">
        <v>3</v>
      </c>
      <c r="H326" s="27">
        <v>2</v>
      </c>
      <c r="I326" s="28"/>
      <c r="J326" s="28"/>
      <c r="K326" s="28">
        <v>0.88900000000000001</v>
      </c>
      <c r="L326" s="28">
        <v>1.585</v>
      </c>
      <c r="M326" s="28">
        <v>1.1000000000000001</v>
      </c>
      <c r="N326" s="28">
        <v>1.821</v>
      </c>
      <c r="O326" s="28">
        <v>15.65</v>
      </c>
      <c r="P326" s="59"/>
      <c r="Q326" s="28"/>
      <c r="R326" s="28"/>
      <c r="S326" s="28">
        <v>4.09</v>
      </c>
      <c r="T326" s="28">
        <v>2.4900000000000002</v>
      </c>
      <c r="U326" s="28">
        <f t="shared" si="0"/>
        <v>3.29</v>
      </c>
      <c r="V326" s="28">
        <f t="shared" si="1"/>
        <v>8.5012282604303202</v>
      </c>
      <c r="W326" s="60">
        <v>43705</v>
      </c>
      <c r="X326" s="59"/>
      <c r="Y326" s="28" t="s">
        <v>33</v>
      </c>
      <c r="Z326" s="15" t="s">
        <v>32</v>
      </c>
      <c r="AA326" s="34" t="s">
        <v>33</v>
      </c>
      <c r="AB326" s="15" t="s">
        <v>29</v>
      </c>
    </row>
    <row r="327" spans="1:28" ht="14.5" x14ac:dyDescent="0.35">
      <c r="A327" s="6" t="s">
        <v>79</v>
      </c>
      <c r="B327" s="6">
        <v>189</v>
      </c>
      <c r="C327" s="8" t="s">
        <v>41</v>
      </c>
      <c r="D327" s="9">
        <v>5</v>
      </c>
      <c r="E327" s="9">
        <v>15</v>
      </c>
      <c r="F327" s="9" t="s">
        <v>30</v>
      </c>
      <c r="G327" s="9">
        <v>3</v>
      </c>
      <c r="H327" s="24">
        <v>3</v>
      </c>
      <c r="I327" s="7">
        <v>0.66600000000000004</v>
      </c>
      <c r="J327" s="7">
        <v>1.2809999999999999</v>
      </c>
      <c r="K327" s="7">
        <v>0.89600000000000002</v>
      </c>
      <c r="L327" s="7">
        <v>1.415</v>
      </c>
      <c r="M327" s="7">
        <v>1.0740000000000001</v>
      </c>
      <c r="N327" s="7">
        <v>1.8180000000000001</v>
      </c>
      <c r="O327" s="7">
        <v>19.079999999999998</v>
      </c>
      <c r="P327" s="7">
        <v>17.46518</v>
      </c>
      <c r="Q327" s="25">
        <v>7.1264399999999997</v>
      </c>
      <c r="R327" s="25">
        <v>10.172840000000001</v>
      </c>
      <c r="S327" s="7">
        <v>3.95</v>
      </c>
      <c r="T327" s="7">
        <v>2.52</v>
      </c>
      <c r="U327" s="7">
        <f t="shared" si="0"/>
        <v>3.2350000000000003</v>
      </c>
      <c r="V327" s="7">
        <f t="shared" si="1"/>
        <v>8.2193684945410617</v>
      </c>
      <c r="W327" s="57">
        <v>43705</v>
      </c>
      <c r="X327" s="58"/>
      <c r="Y327" s="10">
        <v>51.9</v>
      </c>
      <c r="Z327" s="15" t="s">
        <v>29</v>
      </c>
      <c r="AA327" s="50">
        <v>51.9</v>
      </c>
      <c r="AB327" s="15" t="s">
        <v>32</v>
      </c>
    </row>
    <row r="328" spans="1:28" ht="14.5" x14ac:dyDescent="0.35">
      <c r="A328" s="6" t="s">
        <v>79</v>
      </c>
      <c r="B328" s="6">
        <v>190</v>
      </c>
      <c r="C328" s="8" t="s">
        <v>41</v>
      </c>
      <c r="D328" s="9">
        <v>5</v>
      </c>
      <c r="E328" s="9">
        <v>15</v>
      </c>
      <c r="F328" s="9" t="s">
        <v>30</v>
      </c>
      <c r="G328" s="28">
        <v>4</v>
      </c>
      <c r="H328" s="24">
        <v>1</v>
      </c>
      <c r="I328" s="28"/>
      <c r="J328" s="28"/>
      <c r="K328" s="28">
        <v>0.78500000000000003</v>
      </c>
      <c r="L328" s="28">
        <v>1.5469999999999999</v>
      </c>
      <c r="M328" s="28">
        <v>1.05</v>
      </c>
      <c r="N328" s="28">
        <v>1.917</v>
      </c>
      <c r="O328" s="28">
        <v>16.48</v>
      </c>
      <c r="P328" s="59"/>
      <c r="Q328" s="28"/>
      <c r="R328" s="28"/>
      <c r="S328" s="28">
        <v>4.2699999999999996</v>
      </c>
      <c r="T328" s="28">
        <v>2.5499999999999998</v>
      </c>
      <c r="U328" s="28">
        <f t="shared" si="0"/>
        <v>3.4099999999999997</v>
      </c>
      <c r="V328" s="28">
        <f t="shared" si="1"/>
        <v>9.1326883838018666</v>
      </c>
      <c r="W328" s="60">
        <v>43705</v>
      </c>
      <c r="X328" s="59"/>
      <c r="Y328" s="28" t="s">
        <v>33</v>
      </c>
      <c r="Z328" s="15" t="s">
        <v>32</v>
      </c>
      <c r="AA328" s="34" t="s">
        <v>33</v>
      </c>
      <c r="AB328" s="15" t="s">
        <v>29</v>
      </c>
    </row>
    <row r="329" spans="1:28" ht="14.5" x14ac:dyDescent="0.35">
      <c r="A329" s="6" t="s">
        <v>79</v>
      </c>
      <c r="B329" s="6">
        <v>191</v>
      </c>
      <c r="C329" s="8" t="s">
        <v>41</v>
      </c>
      <c r="D329" s="9">
        <v>5</v>
      </c>
      <c r="E329" s="9">
        <v>15</v>
      </c>
      <c r="F329" s="9" t="s">
        <v>30</v>
      </c>
      <c r="G329" s="24">
        <v>4</v>
      </c>
      <c r="H329" s="24">
        <v>2</v>
      </c>
      <c r="I329" s="7">
        <v>0.44400000000000001</v>
      </c>
      <c r="J329" s="7">
        <v>1.355</v>
      </c>
      <c r="K329" s="7">
        <v>0.53400000000000003</v>
      </c>
      <c r="L329" s="7">
        <v>1.764</v>
      </c>
      <c r="M329" s="7">
        <v>0.70299999999999996</v>
      </c>
      <c r="N329" s="7">
        <v>1.903</v>
      </c>
      <c r="O329" s="7">
        <v>18.649999999999999</v>
      </c>
      <c r="P329" s="7">
        <v>25.8215</v>
      </c>
      <c r="Q329" s="25">
        <v>14.783569999999999</v>
      </c>
      <c r="R329" s="25">
        <v>15.39495</v>
      </c>
      <c r="S329" s="7">
        <v>4.22</v>
      </c>
      <c r="T329" s="7">
        <v>1.76</v>
      </c>
      <c r="U329" s="7">
        <f t="shared" si="0"/>
        <v>2.9899999999999998</v>
      </c>
      <c r="V329" s="7">
        <f t="shared" si="1"/>
        <v>7.0215381205895264</v>
      </c>
      <c r="W329" s="57">
        <v>43705</v>
      </c>
      <c r="X329" s="7">
        <v>0.2</v>
      </c>
      <c r="Y329" s="10">
        <v>63</v>
      </c>
      <c r="Z329" s="15" t="s">
        <v>29</v>
      </c>
      <c r="AA329" s="50">
        <v>63</v>
      </c>
      <c r="AB329" s="15" t="s">
        <v>32</v>
      </c>
    </row>
    <row r="330" spans="1:28" ht="14.5" x14ac:dyDescent="0.35">
      <c r="A330" s="6" t="s">
        <v>79</v>
      </c>
      <c r="B330" s="6">
        <v>192</v>
      </c>
      <c r="C330" s="8" t="s">
        <v>41</v>
      </c>
      <c r="D330" s="9">
        <v>5</v>
      </c>
      <c r="E330" s="9">
        <v>15</v>
      </c>
      <c r="F330" s="9" t="s">
        <v>30</v>
      </c>
      <c r="G330" s="24">
        <v>4</v>
      </c>
      <c r="H330" s="24">
        <v>3</v>
      </c>
      <c r="I330" s="28"/>
      <c r="J330" s="28"/>
      <c r="K330" s="28">
        <v>0.80800000000000005</v>
      </c>
      <c r="L330" s="28">
        <v>1.81</v>
      </c>
      <c r="M330" s="28">
        <v>0.95699999999999996</v>
      </c>
      <c r="N330" s="28">
        <v>1.9219999999999999</v>
      </c>
      <c r="O330" s="28">
        <v>15.54</v>
      </c>
      <c r="P330" s="59"/>
      <c r="Q330" s="28"/>
      <c r="R330" s="28"/>
      <c r="S330" s="28">
        <v>4.22</v>
      </c>
      <c r="T330" s="28">
        <v>1.8</v>
      </c>
      <c r="U330" s="28">
        <f t="shared" si="0"/>
        <v>3.01</v>
      </c>
      <c r="V330" s="28">
        <f t="shared" si="1"/>
        <v>7.1157859001972197</v>
      </c>
      <c r="W330" s="60">
        <v>43705</v>
      </c>
      <c r="X330" s="59"/>
      <c r="Y330" s="28" t="s">
        <v>33</v>
      </c>
      <c r="Z330" s="15" t="s">
        <v>32</v>
      </c>
      <c r="AA330" s="34" t="s">
        <v>33</v>
      </c>
      <c r="AB330" s="15" t="s">
        <v>29</v>
      </c>
    </row>
    <row r="331" spans="1:28" ht="14.5" x14ac:dyDescent="0.35">
      <c r="A331" s="6" t="s">
        <v>79</v>
      </c>
      <c r="B331" s="6">
        <v>193</v>
      </c>
      <c r="C331" s="8" t="s">
        <v>41</v>
      </c>
      <c r="D331" s="9">
        <v>5</v>
      </c>
      <c r="E331" s="9">
        <v>15</v>
      </c>
      <c r="F331" s="9" t="s">
        <v>30</v>
      </c>
      <c r="G331" s="28">
        <v>5</v>
      </c>
      <c r="H331" s="24">
        <v>1</v>
      </c>
      <c r="I331" s="7">
        <v>7.4999999999999997E-2</v>
      </c>
      <c r="J331" s="7">
        <v>1.1870000000000001</v>
      </c>
      <c r="K331" s="7">
        <v>0.48899999999999999</v>
      </c>
      <c r="L331" s="7">
        <v>1.667</v>
      </c>
      <c r="M331" s="7">
        <v>0.60499999999999998</v>
      </c>
      <c r="N331" s="7">
        <v>2.016</v>
      </c>
      <c r="O331" s="7">
        <v>22.25</v>
      </c>
      <c r="P331" s="7">
        <v>29.27647</v>
      </c>
      <c r="Q331" s="11">
        <v>17.561599999999999</v>
      </c>
      <c r="R331" s="11">
        <v>17.563859999999998</v>
      </c>
      <c r="S331" s="7">
        <v>4.43</v>
      </c>
      <c r="T331" s="7">
        <v>2.23</v>
      </c>
      <c r="U331" s="7">
        <f t="shared" si="0"/>
        <v>3.33</v>
      </c>
      <c r="V331" s="7">
        <f t="shared" si="1"/>
        <v>8.7092016940979651</v>
      </c>
      <c r="W331" s="57">
        <v>43705</v>
      </c>
      <c r="X331" s="7">
        <v>0.44</v>
      </c>
      <c r="Y331" s="14">
        <v>84.2</v>
      </c>
      <c r="Z331" s="15" t="s">
        <v>27</v>
      </c>
      <c r="AA331" s="16">
        <v>84.2</v>
      </c>
      <c r="AB331" s="15" t="s">
        <v>32</v>
      </c>
    </row>
    <row r="332" spans="1:28" ht="14.5" x14ac:dyDescent="0.35">
      <c r="A332" s="6" t="s">
        <v>79</v>
      </c>
      <c r="B332" s="6">
        <v>194</v>
      </c>
      <c r="C332" s="8" t="s">
        <v>41</v>
      </c>
      <c r="D332" s="9">
        <v>5</v>
      </c>
      <c r="E332" s="9">
        <v>15</v>
      </c>
      <c r="F332" s="9" t="s">
        <v>30</v>
      </c>
      <c r="G332" s="28">
        <v>5</v>
      </c>
      <c r="H332" s="27">
        <v>2</v>
      </c>
      <c r="I332" s="7">
        <v>0.13600000000000001</v>
      </c>
      <c r="J332" s="7">
        <v>1.242</v>
      </c>
      <c r="K332" s="7">
        <v>0.34300000000000003</v>
      </c>
      <c r="L332" s="7">
        <v>1.41</v>
      </c>
      <c r="M332" s="7">
        <v>0.51200000000000001</v>
      </c>
      <c r="N332" s="7">
        <v>1.6279999999999999</v>
      </c>
      <c r="O332" s="7">
        <v>21.01</v>
      </c>
      <c r="P332" s="7">
        <v>17.571300000000001</v>
      </c>
      <c r="Q332" s="25">
        <v>9.1703399999999995</v>
      </c>
      <c r="R332" s="25">
        <v>9.2361799999999992</v>
      </c>
      <c r="S332" s="7">
        <v>3.44</v>
      </c>
      <c r="T332" s="7">
        <v>1.69</v>
      </c>
      <c r="U332" s="7">
        <f t="shared" si="0"/>
        <v>2.5649999999999999</v>
      </c>
      <c r="V332" s="7">
        <f t="shared" si="1"/>
        <v>5.1673112315785765</v>
      </c>
      <c r="W332" s="57">
        <v>43705</v>
      </c>
      <c r="X332" s="7">
        <v>0.48</v>
      </c>
      <c r="Y332" s="14">
        <v>65.2</v>
      </c>
      <c r="Z332" s="15" t="s">
        <v>29</v>
      </c>
      <c r="AA332" s="26">
        <v>65.2</v>
      </c>
      <c r="AB332" s="15" t="s">
        <v>27</v>
      </c>
    </row>
    <row r="333" spans="1:28" ht="14.5" x14ac:dyDescent="0.35">
      <c r="A333" s="6" t="s">
        <v>79</v>
      </c>
      <c r="B333" s="6">
        <v>195</v>
      </c>
      <c r="C333" s="8" t="s">
        <v>41</v>
      </c>
      <c r="D333" s="9">
        <v>5</v>
      </c>
      <c r="E333" s="9">
        <v>15</v>
      </c>
      <c r="F333" s="9" t="s">
        <v>30</v>
      </c>
      <c r="G333" s="28">
        <v>6</v>
      </c>
      <c r="H333" s="27">
        <v>1</v>
      </c>
      <c r="I333" s="7">
        <v>0.50800000000000001</v>
      </c>
      <c r="J333" s="7">
        <v>1.121</v>
      </c>
      <c r="K333" s="7">
        <v>0.84599999999999997</v>
      </c>
      <c r="L333" s="7">
        <v>1.387</v>
      </c>
      <c r="M333" s="7">
        <v>1.224</v>
      </c>
      <c r="N333" s="7">
        <v>1.696</v>
      </c>
      <c r="O333" s="7">
        <v>21.69</v>
      </c>
      <c r="P333" s="7">
        <v>36.707509999999999</v>
      </c>
      <c r="Q333" s="11">
        <v>8.3407400000000003</v>
      </c>
      <c r="R333" s="11">
        <v>22.741140000000001</v>
      </c>
      <c r="S333" s="7">
        <v>4.17</v>
      </c>
      <c r="T333" s="7">
        <v>3.1</v>
      </c>
      <c r="U333" s="7">
        <f t="shared" si="0"/>
        <v>3.6349999999999998</v>
      </c>
      <c r="V333" s="7">
        <f t="shared" si="1"/>
        <v>10.377642647557247</v>
      </c>
      <c r="W333" s="57">
        <v>43705</v>
      </c>
      <c r="X333" s="7">
        <v>0.48</v>
      </c>
      <c r="Y333" s="14">
        <v>89.7</v>
      </c>
      <c r="Z333" s="15" t="s">
        <v>32</v>
      </c>
      <c r="AA333" s="16">
        <v>89.7</v>
      </c>
      <c r="AB333" s="15" t="s">
        <v>29</v>
      </c>
    </row>
    <row r="334" spans="1:28" ht="14.5" x14ac:dyDescent="0.35">
      <c r="A334" s="6" t="s">
        <v>79</v>
      </c>
      <c r="B334" s="6">
        <v>176</v>
      </c>
      <c r="C334" s="8" t="s">
        <v>41</v>
      </c>
      <c r="D334" s="9">
        <v>5</v>
      </c>
      <c r="E334" s="9">
        <v>15</v>
      </c>
      <c r="F334" s="9" t="s">
        <v>31</v>
      </c>
      <c r="G334" s="18">
        <v>1</v>
      </c>
      <c r="H334" s="9">
        <v>1</v>
      </c>
      <c r="I334" s="24"/>
      <c r="J334" s="24"/>
      <c r="K334" s="24" t="s">
        <v>34</v>
      </c>
      <c r="L334" s="24"/>
      <c r="M334" s="24"/>
      <c r="N334" s="24"/>
      <c r="O334" s="24">
        <v>17.600000000000001</v>
      </c>
      <c r="P334" s="30"/>
      <c r="Q334" s="24"/>
      <c r="R334" s="24"/>
      <c r="S334" s="24">
        <v>3.67</v>
      </c>
      <c r="T334" s="24">
        <v>2.1</v>
      </c>
      <c r="U334" s="24">
        <f t="shared" si="0"/>
        <v>2.8849999999999998</v>
      </c>
      <c r="V334" s="24">
        <f t="shared" si="1"/>
        <v>6.5370456285437255</v>
      </c>
      <c r="W334" s="29">
        <v>43705</v>
      </c>
      <c r="X334" s="30"/>
      <c r="Y334" s="24" t="s">
        <v>33</v>
      </c>
      <c r="Z334" s="15" t="s">
        <v>32</v>
      </c>
      <c r="AA334" s="41" t="s">
        <v>33</v>
      </c>
      <c r="AB334" s="15" t="s">
        <v>32</v>
      </c>
    </row>
    <row r="335" spans="1:28" ht="14.5" x14ac:dyDescent="0.35">
      <c r="A335" s="6" t="s">
        <v>79</v>
      </c>
      <c r="B335" s="6">
        <v>177</v>
      </c>
      <c r="C335" s="8" t="s">
        <v>41</v>
      </c>
      <c r="D335" s="9">
        <v>5</v>
      </c>
      <c r="E335" s="9">
        <v>15</v>
      </c>
      <c r="F335" s="9" t="s">
        <v>31</v>
      </c>
      <c r="G335" s="9">
        <v>1</v>
      </c>
      <c r="H335" s="19">
        <v>2</v>
      </c>
      <c r="I335" s="24"/>
      <c r="J335" s="24"/>
      <c r="K335" s="24" t="s">
        <v>34</v>
      </c>
      <c r="L335" s="24"/>
      <c r="M335" s="24"/>
      <c r="N335" s="24"/>
      <c r="O335" s="24">
        <v>17.63</v>
      </c>
      <c r="P335" s="30"/>
      <c r="Q335" s="24"/>
      <c r="R335" s="24"/>
      <c r="S335" s="24">
        <v>3.38</v>
      </c>
      <c r="T335" s="24">
        <v>1.88</v>
      </c>
      <c r="U335" s="24">
        <f t="shared" si="0"/>
        <v>2.63</v>
      </c>
      <c r="V335" s="24">
        <f t="shared" si="1"/>
        <v>5.4325205564038095</v>
      </c>
      <c r="W335" s="29">
        <v>43705</v>
      </c>
      <c r="X335" s="30"/>
      <c r="Y335" s="24" t="s">
        <v>33</v>
      </c>
      <c r="Z335" s="15" t="s">
        <v>35</v>
      </c>
      <c r="AA335" s="41" t="s">
        <v>33</v>
      </c>
      <c r="AB335" s="15" t="s">
        <v>32</v>
      </c>
    </row>
    <row r="336" spans="1:28" ht="14.5" x14ac:dyDescent="0.35">
      <c r="A336" s="6" t="s">
        <v>79</v>
      </c>
      <c r="B336" s="6">
        <v>178</v>
      </c>
      <c r="C336" s="8" t="s">
        <v>41</v>
      </c>
      <c r="D336" s="9">
        <v>5</v>
      </c>
      <c r="E336" s="9">
        <v>15</v>
      </c>
      <c r="F336" s="9" t="s">
        <v>31</v>
      </c>
      <c r="G336" s="9">
        <v>2</v>
      </c>
      <c r="H336" s="19">
        <v>2</v>
      </c>
      <c r="I336" s="10">
        <v>9.6000000000000002E-2</v>
      </c>
      <c r="J336" s="10">
        <v>0.83199999999999996</v>
      </c>
      <c r="K336" s="10">
        <v>0.187</v>
      </c>
      <c r="L336" s="10">
        <v>0.97299999999999998</v>
      </c>
      <c r="M336" s="10">
        <v>0.39400000000000002</v>
      </c>
      <c r="N336" s="10">
        <v>1.216</v>
      </c>
      <c r="O336" s="10">
        <v>18.75</v>
      </c>
      <c r="P336" s="10">
        <v>3.9496099999999998</v>
      </c>
      <c r="Q336" s="25">
        <v>3.2307700000000001</v>
      </c>
      <c r="R336" s="25">
        <v>3.2380300000000002</v>
      </c>
      <c r="S336" s="10">
        <v>3.04</v>
      </c>
      <c r="T336" s="10">
        <v>1.53</v>
      </c>
      <c r="U336" s="10">
        <f t="shared" si="0"/>
        <v>2.2850000000000001</v>
      </c>
      <c r="V336" s="10">
        <f t="shared" si="1"/>
        <v>4.1007405256848424</v>
      </c>
      <c r="W336" s="12">
        <v>43705</v>
      </c>
      <c r="X336" s="10">
        <v>0.14000000000000001</v>
      </c>
      <c r="Y336" s="10">
        <v>42.4</v>
      </c>
      <c r="Z336" s="15" t="s">
        <v>32</v>
      </c>
      <c r="AA336" s="50">
        <v>42.4</v>
      </c>
      <c r="AB336" s="15" t="s">
        <v>35</v>
      </c>
    </row>
    <row r="337" spans="1:28" ht="14.5" x14ac:dyDescent="0.35">
      <c r="A337" s="6" t="s">
        <v>79</v>
      </c>
      <c r="B337" s="6">
        <v>179</v>
      </c>
      <c r="C337" s="8" t="s">
        <v>41</v>
      </c>
      <c r="D337" s="9">
        <v>5</v>
      </c>
      <c r="E337" s="9">
        <v>15</v>
      </c>
      <c r="F337" s="9" t="s">
        <v>31</v>
      </c>
      <c r="G337" s="9">
        <v>3</v>
      </c>
      <c r="H337" s="24">
        <v>2</v>
      </c>
      <c r="I337" s="24"/>
      <c r="J337" s="24"/>
      <c r="K337" s="24" t="s">
        <v>34</v>
      </c>
      <c r="L337" s="24"/>
      <c r="M337" s="24"/>
      <c r="N337" s="24"/>
      <c r="O337" s="24">
        <v>18.170000000000002</v>
      </c>
      <c r="P337" s="30"/>
      <c r="Q337" s="24"/>
      <c r="R337" s="24"/>
      <c r="S337" s="24">
        <v>2.95</v>
      </c>
      <c r="T337" s="24">
        <v>1.59</v>
      </c>
      <c r="U337" s="24">
        <f t="shared" si="0"/>
        <v>2.27</v>
      </c>
      <c r="V337" s="24">
        <f t="shared" si="1"/>
        <v>4.0470781961707107</v>
      </c>
      <c r="W337" s="29">
        <v>43705</v>
      </c>
      <c r="X337" s="24"/>
      <c r="Y337" s="24" t="s">
        <v>33</v>
      </c>
      <c r="Z337" s="15" t="s">
        <v>32</v>
      </c>
      <c r="AA337" s="41" t="s">
        <v>33</v>
      </c>
      <c r="AB337" s="15" t="s">
        <v>32</v>
      </c>
    </row>
    <row r="338" spans="1:28" ht="14.5" x14ac:dyDescent="0.35">
      <c r="A338" s="6" t="s">
        <v>79</v>
      </c>
      <c r="B338" s="6">
        <v>180</v>
      </c>
      <c r="C338" s="8" t="s">
        <v>41</v>
      </c>
      <c r="D338" s="9">
        <v>5</v>
      </c>
      <c r="E338" s="9">
        <v>15</v>
      </c>
      <c r="F338" s="9" t="s">
        <v>31</v>
      </c>
      <c r="G338" s="28">
        <v>4</v>
      </c>
      <c r="H338" s="24">
        <v>1</v>
      </c>
      <c r="I338" s="24"/>
      <c r="J338" s="24"/>
      <c r="K338" s="24" t="s">
        <v>34</v>
      </c>
      <c r="L338" s="24"/>
      <c r="M338" s="24"/>
      <c r="N338" s="24"/>
      <c r="O338" s="24">
        <v>21.29</v>
      </c>
      <c r="P338" s="24">
        <v>3.4616799999999999</v>
      </c>
      <c r="Q338" s="24"/>
      <c r="R338" s="24"/>
      <c r="S338" s="24">
        <v>3.49</v>
      </c>
      <c r="T338" s="24">
        <v>1.84</v>
      </c>
      <c r="U338" s="24">
        <f t="shared" si="0"/>
        <v>2.665</v>
      </c>
      <c r="V338" s="24">
        <f t="shared" si="1"/>
        <v>5.5780744710354417</v>
      </c>
      <c r="W338" s="29">
        <v>43705</v>
      </c>
      <c r="X338" s="24">
        <v>0.21</v>
      </c>
      <c r="Y338" s="24">
        <v>46.7</v>
      </c>
      <c r="Z338" s="15"/>
      <c r="AA338" s="49">
        <v>46.7</v>
      </c>
      <c r="AB338" s="15" t="s">
        <v>32</v>
      </c>
    </row>
    <row r="339" spans="1:28" ht="14.5" x14ac:dyDescent="0.35">
      <c r="A339" s="61"/>
      <c r="B339" s="61"/>
      <c r="C339" s="62"/>
      <c r="D339" s="9"/>
      <c r="E339" s="9"/>
      <c r="F339" s="9"/>
      <c r="G339" s="62"/>
      <c r="H339" s="62"/>
      <c r="I339" s="62"/>
      <c r="J339" s="62"/>
      <c r="K339" s="62"/>
      <c r="L339" s="62"/>
      <c r="M339" s="62"/>
      <c r="N339" s="62"/>
      <c r="O339" s="62"/>
      <c r="Q339" s="62"/>
      <c r="R339" s="62"/>
      <c r="S339" s="62"/>
      <c r="T339" s="62"/>
      <c r="U339" s="62"/>
      <c r="V339" s="62"/>
      <c r="Y339" s="62"/>
      <c r="Z339" s="15"/>
      <c r="AA339" s="15"/>
      <c r="AB339" s="15"/>
    </row>
    <row r="340" spans="1:28" ht="14.5" x14ac:dyDescent="0.35">
      <c r="A340" s="61"/>
      <c r="B340" s="61"/>
      <c r="C340" s="62"/>
      <c r="D340" s="9"/>
      <c r="E340" s="9"/>
      <c r="F340" s="9"/>
      <c r="G340" s="62"/>
      <c r="H340" s="62"/>
      <c r="I340" s="62"/>
      <c r="J340" s="62"/>
      <c r="K340" s="62"/>
      <c r="L340" s="62"/>
      <c r="M340" s="62"/>
      <c r="N340" s="62"/>
      <c r="O340" s="62"/>
      <c r="Q340" s="62"/>
      <c r="R340" s="62"/>
      <c r="S340" s="62"/>
      <c r="T340" s="62"/>
      <c r="U340" s="62"/>
      <c r="V340" s="62"/>
      <c r="Y340" s="62"/>
      <c r="Z340" s="15"/>
      <c r="AA340" s="15"/>
      <c r="AB340" s="15"/>
    </row>
    <row r="341" spans="1:28" ht="14.5" x14ac:dyDescent="0.35">
      <c r="A341" s="61"/>
      <c r="B341" s="61"/>
      <c r="C341" s="62"/>
      <c r="D341" s="9"/>
      <c r="E341" s="9"/>
      <c r="F341" s="9"/>
      <c r="G341" s="62"/>
      <c r="H341" s="62"/>
      <c r="I341" s="62"/>
      <c r="J341" s="62"/>
      <c r="K341" s="62"/>
      <c r="L341" s="62"/>
      <c r="M341" s="62"/>
      <c r="N341" s="62"/>
      <c r="O341" s="62"/>
      <c r="Q341" s="62"/>
      <c r="R341" s="62"/>
      <c r="S341" s="62"/>
      <c r="T341" s="62"/>
      <c r="U341" s="62"/>
      <c r="V341" s="62"/>
      <c r="Y341" s="62"/>
      <c r="Z341" s="15"/>
      <c r="AA341" s="15"/>
      <c r="AB341" s="15"/>
    </row>
    <row r="342" spans="1:28" ht="14.5" x14ac:dyDescent="0.35">
      <c r="A342" s="61"/>
      <c r="B342" s="61"/>
      <c r="C342" s="62"/>
      <c r="D342" s="9"/>
      <c r="E342" s="9"/>
      <c r="F342" s="9"/>
      <c r="G342" s="62"/>
      <c r="H342" s="62"/>
      <c r="I342" s="62"/>
      <c r="J342" s="62"/>
      <c r="K342" s="62"/>
      <c r="L342" s="62"/>
      <c r="M342" s="62"/>
      <c r="N342" s="62"/>
      <c r="O342" s="62"/>
      <c r="Q342" s="62"/>
      <c r="R342" s="62"/>
      <c r="S342" s="62"/>
      <c r="T342" s="62"/>
      <c r="U342" s="62"/>
      <c r="V342" s="62"/>
      <c r="Y342" s="62"/>
      <c r="Z342" s="15"/>
      <c r="AA342" s="15"/>
      <c r="AB342" s="15"/>
    </row>
    <row r="343" spans="1:28" ht="13" x14ac:dyDescent="0.3">
      <c r="A343" s="61"/>
      <c r="B343" s="61"/>
      <c r="C343" s="62"/>
      <c r="D343" s="62"/>
      <c r="E343" s="62"/>
      <c r="F343" s="62"/>
      <c r="G343" s="62"/>
      <c r="H343" s="62"/>
      <c r="I343" s="62"/>
      <c r="J343" s="62"/>
      <c r="K343" s="62"/>
      <c r="L343" s="62"/>
      <c r="M343" s="62"/>
      <c r="N343" s="62"/>
      <c r="O343" s="62"/>
      <c r="Q343" s="62"/>
      <c r="R343" s="62"/>
      <c r="S343" s="62"/>
      <c r="T343" s="62"/>
      <c r="U343" s="62"/>
      <c r="V343" s="62"/>
      <c r="Y343" s="62"/>
      <c r="Z343" s="15"/>
      <c r="AA343" s="15"/>
      <c r="AB343" s="15"/>
    </row>
    <row r="344" spans="1:28" ht="13" x14ac:dyDescent="0.3">
      <c r="A344" s="61"/>
      <c r="B344" s="61"/>
      <c r="C344" s="62"/>
      <c r="D344" s="62"/>
      <c r="E344" s="62"/>
      <c r="F344" s="62"/>
      <c r="G344" s="62"/>
      <c r="H344" s="62"/>
      <c r="I344" s="62"/>
      <c r="J344" s="62"/>
      <c r="K344" s="62"/>
      <c r="L344" s="62"/>
      <c r="M344" s="62"/>
      <c r="N344" s="62"/>
      <c r="O344" s="62"/>
      <c r="Q344" s="62"/>
      <c r="R344" s="62"/>
      <c r="S344" s="62"/>
      <c r="T344" s="62"/>
      <c r="U344" s="62"/>
      <c r="V344" s="62"/>
      <c r="Y344" s="62"/>
      <c r="Z344" s="15"/>
      <c r="AA344" s="15"/>
      <c r="AB344" s="15"/>
    </row>
    <row r="345" spans="1:28" ht="13" x14ac:dyDescent="0.3">
      <c r="A345" s="61"/>
      <c r="B345" s="61"/>
      <c r="C345" s="62"/>
      <c r="D345" s="62"/>
      <c r="E345" s="62"/>
      <c r="F345" s="62"/>
      <c r="G345" s="62"/>
      <c r="H345" s="62"/>
      <c r="I345" s="62"/>
      <c r="J345" s="62"/>
      <c r="K345" s="62"/>
      <c r="L345" s="62"/>
      <c r="M345" s="62"/>
      <c r="N345" s="62"/>
      <c r="O345" s="62"/>
      <c r="Q345" s="62"/>
      <c r="R345" s="62"/>
      <c r="S345" s="62"/>
      <c r="T345" s="62"/>
      <c r="U345" s="62"/>
      <c r="V345" s="62"/>
      <c r="Y345" s="62"/>
      <c r="Z345" s="15"/>
      <c r="AA345" s="15"/>
      <c r="AB345" s="15"/>
    </row>
    <row r="346" spans="1:28" ht="13" x14ac:dyDescent="0.3">
      <c r="A346" s="63"/>
      <c r="B346" s="63"/>
      <c r="Z346" s="15"/>
      <c r="AA346" s="15"/>
      <c r="AB346" s="15"/>
    </row>
    <row r="347" spans="1:28" ht="13" x14ac:dyDescent="0.3">
      <c r="A347" s="63"/>
      <c r="B347" s="63"/>
      <c r="Z347" s="15"/>
      <c r="AA347" s="15"/>
      <c r="AB347" s="15"/>
    </row>
    <row r="348" spans="1:28" ht="13" x14ac:dyDescent="0.3">
      <c r="A348" s="63"/>
      <c r="B348" s="63"/>
      <c r="Z348" s="15"/>
      <c r="AA348" s="15"/>
      <c r="AB348" s="15"/>
    </row>
    <row r="349" spans="1:28" ht="13" x14ac:dyDescent="0.3">
      <c r="A349" s="63"/>
      <c r="B349" s="63"/>
      <c r="Z349" s="15"/>
      <c r="AA349" s="15"/>
      <c r="AB349" s="15"/>
    </row>
    <row r="350" spans="1:28" ht="13" x14ac:dyDescent="0.3">
      <c r="A350" s="63"/>
      <c r="B350" s="63"/>
      <c r="Z350" s="15"/>
      <c r="AA350" s="15"/>
      <c r="AB350" s="15"/>
    </row>
    <row r="351" spans="1:28" ht="13" x14ac:dyDescent="0.3">
      <c r="A351" s="63"/>
      <c r="B351" s="63"/>
      <c r="Z351" s="15"/>
      <c r="AA351" s="15"/>
      <c r="AB351" s="15"/>
    </row>
    <row r="352" spans="1:28" ht="13" x14ac:dyDescent="0.3">
      <c r="A352" s="63"/>
      <c r="B352" s="63"/>
      <c r="Z352" s="15"/>
      <c r="AA352" s="15"/>
      <c r="AB352" s="15"/>
    </row>
    <row r="353" spans="26:28" ht="12.5" x14ac:dyDescent="0.25">
      <c r="Z353" s="15"/>
      <c r="AA353" s="15"/>
      <c r="AB353" s="15"/>
    </row>
    <row r="354" spans="26:28" ht="12.5" x14ac:dyDescent="0.25">
      <c r="Z354" s="15"/>
      <c r="AA354" s="15"/>
      <c r="AB354" s="15"/>
    </row>
    <row r="355" spans="26:28" ht="12.5" x14ac:dyDescent="0.25">
      <c r="Z355" s="15"/>
      <c r="AA355" s="15"/>
      <c r="AB355" s="15"/>
    </row>
    <row r="356" spans="26:28" ht="12.5" x14ac:dyDescent="0.25">
      <c r="Z356" s="15"/>
      <c r="AA356" s="15"/>
      <c r="AB356" s="15"/>
    </row>
    <row r="357" spans="26:28" ht="12.5" x14ac:dyDescent="0.25">
      <c r="Z357" s="15"/>
      <c r="AA357" s="15"/>
      <c r="AB357" s="15"/>
    </row>
    <row r="358" spans="26:28" ht="12.5" x14ac:dyDescent="0.25">
      <c r="Z358" s="15"/>
      <c r="AA358" s="15"/>
      <c r="AB358" s="15"/>
    </row>
    <row r="359" spans="26:28" ht="12.5" x14ac:dyDescent="0.25">
      <c r="Z359" s="15"/>
      <c r="AA359" s="15"/>
      <c r="AB359" s="15"/>
    </row>
    <row r="360" spans="26:28" ht="12.5" x14ac:dyDescent="0.25">
      <c r="Z360" s="15"/>
      <c r="AA360" s="15"/>
      <c r="AB360" s="15"/>
    </row>
    <row r="361" spans="26:28" ht="12.5" x14ac:dyDescent="0.25">
      <c r="Z361" s="15"/>
      <c r="AA361" s="15"/>
      <c r="AB361" s="15"/>
    </row>
    <row r="362" spans="26:28" ht="12.5" x14ac:dyDescent="0.25">
      <c r="Z362" s="15"/>
      <c r="AA362" s="15"/>
      <c r="AB362" s="15"/>
    </row>
    <row r="363" spans="26:28" ht="12.5" x14ac:dyDescent="0.25">
      <c r="Z363" s="15"/>
      <c r="AA363" s="15"/>
      <c r="AB363" s="15"/>
    </row>
    <row r="364" spans="26:28" ht="12.5" x14ac:dyDescent="0.25">
      <c r="Z364" s="15"/>
      <c r="AA364" s="15"/>
      <c r="AB364" s="15"/>
    </row>
    <row r="365" spans="26:28" ht="12.5" x14ac:dyDescent="0.25">
      <c r="Z365" s="15"/>
      <c r="AA365" s="15"/>
      <c r="AB365" s="15"/>
    </row>
    <row r="366" spans="26:28" ht="12.5" x14ac:dyDescent="0.25">
      <c r="Z366" s="15"/>
      <c r="AA366" s="15"/>
      <c r="AB366" s="15"/>
    </row>
    <row r="367" spans="26:28" ht="12.5" x14ac:dyDescent="0.25">
      <c r="Z367" s="15"/>
      <c r="AA367" s="15"/>
      <c r="AB367" s="15"/>
    </row>
    <row r="368" spans="26:28" ht="12.5" x14ac:dyDescent="0.25">
      <c r="Z368" s="15"/>
      <c r="AA368" s="15"/>
      <c r="AB368" s="15"/>
    </row>
    <row r="369" spans="26:28" ht="12.5" x14ac:dyDescent="0.25">
      <c r="Z369" s="15"/>
      <c r="AA369" s="15"/>
      <c r="AB369" s="15"/>
    </row>
    <row r="370" spans="26:28" ht="12.5" x14ac:dyDescent="0.25">
      <c r="Z370" s="15"/>
      <c r="AA370" s="15"/>
      <c r="AB370" s="15"/>
    </row>
    <row r="371" spans="26:28" ht="12.5" x14ac:dyDescent="0.25">
      <c r="Z371" s="15"/>
      <c r="AA371" s="15"/>
      <c r="AB371" s="15"/>
    </row>
    <row r="372" spans="26:28" ht="12.5" x14ac:dyDescent="0.25">
      <c r="Z372" s="15"/>
      <c r="AA372" s="15"/>
      <c r="AB372" s="15"/>
    </row>
    <row r="373" spans="26:28" ht="12.5" x14ac:dyDescent="0.25">
      <c r="Z373" s="15"/>
      <c r="AA373" s="15"/>
      <c r="AB373" s="15"/>
    </row>
    <row r="374" spans="26:28" ht="12.5" x14ac:dyDescent="0.25">
      <c r="Z374" s="15"/>
      <c r="AA374" s="15"/>
      <c r="AB374" s="15"/>
    </row>
    <row r="375" spans="26:28" ht="12.5" x14ac:dyDescent="0.25">
      <c r="Z375" s="15"/>
      <c r="AA375" s="15"/>
      <c r="AB375" s="15"/>
    </row>
    <row r="376" spans="26:28" ht="12.5" x14ac:dyDescent="0.25">
      <c r="Z376" s="15"/>
      <c r="AA376" s="15"/>
      <c r="AB376" s="15"/>
    </row>
    <row r="377" spans="26:28" ht="12.5" x14ac:dyDescent="0.25">
      <c r="Z377" s="15"/>
      <c r="AA377" s="15"/>
      <c r="AB377" s="15"/>
    </row>
    <row r="378" spans="26:28" ht="12.5" x14ac:dyDescent="0.25">
      <c r="Z378" s="15"/>
      <c r="AA378" s="15"/>
      <c r="AB378" s="15"/>
    </row>
    <row r="379" spans="26:28" ht="12.5" x14ac:dyDescent="0.25">
      <c r="Z379" s="15"/>
      <c r="AA379" s="15"/>
      <c r="AB379" s="15"/>
    </row>
    <row r="380" spans="26:28" ht="12.5" x14ac:dyDescent="0.25">
      <c r="Z380" s="15"/>
      <c r="AA380" s="15"/>
      <c r="AB380" s="15"/>
    </row>
    <row r="381" spans="26:28" ht="12.5" x14ac:dyDescent="0.25">
      <c r="Z381" s="15"/>
      <c r="AA381" s="15"/>
      <c r="AB381" s="15"/>
    </row>
    <row r="382" spans="26:28" ht="12.5" x14ac:dyDescent="0.25">
      <c r="Z382" s="15"/>
      <c r="AA382" s="15"/>
      <c r="AB382" s="15"/>
    </row>
    <row r="383" spans="26:28" ht="12.5" x14ac:dyDescent="0.25">
      <c r="Z383" s="15"/>
      <c r="AA383" s="15"/>
      <c r="AB383" s="15"/>
    </row>
    <row r="384" spans="26:28" ht="12.5" x14ac:dyDescent="0.25">
      <c r="Z384" s="15"/>
      <c r="AA384" s="15"/>
      <c r="AB384" s="15"/>
    </row>
    <row r="385" spans="26:28" ht="12.5" x14ac:dyDescent="0.25">
      <c r="Z385" s="15"/>
      <c r="AA385" s="15"/>
      <c r="AB385" s="15"/>
    </row>
    <row r="386" spans="26:28" ht="12.5" x14ac:dyDescent="0.25">
      <c r="Z386" s="15"/>
      <c r="AA386" s="15"/>
      <c r="AB386" s="15"/>
    </row>
    <row r="387" spans="26:28" ht="12.5" x14ac:dyDescent="0.25">
      <c r="Z387" s="15"/>
      <c r="AA387" s="15"/>
      <c r="AB387" s="15"/>
    </row>
    <row r="388" spans="26:28" ht="12.5" x14ac:dyDescent="0.25">
      <c r="Z388" s="15"/>
      <c r="AA388" s="15"/>
      <c r="AB388" s="15"/>
    </row>
    <row r="389" spans="26:28" ht="12.5" x14ac:dyDescent="0.25">
      <c r="Z389" s="15"/>
      <c r="AA389" s="15"/>
      <c r="AB389" s="15"/>
    </row>
    <row r="390" spans="26:28" ht="12.5" x14ac:dyDescent="0.25">
      <c r="Z390" s="15"/>
      <c r="AA390" s="15"/>
      <c r="AB390" s="15"/>
    </row>
    <row r="391" spans="26:28" ht="12.5" x14ac:dyDescent="0.25">
      <c r="Z391" s="15"/>
      <c r="AA391" s="15"/>
      <c r="AB391" s="15"/>
    </row>
    <row r="392" spans="26:28" ht="12.5" x14ac:dyDescent="0.25">
      <c r="Z392" s="15"/>
      <c r="AA392" s="15"/>
      <c r="AB392" s="15"/>
    </row>
    <row r="393" spans="26:28" ht="12.5" x14ac:dyDescent="0.25">
      <c r="Z393" s="15"/>
      <c r="AA393" s="15"/>
      <c r="AB393" s="15"/>
    </row>
    <row r="394" spans="26:28" ht="12.5" x14ac:dyDescent="0.25">
      <c r="Z394" s="15"/>
      <c r="AA394" s="15"/>
      <c r="AB394" s="15"/>
    </row>
    <row r="395" spans="26:28" ht="12.5" x14ac:dyDescent="0.25">
      <c r="Z395" s="15"/>
      <c r="AA395" s="15"/>
      <c r="AB395" s="15"/>
    </row>
    <row r="396" spans="26:28" ht="12.5" x14ac:dyDescent="0.25">
      <c r="Z396" s="15"/>
      <c r="AA396" s="15"/>
      <c r="AB396" s="15"/>
    </row>
    <row r="397" spans="26:28" ht="12.5" x14ac:dyDescent="0.25">
      <c r="Z397" s="15"/>
      <c r="AA397" s="15"/>
      <c r="AB397" s="15"/>
    </row>
    <row r="398" spans="26:28" ht="12.5" x14ac:dyDescent="0.25">
      <c r="Z398" s="15"/>
      <c r="AA398" s="15"/>
      <c r="AB398" s="15"/>
    </row>
    <row r="399" spans="26:28" ht="12.5" x14ac:dyDescent="0.25">
      <c r="Z399" s="15"/>
      <c r="AA399" s="15"/>
      <c r="AB399" s="15"/>
    </row>
    <row r="400" spans="26:28" ht="12.5" x14ac:dyDescent="0.25">
      <c r="Z400" s="15"/>
      <c r="AA400" s="15"/>
      <c r="AB400" s="15"/>
    </row>
    <row r="401" spans="26:28" ht="12.5" x14ac:dyDescent="0.25">
      <c r="Z401" s="15"/>
      <c r="AA401" s="15"/>
      <c r="AB401" s="15"/>
    </row>
    <row r="402" spans="26:28" ht="12.5" x14ac:dyDescent="0.25">
      <c r="Z402" s="15"/>
      <c r="AA402" s="15"/>
      <c r="AB402" s="15"/>
    </row>
    <row r="403" spans="26:28" ht="12.5" x14ac:dyDescent="0.25">
      <c r="Z403" s="15"/>
      <c r="AA403" s="15"/>
      <c r="AB403" s="15"/>
    </row>
    <row r="404" spans="26:28" ht="12.5" x14ac:dyDescent="0.25">
      <c r="Z404" s="15"/>
      <c r="AA404" s="15"/>
      <c r="AB404" s="15"/>
    </row>
    <row r="405" spans="26:28" ht="12.5" x14ac:dyDescent="0.25">
      <c r="Z405" s="15"/>
      <c r="AA405" s="15"/>
      <c r="AB405" s="15"/>
    </row>
    <row r="406" spans="26:28" ht="12.5" x14ac:dyDescent="0.25">
      <c r="Z406" s="15"/>
      <c r="AA406" s="15"/>
      <c r="AB406" s="15"/>
    </row>
    <row r="407" spans="26:28" ht="12.5" x14ac:dyDescent="0.25">
      <c r="Z407" s="15"/>
      <c r="AA407" s="15"/>
      <c r="AB407" s="15"/>
    </row>
    <row r="408" spans="26:28" ht="12.5" x14ac:dyDescent="0.25">
      <c r="Z408" s="15"/>
      <c r="AA408" s="15"/>
      <c r="AB408" s="15"/>
    </row>
    <row r="409" spans="26:28" ht="12.5" x14ac:dyDescent="0.25">
      <c r="Z409" s="15"/>
      <c r="AA409" s="15"/>
      <c r="AB409" s="15"/>
    </row>
    <row r="410" spans="26:28" ht="12.5" x14ac:dyDescent="0.25">
      <c r="Z410" s="15"/>
      <c r="AA410" s="15"/>
      <c r="AB410" s="15"/>
    </row>
    <row r="411" spans="26:28" ht="12.5" x14ac:dyDescent="0.25">
      <c r="Z411" s="15"/>
      <c r="AA411" s="15"/>
      <c r="AB411" s="15"/>
    </row>
    <row r="412" spans="26:28" ht="12.5" x14ac:dyDescent="0.25">
      <c r="Z412" s="15"/>
      <c r="AA412" s="15"/>
      <c r="AB412" s="15"/>
    </row>
    <row r="413" spans="26:28" ht="12.5" x14ac:dyDescent="0.25">
      <c r="Z413" s="15"/>
      <c r="AA413" s="15"/>
      <c r="AB413" s="15"/>
    </row>
    <row r="414" spans="26:28" ht="12.5" x14ac:dyDescent="0.25">
      <c r="Z414" s="15"/>
      <c r="AA414" s="15"/>
      <c r="AB414" s="15"/>
    </row>
    <row r="415" spans="26:28" ht="12.5" x14ac:dyDescent="0.25">
      <c r="Z415" s="15"/>
      <c r="AA415" s="15"/>
      <c r="AB415" s="15"/>
    </row>
    <row r="416" spans="26:28" ht="12.5" x14ac:dyDescent="0.25">
      <c r="Z416" s="15"/>
      <c r="AA416" s="15"/>
      <c r="AB416" s="15"/>
    </row>
    <row r="417" spans="26:28" ht="12.5" x14ac:dyDescent="0.25">
      <c r="Z417" s="15"/>
      <c r="AA417" s="15"/>
      <c r="AB417" s="15"/>
    </row>
    <row r="418" spans="26:28" ht="12.5" x14ac:dyDescent="0.25">
      <c r="Z418" s="15"/>
      <c r="AA418" s="15"/>
      <c r="AB418" s="15"/>
    </row>
    <row r="419" spans="26:28" ht="12.5" x14ac:dyDescent="0.25">
      <c r="Z419" s="15"/>
      <c r="AA419" s="15"/>
      <c r="AB419" s="15"/>
    </row>
    <row r="420" spans="26:28" ht="12.5" x14ac:dyDescent="0.25">
      <c r="Z420" s="15"/>
      <c r="AA420" s="15"/>
      <c r="AB420" s="15"/>
    </row>
    <row r="421" spans="26:28" ht="12.5" x14ac:dyDescent="0.25">
      <c r="Z421" s="15"/>
      <c r="AA421" s="15"/>
      <c r="AB421" s="15"/>
    </row>
    <row r="422" spans="26:28" ht="12.5" x14ac:dyDescent="0.25">
      <c r="Z422" s="15"/>
      <c r="AA422" s="15"/>
      <c r="AB422" s="15"/>
    </row>
    <row r="423" spans="26:28" ht="12.5" x14ac:dyDescent="0.25">
      <c r="Z423" s="15"/>
      <c r="AA423" s="15"/>
      <c r="AB423" s="15"/>
    </row>
    <row r="424" spans="26:28" ht="12.5" x14ac:dyDescent="0.25">
      <c r="Z424" s="15"/>
      <c r="AA424" s="15"/>
      <c r="AB424" s="15"/>
    </row>
    <row r="425" spans="26:28" ht="12.5" x14ac:dyDescent="0.25">
      <c r="Z425" s="15"/>
      <c r="AA425" s="15"/>
      <c r="AB425" s="15"/>
    </row>
    <row r="426" spans="26:28" ht="12.5" x14ac:dyDescent="0.25">
      <c r="Z426" s="15"/>
      <c r="AA426" s="15"/>
      <c r="AB426" s="15"/>
    </row>
    <row r="427" spans="26:28" ht="12.5" x14ac:dyDescent="0.25">
      <c r="Z427" s="15"/>
      <c r="AA427" s="15"/>
      <c r="AB427" s="15"/>
    </row>
    <row r="428" spans="26:28" ht="12.5" x14ac:dyDescent="0.25">
      <c r="Z428" s="15"/>
      <c r="AA428" s="15"/>
      <c r="AB428" s="15"/>
    </row>
    <row r="429" spans="26:28" ht="12.5" x14ac:dyDescent="0.25">
      <c r="Z429" s="15"/>
      <c r="AA429" s="15"/>
      <c r="AB429" s="15"/>
    </row>
    <row r="430" spans="26:28" ht="12.5" x14ac:dyDescent="0.25">
      <c r="Z430" s="15"/>
      <c r="AA430" s="15"/>
      <c r="AB430" s="15"/>
    </row>
    <row r="431" spans="26:28" ht="12.5" x14ac:dyDescent="0.25">
      <c r="Z431" s="15"/>
      <c r="AA431" s="15"/>
      <c r="AB431" s="15"/>
    </row>
    <row r="432" spans="26:28" ht="12.5" x14ac:dyDescent="0.25">
      <c r="Z432" s="15"/>
      <c r="AA432" s="15"/>
      <c r="AB432" s="15"/>
    </row>
    <row r="433" spans="26:28" ht="12.5" x14ac:dyDescent="0.25">
      <c r="Z433" s="15"/>
      <c r="AA433" s="15"/>
      <c r="AB433" s="15"/>
    </row>
    <row r="434" spans="26:28" ht="12.5" x14ac:dyDescent="0.25">
      <c r="Z434" s="15"/>
      <c r="AA434" s="15"/>
      <c r="AB434" s="15"/>
    </row>
    <row r="435" spans="26:28" ht="12.5" x14ac:dyDescent="0.25">
      <c r="Z435" s="15"/>
      <c r="AA435" s="15"/>
      <c r="AB435" s="15"/>
    </row>
    <row r="436" spans="26:28" ht="12.5" x14ac:dyDescent="0.25">
      <c r="Z436" s="15"/>
      <c r="AA436" s="15"/>
      <c r="AB436" s="15"/>
    </row>
    <row r="437" spans="26:28" ht="12.5" x14ac:dyDescent="0.25">
      <c r="Z437" s="15"/>
      <c r="AA437" s="15"/>
      <c r="AB437" s="15"/>
    </row>
    <row r="438" spans="26:28" ht="12.5" x14ac:dyDescent="0.25">
      <c r="Z438" s="15"/>
      <c r="AA438" s="15"/>
      <c r="AB438" s="15"/>
    </row>
    <row r="439" spans="26:28" ht="12.5" x14ac:dyDescent="0.25">
      <c r="Z439" s="15"/>
      <c r="AA439" s="15"/>
      <c r="AB439" s="15"/>
    </row>
    <row r="440" spans="26:28" ht="12.5" x14ac:dyDescent="0.25">
      <c r="Z440" s="15"/>
      <c r="AA440" s="15"/>
      <c r="AB440" s="15"/>
    </row>
    <row r="441" spans="26:28" ht="12.5" x14ac:dyDescent="0.25">
      <c r="Z441" s="15"/>
      <c r="AA441" s="15"/>
      <c r="AB441" s="15"/>
    </row>
    <row r="442" spans="26:28" ht="12.5" x14ac:dyDescent="0.25">
      <c r="Z442" s="15"/>
      <c r="AA442" s="15"/>
      <c r="AB442" s="15"/>
    </row>
    <row r="443" spans="26:28" ht="12.5" x14ac:dyDescent="0.25">
      <c r="Z443" s="15"/>
      <c r="AA443" s="15"/>
      <c r="AB443" s="15"/>
    </row>
    <row r="444" spans="26:28" ht="12.5" x14ac:dyDescent="0.25">
      <c r="Z444" s="15"/>
      <c r="AA444" s="15"/>
      <c r="AB444" s="15"/>
    </row>
    <row r="445" spans="26:28" ht="12.5" x14ac:dyDescent="0.25">
      <c r="Z445" s="15"/>
      <c r="AA445" s="15"/>
      <c r="AB445" s="15"/>
    </row>
    <row r="446" spans="26:28" ht="12.5" x14ac:dyDescent="0.25">
      <c r="Z446" s="15"/>
      <c r="AA446" s="15"/>
      <c r="AB446" s="15"/>
    </row>
    <row r="447" spans="26:28" ht="12.5" x14ac:dyDescent="0.25">
      <c r="Z447" s="15"/>
      <c r="AA447" s="15"/>
      <c r="AB447" s="15"/>
    </row>
    <row r="448" spans="26:28" ht="12.5" x14ac:dyDescent="0.25">
      <c r="Z448" s="15"/>
      <c r="AA448" s="15"/>
      <c r="AB448" s="15"/>
    </row>
    <row r="449" spans="26:28" ht="12.5" x14ac:dyDescent="0.25">
      <c r="Z449" s="15"/>
      <c r="AA449" s="15"/>
      <c r="AB449" s="15"/>
    </row>
    <row r="450" spans="26:28" ht="12.5" x14ac:dyDescent="0.25">
      <c r="Z450" s="15"/>
      <c r="AA450" s="15"/>
      <c r="AB450" s="15"/>
    </row>
    <row r="451" spans="26:28" ht="12.5" x14ac:dyDescent="0.25">
      <c r="Z451" s="15"/>
      <c r="AA451" s="15"/>
      <c r="AB451" s="15"/>
    </row>
    <row r="452" spans="26:28" ht="12.5" x14ac:dyDescent="0.25">
      <c r="Z452" s="15"/>
      <c r="AA452" s="15"/>
      <c r="AB452" s="15"/>
    </row>
    <row r="453" spans="26:28" ht="12.5" x14ac:dyDescent="0.25">
      <c r="Z453" s="15"/>
      <c r="AA453" s="15"/>
      <c r="AB453" s="15"/>
    </row>
    <row r="454" spans="26:28" ht="12.5" x14ac:dyDescent="0.25">
      <c r="Z454" s="15"/>
      <c r="AA454" s="15"/>
      <c r="AB454" s="15"/>
    </row>
    <row r="455" spans="26:28" ht="12.5" x14ac:dyDescent="0.25">
      <c r="Z455" s="15"/>
      <c r="AA455" s="15"/>
      <c r="AB455" s="15"/>
    </row>
    <row r="456" spans="26:28" ht="12.5" x14ac:dyDescent="0.25">
      <c r="Z456" s="15"/>
      <c r="AA456" s="15"/>
      <c r="AB456" s="15"/>
    </row>
    <row r="457" spans="26:28" ht="12.5" x14ac:dyDescent="0.25">
      <c r="Z457" s="15"/>
      <c r="AA457" s="15"/>
      <c r="AB457" s="15"/>
    </row>
    <row r="458" spans="26:28" ht="12.5" x14ac:dyDescent="0.25">
      <c r="Z458" s="15"/>
      <c r="AA458" s="15"/>
      <c r="AB458" s="15"/>
    </row>
    <row r="459" spans="26:28" ht="12.5" x14ac:dyDescent="0.25">
      <c r="Z459" s="15"/>
      <c r="AA459" s="15"/>
      <c r="AB459" s="15"/>
    </row>
    <row r="460" spans="26:28" ht="12.5" x14ac:dyDescent="0.25">
      <c r="Z460" s="15"/>
      <c r="AA460" s="15"/>
      <c r="AB460" s="15"/>
    </row>
    <row r="461" spans="26:28" ht="12.5" x14ac:dyDescent="0.25">
      <c r="Z461" s="15"/>
      <c r="AA461" s="15"/>
      <c r="AB461" s="15"/>
    </row>
    <row r="462" spans="26:28" ht="12.5" x14ac:dyDescent="0.25">
      <c r="Z462" s="15"/>
      <c r="AA462" s="15"/>
      <c r="AB462" s="15"/>
    </row>
    <row r="463" spans="26:28" ht="12.5" x14ac:dyDescent="0.25">
      <c r="Z463" s="15"/>
      <c r="AA463" s="15"/>
      <c r="AB463" s="15"/>
    </row>
    <row r="464" spans="26:28" ht="12.5" x14ac:dyDescent="0.25">
      <c r="Z464" s="15"/>
      <c r="AA464" s="15"/>
      <c r="AB464" s="15"/>
    </row>
    <row r="465" spans="26:28" ht="12.5" x14ac:dyDescent="0.25">
      <c r="Z465" s="15"/>
      <c r="AA465" s="15"/>
      <c r="AB465" s="15"/>
    </row>
    <row r="466" spans="26:28" ht="12.5" x14ac:dyDescent="0.25">
      <c r="Z466" s="15"/>
      <c r="AA466" s="15"/>
      <c r="AB466" s="15"/>
    </row>
    <row r="467" spans="26:28" ht="12.5" x14ac:dyDescent="0.25">
      <c r="Z467" s="15"/>
      <c r="AA467" s="15"/>
      <c r="AB467" s="15"/>
    </row>
    <row r="468" spans="26:28" ht="12.5" x14ac:dyDescent="0.25">
      <c r="Z468" s="15"/>
      <c r="AA468" s="15"/>
      <c r="AB468" s="15"/>
    </row>
    <row r="469" spans="26:28" ht="12.5" x14ac:dyDescent="0.25">
      <c r="Z469" s="15"/>
      <c r="AA469" s="15"/>
      <c r="AB469" s="15"/>
    </row>
    <row r="470" spans="26:28" ht="12.5" x14ac:dyDescent="0.25">
      <c r="Z470" s="15"/>
      <c r="AA470" s="15"/>
      <c r="AB470" s="15"/>
    </row>
    <row r="471" spans="26:28" ht="12.5" x14ac:dyDescent="0.25">
      <c r="Z471" s="15"/>
      <c r="AA471" s="15"/>
      <c r="AB471" s="15"/>
    </row>
    <row r="472" spans="26:28" ht="12.5" x14ac:dyDescent="0.25">
      <c r="Z472" s="15"/>
      <c r="AA472" s="15"/>
      <c r="AB472" s="15"/>
    </row>
    <row r="473" spans="26:28" ht="12.5" x14ac:dyDescent="0.25">
      <c r="Z473" s="15"/>
      <c r="AA473" s="15"/>
      <c r="AB473" s="15"/>
    </row>
    <row r="474" spans="26:28" ht="12.5" x14ac:dyDescent="0.25">
      <c r="Z474" s="15"/>
      <c r="AA474" s="15"/>
      <c r="AB474" s="15"/>
    </row>
    <row r="475" spans="26:28" ht="12.5" x14ac:dyDescent="0.25">
      <c r="Z475" s="15"/>
      <c r="AA475" s="15"/>
      <c r="AB475" s="15"/>
    </row>
    <row r="476" spans="26:28" ht="12.5" x14ac:dyDescent="0.25">
      <c r="Z476" s="15"/>
      <c r="AA476" s="15"/>
      <c r="AB476" s="15"/>
    </row>
    <row r="477" spans="26:28" ht="12.5" x14ac:dyDescent="0.25">
      <c r="Z477" s="15"/>
      <c r="AA477" s="15"/>
      <c r="AB477" s="15"/>
    </row>
    <row r="478" spans="26:28" ht="12.5" x14ac:dyDescent="0.25">
      <c r="Z478" s="15"/>
      <c r="AA478" s="15"/>
      <c r="AB478" s="15"/>
    </row>
    <row r="479" spans="26:28" ht="12.5" x14ac:dyDescent="0.25">
      <c r="Z479" s="15"/>
      <c r="AA479" s="15"/>
      <c r="AB479" s="15"/>
    </row>
    <row r="480" spans="26:28" ht="12.5" x14ac:dyDescent="0.25">
      <c r="Z480" s="15"/>
      <c r="AA480" s="15"/>
      <c r="AB480" s="15"/>
    </row>
    <row r="481" spans="26:28" ht="12.5" x14ac:dyDescent="0.25">
      <c r="Z481" s="15"/>
      <c r="AA481" s="15"/>
      <c r="AB481" s="15"/>
    </row>
    <row r="482" spans="26:28" ht="12.5" x14ac:dyDescent="0.25">
      <c r="Z482" s="15"/>
      <c r="AA482" s="15"/>
      <c r="AB482" s="15"/>
    </row>
    <row r="483" spans="26:28" ht="12.5" x14ac:dyDescent="0.25">
      <c r="Z483" s="15"/>
      <c r="AA483" s="15"/>
      <c r="AB483" s="15"/>
    </row>
    <row r="484" spans="26:28" ht="12.5" x14ac:dyDescent="0.25">
      <c r="Z484" s="15"/>
      <c r="AA484" s="15"/>
      <c r="AB484" s="15"/>
    </row>
    <row r="485" spans="26:28" ht="12.5" x14ac:dyDescent="0.25">
      <c r="Z485" s="15"/>
      <c r="AA485" s="15"/>
      <c r="AB485" s="15"/>
    </row>
    <row r="486" spans="26:28" ht="12.5" x14ac:dyDescent="0.25">
      <c r="Z486" s="15"/>
      <c r="AA486" s="15"/>
      <c r="AB486" s="15"/>
    </row>
    <row r="487" spans="26:28" ht="12.5" x14ac:dyDescent="0.25">
      <c r="Z487" s="15"/>
      <c r="AA487" s="15"/>
      <c r="AB487" s="15"/>
    </row>
    <row r="488" spans="26:28" ht="12.5" x14ac:dyDescent="0.25">
      <c r="Z488" s="15"/>
      <c r="AA488" s="15"/>
      <c r="AB488" s="15"/>
    </row>
    <row r="489" spans="26:28" ht="12.5" x14ac:dyDescent="0.25">
      <c r="Z489" s="15"/>
      <c r="AA489" s="15"/>
      <c r="AB489" s="15"/>
    </row>
    <row r="490" spans="26:28" ht="12.5" x14ac:dyDescent="0.25">
      <c r="Z490" s="15"/>
      <c r="AA490" s="15"/>
      <c r="AB490" s="15"/>
    </row>
    <row r="491" spans="26:28" ht="12.5" x14ac:dyDescent="0.25">
      <c r="Z491" s="15"/>
      <c r="AA491" s="15"/>
      <c r="AB491" s="15"/>
    </row>
    <row r="492" spans="26:28" ht="12.5" x14ac:dyDescent="0.25">
      <c r="Z492" s="15"/>
      <c r="AA492" s="15"/>
      <c r="AB492" s="15"/>
    </row>
    <row r="493" spans="26:28" ht="12.5" x14ac:dyDescent="0.25">
      <c r="Z493" s="15"/>
      <c r="AA493" s="15"/>
      <c r="AB493" s="15"/>
    </row>
    <row r="494" spans="26:28" ht="12.5" x14ac:dyDescent="0.25">
      <c r="Z494" s="15"/>
      <c r="AA494" s="15"/>
      <c r="AB494" s="15"/>
    </row>
    <row r="495" spans="26:28" ht="12.5" x14ac:dyDescent="0.25">
      <c r="Z495" s="15"/>
      <c r="AA495" s="15"/>
      <c r="AB495" s="15"/>
    </row>
    <row r="496" spans="26:28" ht="12.5" x14ac:dyDescent="0.25">
      <c r="Z496" s="15"/>
      <c r="AA496" s="15"/>
      <c r="AB496" s="15"/>
    </row>
    <row r="497" spans="26:28" ht="12.5" x14ac:dyDescent="0.25">
      <c r="Z497" s="15"/>
      <c r="AA497" s="15"/>
      <c r="AB497" s="15"/>
    </row>
    <row r="498" spans="26:28" ht="12.5" x14ac:dyDescent="0.25">
      <c r="Z498" s="15"/>
      <c r="AA498" s="15"/>
      <c r="AB498" s="15"/>
    </row>
    <row r="499" spans="26:28" ht="12.5" x14ac:dyDescent="0.25">
      <c r="Z499" s="15"/>
      <c r="AA499" s="15"/>
      <c r="AB499" s="15"/>
    </row>
    <row r="500" spans="26:28" ht="12.5" x14ac:dyDescent="0.25">
      <c r="Z500" s="15"/>
      <c r="AA500" s="15"/>
      <c r="AB500" s="15"/>
    </row>
    <row r="501" spans="26:28" ht="12.5" x14ac:dyDescent="0.25">
      <c r="Z501" s="15"/>
      <c r="AA501" s="15"/>
      <c r="AB501" s="15"/>
    </row>
    <row r="502" spans="26:28" ht="12.5" x14ac:dyDescent="0.25">
      <c r="Z502" s="15"/>
      <c r="AA502" s="15"/>
      <c r="AB502" s="15"/>
    </row>
    <row r="503" spans="26:28" ht="12.5" x14ac:dyDescent="0.25">
      <c r="Z503" s="15"/>
      <c r="AA503" s="15"/>
      <c r="AB503" s="15"/>
    </row>
    <row r="504" spans="26:28" ht="12.5" x14ac:dyDescent="0.25">
      <c r="Z504" s="15"/>
      <c r="AA504" s="15"/>
      <c r="AB504" s="15"/>
    </row>
    <row r="505" spans="26:28" ht="12.5" x14ac:dyDescent="0.25">
      <c r="Z505" s="15"/>
      <c r="AA505" s="15"/>
      <c r="AB505" s="15"/>
    </row>
    <row r="506" spans="26:28" ht="12.5" x14ac:dyDescent="0.25">
      <c r="Z506" s="15"/>
      <c r="AA506" s="15"/>
      <c r="AB506" s="15"/>
    </row>
    <row r="507" spans="26:28" ht="12.5" x14ac:dyDescent="0.25">
      <c r="Z507" s="15"/>
      <c r="AA507" s="15"/>
      <c r="AB507" s="15"/>
    </row>
    <row r="508" spans="26:28" ht="12.5" x14ac:dyDescent="0.25">
      <c r="Z508" s="15"/>
      <c r="AA508" s="15"/>
      <c r="AB508" s="15"/>
    </row>
    <row r="509" spans="26:28" ht="12.5" x14ac:dyDescent="0.25">
      <c r="Z509" s="15"/>
      <c r="AA509" s="15"/>
      <c r="AB509" s="15"/>
    </row>
    <row r="510" spans="26:28" ht="12.5" x14ac:dyDescent="0.25">
      <c r="Z510" s="15"/>
      <c r="AA510" s="15"/>
      <c r="AB510" s="15"/>
    </row>
    <row r="511" spans="26:28" ht="12.5" x14ac:dyDescent="0.25">
      <c r="Z511" s="15"/>
      <c r="AA511" s="15"/>
      <c r="AB511" s="15"/>
    </row>
    <row r="512" spans="26:28" ht="12.5" x14ac:dyDescent="0.25">
      <c r="Z512" s="15"/>
      <c r="AA512" s="15"/>
      <c r="AB512" s="15"/>
    </row>
    <row r="513" spans="26:28" ht="12.5" x14ac:dyDescent="0.25">
      <c r="Z513" s="15"/>
      <c r="AA513" s="15"/>
      <c r="AB513" s="15"/>
    </row>
    <row r="514" spans="26:28" ht="12.5" x14ac:dyDescent="0.25">
      <c r="Z514" s="15"/>
      <c r="AA514" s="15"/>
      <c r="AB514" s="15"/>
    </row>
    <row r="515" spans="26:28" ht="12.5" x14ac:dyDescent="0.25">
      <c r="Z515" s="15"/>
      <c r="AA515" s="15"/>
      <c r="AB515" s="15"/>
    </row>
    <row r="516" spans="26:28" ht="12.5" x14ac:dyDescent="0.25">
      <c r="Z516" s="15"/>
      <c r="AA516" s="15"/>
      <c r="AB516" s="15"/>
    </row>
    <row r="517" spans="26:28" ht="12.5" x14ac:dyDescent="0.25">
      <c r="Z517" s="15"/>
      <c r="AA517" s="15"/>
      <c r="AB517" s="15"/>
    </row>
    <row r="518" spans="26:28" ht="12.5" x14ac:dyDescent="0.25">
      <c r="Z518" s="15"/>
      <c r="AA518" s="15"/>
      <c r="AB518" s="15"/>
    </row>
    <row r="519" spans="26:28" ht="12.5" x14ac:dyDescent="0.25">
      <c r="Z519" s="15"/>
      <c r="AA519" s="15"/>
      <c r="AB519" s="15"/>
    </row>
    <row r="520" spans="26:28" ht="12.5" x14ac:dyDescent="0.25">
      <c r="Z520" s="15"/>
      <c r="AA520" s="15"/>
      <c r="AB520" s="15"/>
    </row>
    <row r="521" spans="26:28" ht="12.5" x14ac:dyDescent="0.25">
      <c r="Z521" s="15"/>
      <c r="AA521" s="15"/>
      <c r="AB521" s="15"/>
    </row>
    <row r="522" spans="26:28" ht="12.5" x14ac:dyDescent="0.25">
      <c r="Z522" s="15"/>
      <c r="AA522" s="15"/>
      <c r="AB522" s="15"/>
    </row>
    <row r="523" spans="26:28" ht="12.5" x14ac:dyDescent="0.25">
      <c r="Z523" s="15"/>
      <c r="AA523" s="15"/>
      <c r="AB523" s="15"/>
    </row>
    <row r="524" spans="26:28" ht="12.5" x14ac:dyDescent="0.25">
      <c r="Z524" s="15"/>
      <c r="AA524" s="15"/>
      <c r="AB524" s="15"/>
    </row>
    <row r="525" spans="26:28" ht="12.5" x14ac:dyDescent="0.25">
      <c r="Z525" s="15"/>
      <c r="AA525" s="15"/>
      <c r="AB525" s="15"/>
    </row>
    <row r="526" spans="26:28" ht="12.5" x14ac:dyDescent="0.25">
      <c r="Z526" s="15"/>
      <c r="AA526" s="15"/>
      <c r="AB526" s="15"/>
    </row>
    <row r="527" spans="26:28" ht="12.5" x14ac:dyDescent="0.25">
      <c r="Z527" s="15"/>
      <c r="AA527" s="15"/>
      <c r="AB527" s="15"/>
    </row>
    <row r="528" spans="26:28" ht="12.5" x14ac:dyDescent="0.25">
      <c r="Z528" s="15"/>
      <c r="AA528" s="15"/>
      <c r="AB528" s="15"/>
    </row>
    <row r="529" spans="26:28" ht="12.5" x14ac:dyDescent="0.25">
      <c r="Z529" s="15"/>
      <c r="AA529" s="15"/>
      <c r="AB529" s="15"/>
    </row>
    <row r="530" spans="26:28" ht="12.5" x14ac:dyDescent="0.25">
      <c r="Z530" s="15"/>
      <c r="AA530" s="15"/>
      <c r="AB530" s="15"/>
    </row>
    <row r="531" spans="26:28" ht="12.5" x14ac:dyDescent="0.25">
      <c r="Z531" s="15"/>
      <c r="AA531" s="15"/>
      <c r="AB531" s="15"/>
    </row>
    <row r="532" spans="26:28" ht="12.5" x14ac:dyDescent="0.25">
      <c r="Z532" s="15"/>
      <c r="AA532" s="15"/>
      <c r="AB532" s="15"/>
    </row>
    <row r="533" spans="26:28" ht="12.5" x14ac:dyDescent="0.25">
      <c r="Z533" s="15"/>
      <c r="AA533" s="15"/>
      <c r="AB533" s="15"/>
    </row>
    <row r="534" spans="26:28" ht="12.5" x14ac:dyDescent="0.25">
      <c r="Z534" s="15"/>
      <c r="AA534" s="15"/>
      <c r="AB534" s="15"/>
    </row>
    <row r="535" spans="26:28" ht="12.5" x14ac:dyDescent="0.25">
      <c r="Z535" s="15"/>
      <c r="AA535" s="15"/>
      <c r="AB535" s="15"/>
    </row>
    <row r="536" spans="26:28" ht="12.5" x14ac:dyDescent="0.25">
      <c r="Z536" s="15"/>
      <c r="AA536" s="15"/>
      <c r="AB536" s="15"/>
    </row>
    <row r="537" spans="26:28" ht="12.5" x14ac:dyDescent="0.25">
      <c r="Z537" s="15"/>
      <c r="AA537" s="15"/>
      <c r="AB537" s="15"/>
    </row>
    <row r="538" spans="26:28" ht="12.5" x14ac:dyDescent="0.25">
      <c r="Z538" s="15"/>
      <c r="AA538" s="15"/>
      <c r="AB538" s="15"/>
    </row>
    <row r="539" spans="26:28" ht="12.5" x14ac:dyDescent="0.25">
      <c r="Z539" s="15"/>
      <c r="AA539" s="15"/>
      <c r="AB539" s="15"/>
    </row>
    <row r="540" spans="26:28" ht="12.5" x14ac:dyDescent="0.25">
      <c r="Z540" s="15"/>
      <c r="AA540" s="15"/>
      <c r="AB540" s="15"/>
    </row>
    <row r="541" spans="26:28" ht="12.5" x14ac:dyDescent="0.25">
      <c r="Z541" s="15"/>
      <c r="AA541" s="15"/>
      <c r="AB541" s="15"/>
    </row>
    <row r="542" spans="26:28" ht="12.5" x14ac:dyDescent="0.25">
      <c r="Z542" s="15"/>
      <c r="AA542" s="15"/>
      <c r="AB542" s="15"/>
    </row>
    <row r="543" spans="26:28" ht="12.5" x14ac:dyDescent="0.25">
      <c r="Z543" s="15"/>
      <c r="AA543" s="15"/>
      <c r="AB543" s="15"/>
    </row>
    <row r="544" spans="26:28" ht="12.5" x14ac:dyDescent="0.25">
      <c r="Z544" s="15"/>
      <c r="AA544" s="15"/>
      <c r="AB544" s="15"/>
    </row>
    <row r="545" spans="26:28" ht="12.5" x14ac:dyDescent="0.25">
      <c r="Z545" s="15"/>
      <c r="AA545" s="15"/>
      <c r="AB545" s="15"/>
    </row>
    <row r="546" spans="26:28" ht="12.5" x14ac:dyDescent="0.25">
      <c r="Z546" s="15"/>
      <c r="AA546" s="15"/>
      <c r="AB546" s="15"/>
    </row>
    <row r="547" spans="26:28" ht="12.5" x14ac:dyDescent="0.25">
      <c r="Z547" s="15"/>
      <c r="AA547" s="15"/>
      <c r="AB547" s="15"/>
    </row>
    <row r="548" spans="26:28" ht="12.5" x14ac:dyDescent="0.25">
      <c r="Z548" s="15"/>
      <c r="AA548" s="15"/>
      <c r="AB548" s="15"/>
    </row>
    <row r="549" spans="26:28" ht="12.5" x14ac:dyDescent="0.25">
      <c r="Z549" s="15"/>
      <c r="AA549" s="15"/>
      <c r="AB549" s="15"/>
    </row>
    <row r="550" spans="26:28" ht="12.5" x14ac:dyDescent="0.25">
      <c r="Z550" s="15"/>
      <c r="AA550" s="15"/>
      <c r="AB550" s="15"/>
    </row>
    <row r="551" spans="26:28" ht="12.5" x14ac:dyDescent="0.25">
      <c r="Z551" s="15"/>
      <c r="AA551" s="15"/>
      <c r="AB551" s="15"/>
    </row>
    <row r="552" spans="26:28" ht="12.5" x14ac:dyDescent="0.25">
      <c r="Z552" s="15"/>
      <c r="AA552" s="15"/>
      <c r="AB552" s="15"/>
    </row>
    <row r="553" spans="26:28" ht="12.5" x14ac:dyDescent="0.25">
      <c r="Z553" s="15"/>
      <c r="AA553" s="15"/>
      <c r="AB553" s="15"/>
    </row>
    <row r="554" spans="26:28" ht="12.5" x14ac:dyDescent="0.25">
      <c r="Z554" s="15"/>
      <c r="AA554" s="15"/>
      <c r="AB554" s="15"/>
    </row>
    <row r="555" spans="26:28" ht="12.5" x14ac:dyDescent="0.25">
      <c r="Z555" s="15"/>
      <c r="AA555" s="15"/>
      <c r="AB555" s="15"/>
    </row>
    <row r="556" spans="26:28" ht="12.5" x14ac:dyDescent="0.25">
      <c r="Z556" s="15"/>
      <c r="AA556" s="15"/>
      <c r="AB556" s="15"/>
    </row>
    <row r="557" spans="26:28" ht="12.5" x14ac:dyDescent="0.25">
      <c r="Z557" s="15"/>
      <c r="AA557" s="15"/>
      <c r="AB557" s="15"/>
    </row>
    <row r="558" spans="26:28" ht="12.5" x14ac:dyDescent="0.25">
      <c r="Z558" s="15"/>
      <c r="AA558" s="15"/>
      <c r="AB558" s="15"/>
    </row>
    <row r="559" spans="26:28" ht="12.5" x14ac:dyDescent="0.25">
      <c r="Z559" s="15"/>
      <c r="AA559" s="15"/>
      <c r="AB559" s="15"/>
    </row>
    <row r="560" spans="26:28" ht="12.5" x14ac:dyDescent="0.25">
      <c r="Z560" s="15"/>
      <c r="AA560" s="15"/>
      <c r="AB560" s="15"/>
    </row>
    <row r="561" spans="26:28" ht="12.5" x14ac:dyDescent="0.25">
      <c r="Z561" s="15"/>
      <c r="AA561" s="15"/>
      <c r="AB561" s="15"/>
    </row>
    <row r="562" spans="26:28" ht="12.5" x14ac:dyDescent="0.25">
      <c r="Z562" s="15"/>
      <c r="AA562" s="15"/>
      <c r="AB562" s="15"/>
    </row>
    <row r="563" spans="26:28" ht="12.5" x14ac:dyDescent="0.25">
      <c r="Z563" s="15"/>
      <c r="AA563" s="15"/>
      <c r="AB563" s="15"/>
    </row>
    <row r="564" spans="26:28" ht="12.5" x14ac:dyDescent="0.25">
      <c r="Z564" s="15"/>
      <c r="AA564" s="15"/>
      <c r="AB564" s="15"/>
    </row>
    <row r="565" spans="26:28" ht="12.5" x14ac:dyDescent="0.25">
      <c r="Z565" s="15"/>
      <c r="AA565" s="15"/>
      <c r="AB565" s="15"/>
    </row>
    <row r="566" spans="26:28" ht="12.5" x14ac:dyDescent="0.25">
      <c r="Z566" s="15"/>
      <c r="AA566" s="15"/>
      <c r="AB566" s="15"/>
    </row>
    <row r="567" spans="26:28" ht="12.5" x14ac:dyDescent="0.25">
      <c r="Z567" s="15"/>
      <c r="AA567" s="15"/>
      <c r="AB567" s="15"/>
    </row>
    <row r="568" spans="26:28" ht="12.5" x14ac:dyDescent="0.25">
      <c r="Z568" s="15"/>
      <c r="AA568" s="15"/>
      <c r="AB568" s="15"/>
    </row>
    <row r="569" spans="26:28" ht="12.5" x14ac:dyDescent="0.25">
      <c r="Z569" s="15"/>
      <c r="AA569" s="15"/>
      <c r="AB569" s="15"/>
    </row>
    <row r="570" spans="26:28" ht="12.5" x14ac:dyDescent="0.25">
      <c r="Z570" s="15"/>
      <c r="AA570" s="15"/>
      <c r="AB570" s="15"/>
    </row>
    <row r="571" spans="26:28" ht="12.5" x14ac:dyDescent="0.25">
      <c r="Z571" s="15"/>
      <c r="AA571" s="15"/>
      <c r="AB571" s="15"/>
    </row>
    <row r="572" spans="26:28" ht="12.5" x14ac:dyDescent="0.25">
      <c r="Z572" s="15"/>
      <c r="AA572" s="15"/>
      <c r="AB572" s="15"/>
    </row>
    <row r="573" spans="26:28" ht="12.5" x14ac:dyDescent="0.25">
      <c r="Z573" s="15"/>
      <c r="AA573" s="15"/>
      <c r="AB573" s="15"/>
    </row>
    <row r="574" spans="26:28" ht="12.5" x14ac:dyDescent="0.25">
      <c r="Z574" s="15"/>
      <c r="AA574" s="15"/>
      <c r="AB574" s="15"/>
    </row>
    <row r="575" spans="26:28" ht="12.5" x14ac:dyDescent="0.25">
      <c r="Z575" s="15"/>
      <c r="AA575" s="15"/>
      <c r="AB575" s="15"/>
    </row>
    <row r="576" spans="26:28" ht="12.5" x14ac:dyDescent="0.25">
      <c r="Z576" s="15"/>
      <c r="AA576" s="15"/>
      <c r="AB576" s="15"/>
    </row>
    <row r="577" spans="26:28" ht="12.5" x14ac:dyDescent="0.25">
      <c r="Z577" s="15"/>
      <c r="AA577" s="15"/>
      <c r="AB577" s="15"/>
    </row>
    <row r="578" spans="26:28" ht="12.5" x14ac:dyDescent="0.25">
      <c r="Z578" s="15"/>
      <c r="AA578" s="15"/>
      <c r="AB578" s="15"/>
    </row>
    <row r="579" spans="26:28" ht="12.5" x14ac:dyDescent="0.25">
      <c r="Z579" s="15"/>
      <c r="AA579" s="15"/>
      <c r="AB579" s="15"/>
    </row>
    <row r="580" spans="26:28" ht="12.5" x14ac:dyDescent="0.25">
      <c r="Z580" s="15"/>
      <c r="AA580" s="15"/>
      <c r="AB580" s="15"/>
    </row>
    <row r="581" spans="26:28" ht="12.5" x14ac:dyDescent="0.25">
      <c r="Z581" s="15"/>
      <c r="AA581" s="15"/>
      <c r="AB581" s="15"/>
    </row>
    <row r="582" spans="26:28" ht="12.5" x14ac:dyDescent="0.25">
      <c r="Z582" s="15"/>
      <c r="AA582" s="15"/>
      <c r="AB582" s="15"/>
    </row>
    <row r="583" spans="26:28" ht="12.5" x14ac:dyDescent="0.25">
      <c r="Z583" s="15"/>
      <c r="AA583" s="15"/>
      <c r="AB583" s="15"/>
    </row>
    <row r="584" spans="26:28" ht="12.5" x14ac:dyDescent="0.25">
      <c r="Z584" s="15"/>
      <c r="AA584" s="15"/>
      <c r="AB584" s="15"/>
    </row>
    <row r="585" spans="26:28" ht="12.5" x14ac:dyDescent="0.25">
      <c r="Z585" s="15"/>
      <c r="AA585" s="15"/>
      <c r="AB585" s="15"/>
    </row>
    <row r="586" spans="26:28" ht="12.5" x14ac:dyDescent="0.25">
      <c r="Z586" s="15"/>
      <c r="AA586" s="15"/>
      <c r="AB586" s="15"/>
    </row>
    <row r="587" spans="26:28" ht="12.5" x14ac:dyDescent="0.25">
      <c r="Z587" s="15"/>
      <c r="AA587" s="15"/>
      <c r="AB587" s="15"/>
    </row>
    <row r="588" spans="26:28" ht="12.5" x14ac:dyDescent="0.25">
      <c r="Z588" s="15"/>
      <c r="AA588" s="15"/>
      <c r="AB588" s="15"/>
    </row>
    <row r="589" spans="26:28" ht="12.5" x14ac:dyDescent="0.25">
      <c r="Z589" s="15"/>
      <c r="AA589" s="15"/>
      <c r="AB589" s="15"/>
    </row>
    <row r="590" spans="26:28" ht="12.5" x14ac:dyDescent="0.25">
      <c r="Z590" s="15"/>
      <c r="AA590" s="15"/>
      <c r="AB590" s="15"/>
    </row>
    <row r="591" spans="26:28" ht="12.5" x14ac:dyDescent="0.25">
      <c r="Z591" s="15"/>
      <c r="AA591" s="15"/>
      <c r="AB591" s="15"/>
    </row>
    <row r="592" spans="26:28" ht="12.5" x14ac:dyDescent="0.25">
      <c r="Z592" s="15"/>
      <c r="AA592" s="15"/>
      <c r="AB592" s="15"/>
    </row>
    <row r="593" spans="26:28" ht="12.5" x14ac:dyDescent="0.25">
      <c r="Z593" s="15"/>
      <c r="AA593" s="15"/>
      <c r="AB593" s="15"/>
    </row>
    <row r="594" spans="26:28" ht="12.5" x14ac:dyDescent="0.25">
      <c r="Z594" s="15"/>
      <c r="AA594" s="15"/>
      <c r="AB594" s="15"/>
    </row>
    <row r="595" spans="26:28" ht="12.5" x14ac:dyDescent="0.25">
      <c r="Z595" s="15"/>
      <c r="AA595" s="15"/>
      <c r="AB595" s="15"/>
    </row>
    <row r="596" spans="26:28" ht="12.5" x14ac:dyDescent="0.25">
      <c r="Z596" s="15"/>
      <c r="AA596" s="15"/>
      <c r="AB596" s="15"/>
    </row>
    <row r="597" spans="26:28" ht="12.5" x14ac:dyDescent="0.25">
      <c r="Z597" s="15"/>
      <c r="AA597" s="15"/>
      <c r="AB597" s="15"/>
    </row>
    <row r="598" spans="26:28" ht="12.5" x14ac:dyDescent="0.25">
      <c r="Z598" s="15"/>
      <c r="AA598" s="15"/>
      <c r="AB598" s="15"/>
    </row>
    <row r="599" spans="26:28" ht="12.5" x14ac:dyDescent="0.25">
      <c r="Z599" s="15"/>
      <c r="AA599" s="15"/>
      <c r="AB599" s="15"/>
    </row>
    <row r="600" spans="26:28" ht="12.5" x14ac:dyDescent="0.25">
      <c r="Z600" s="15"/>
      <c r="AA600" s="15"/>
      <c r="AB600" s="15"/>
    </row>
    <row r="601" spans="26:28" ht="12.5" x14ac:dyDescent="0.25">
      <c r="Z601" s="15"/>
      <c r="AA601" s="15"/>
      <c r="AB601" s="15"/>
    </row>
    <row r="602" spans="26:28" ht="12.5" x14ac:dyDescent="0.25">
      <c r="Z602" s="15"/>
      <c r="AA602" s="15"/>
      <c r="AB602" s="15"/>
    </row>
    <row r="603" spans="26:28" ht="12.5" x14ac:dyDescent="0.25">
      <c r="Z603" s="15"/>
      <c r="AA603" s="15"/>
      <c r="AB603" s="15"/>
    </row>
    <row r="604" spans="26:28" ht="12.5" x14ac:dyDescent="0.25">
      <c r="Z604" s="15"/>
      <c r="AA604" s="15"/>
      <c r="AB604" s="15"/>
    </row>
    <row r="605" spans="26:28" ht="12.5" x14ac:dyDescent="0.25">
      <c r="Z605" s="15"/>
      <c r="AA605" s="15"/>
      <c r="AB605" s="15"/>
    </row>
    <row r="606" spans="26:28" ht="12.5" x14ac:dyDescent="0.25">
      <c r="Z606" s="15"/>
      <c r="AA606" s="15"/>
      <c r="AB606" s="15"/>
    </row>
    <row r="607" spans="26:28" ht="12.5" x14ac:dyDescent="0.25">
      <c r="Z607" s="15"/>
      <c r="AA607" s="15"/>
      <c r="AB607" s="15"/>
    </row>
    <row r="608" spans="26:28" ht="12.5" x14ac:dyDescent="0.25">
      <c r="Z608" s="15"/>
      <c r="AA608" s="15"/>
      <c r="AB608" s="15"/>
    </row>
    <row r="609" spans="26:28" ht="12.5" x14ac:dyDescent="0.25">
      <c r="Z609" s="15"/>
      <c r="AA609" s="15"/>
      <c r="AB609" s="15"/>
    </row>
    <row r="610" spans="26:28" ht="12.5" x14ac:dyDescent="0.25">
      <c r="Z610" s="15"/>
      <c r="AA610" s="15"/>
      <c r="AB610" s="15"/>
    </row>
    <row r="611" spans="26:28" ht="12.5" x14ac:dyDescent="0.25">
      <c r="Z611" s="15"/>
      <c r="AA611" s="15"/>
      <c r="AB611" s="15"/>
    </row>
    <row r="612" spans="26:28" ht="12.5" x14ac:dyDescent="0.25">
      <c r="Z612" s="15"/>
      <c r="AA612" s="15"/>
      <c r="AB612" s="15"/>
    </row>
    <row r="613" spans="26:28" ht="12.5" x14ac:dyDescent="0.25">
      <c r="Z613" s="15"/>
      <c r="AA613" s="15"/>
      <c r="AB613" s="15"/>
    </row>
    <row r="614" spans="26:28" ht="12.5" x14ac:dyDescent="0.25">
      <c r="Z614" s="15"/>
      <c r="AA614" s="15"/>
      <c r="AB614" s="15"/>
    </row>
    <row r="615" spans="26:28" ht="12.5" x14ac:dyDescent="0.25">
      <c r="Z615" s="15"/>
      <c r="AA615" s="15"/>
      <c r="AB615" s="15"/>
    </row>
    <row r="616" spans="26:28" ht="12.5" x14ac:dyDescent="0.25">
      <c r="Z616" s="15"/>
      <c r="AA616" s="15"/>
      <c r="AB616" s="15"/>
    </row>
    <row r="617" spans="26:28" ht="12.5" x14ac:dyDescent="0.25">
      <c r="Z617" s="15"/>
      <c r="AA617" s="15"/>
      <c r="AB617" s="15"/>
    </row>
    <row r="618" spans="26:28" ht="12.5" x14ac:dyDescent="0.25">
      <c r="Z618" s="15"/>
      <c r="AA618" s="15"/>
      <c r="AB618" s="15"/>
    </row>
    <row r="619" spans="26:28" ht="12.5" x14ac:dyDescent="0.25">
      <c r="Z619" s="15"/>
      <c r="AA619" s="15"/>
      <c r="AB619" s="15"/>
    </row>
    <row r="620" spans="26:28" ht="12.5" x14ac:dyDescent="0.25">
      <c r="Z620" s="15"/>
      <c r="AA620" s="15"/>
      <c r="AB620" s="15"/>
    </row>
    <row r="621" spans="26:28" ht="12.5" x14ac:dyDescent="0.25">
      <c r="Z621" s="15"/>
      <c r="AA621" s="15"/>
      <c r="AB621" s="15"/>
    </row>
    <row r="622" spans="26:28" ht="12.5" x14ac:dyDescent="0.25">
      <c r="Z622" s="15"/>
      <c r="AA622" s="15"/>
      <c r="AB622" s="15"/>
    </row>
    <row r="623" spans="26:28" ht="12.5" x14ac:dyDescent="0.25">
      <c r="Z623" s="15"/>
      <c r="AA623" s="15"/>
      <c r="AB623" s="15"/>
    </row>
    <row r="624" spans="26:28" ht="12.5" x14ac:dyDescent="0.25">
      <c r="Z624" s="15"/>
      <c r="AA624" s="15"/>
      <c r="AB624" s="15"/>
    </row>
    <row r="625" spans="26:28" ht="12.5" x14ac:dyDescent="0.25">
      <c r="Z625" s="15"/>
      <c r="AA625" s="15"/>
      <c r="AB625" s="15"/>
    </row>
    <row r="626" spans="26:28" ht="12.5" x14ac:dyDescent="0.25">
      <c r="Z626" s="15"/>
      <c r="AA626" s="15"/>
      <c r="AB626" s="15"/>
    </row>
    <row r="627" spans="26:28" ht="12.5" x14ac:dyDescent="0.25">
      <c r="Z627" s="15"/>
      <c r="AA627" s="15"/>
      <c r="AB627" s="15"/>
    </row>
    <row r="628" spans="26:28" ht="12.5" x14ac:dyDescent="0.25">
      <c r="Z628" s="15"/>
      <c r="AA628" s="15"/>
      <c r="AB628" s="15"/>
    </row>
    <row r="629" spans="26:28" ht="12.5" x14ac:dyDescent="0.25">
      <c r="Z629" s="15"/>
      <c r="AA629" s="15"/>
      <c r="AB629" s="15"/>
    </row>
    <row r="630" spans="26:28" ht="12.5" x14ac:dyDescent="0.25">
      <c r="Z630" s="15"/>
      <c r="AA630" s="15"/>
      <c r="AB630" s="15"/>
    </row>
    <row r="631" spans="26:28" ht="12.5" x14ac:dyDescent="0.25">
      <c r="Z631" s="15"/>
      <c r="AA631" s="15"/>
      <c r="AB631" s="15"/>
    </row>
    <row r="632" spans="26:28" ht="12.5" x14ac:dyDescent="0.25">
      <c r="Z632" s="15"/>
      <c r="AA632" s="15"/>
      <c r="AB632" s="15"/>
    </row>
    <row r="633" spans="26:28" ht="12.5" x14ac:dyDescent="0.25">
      <c r="Z633" s="15"/>
      <c r="AA633" s="15"/>
      <c r="AB633" s="15"/>
    </row>
    <row r="634" spans="26:28" ht="12.5" x14ac:dyDescent="0.25">
      <c r="Z634" s="15"/>
      <c r="AA634" s="15"/>
      <c r="AB634" s="15"/>
    </row>
    <row r="635" spans="26:28" ht="12.5" x14ac:dyDescent="0.25">
      <c r="Z635" s="15"/>
      <c r="AA635" s="15"/>
      <c r="AB635" s="15"/>
    </row>
    <row r="636" spans="26:28" ht="12.5" x14ac:dyDescent="0.25">
      <c r="Z636" s="15"/>
      <c r="AA636" s="15"/>
      <c r="AB636" s="15"/>
    </row>
    <row r="637" spans="26:28" ht="12.5" x14ac:dyDescent="0.25">
      <c r="Z637" s="15"/>
      <c r="AA637" s="15"/>
      <c r="AB637" s="15"/>
    </row>
    <row r="638" spans="26:28" ht="12.5" x14ac:dyDescent="0.25">
      <c r="Z638" s="15"/>
      <c r="AA638" s="15"/>
      <c r="AB638" s="15"/>
    </row>
    <row r="639" spans="26:28" ht="12.5" x14ac:dyDescent="0.25">
      <c r="Z639" s="15"/>
      <c r="AA639" s="15"/>
      <c r="AB639" s="15"/>
    </row>
    <row r="640" spans="26:28" ht="12.5" x14ac:dyDescent="0.25">
      <c r="Z640" s="15"/>
      <c r="AA640" s="15"/>
      <c r="AB640" s="15"/>
    </row>
    <row r="641" spans="26:28" ht="12.5" x14ac:dyDescent="0.25">
      <c r="Z641" s="15"/>
      <c r="AA641" s="15"/>
      <c r="AB641" s="15"/>
    </row>
    <row r="642" spans="26:28" ht="12.5" x14ac:dyDescent="0.25">
      <c r="Z642" s="15"/>
      <c r="AA642" s="15"/>
      <c r="AB642" s="15"/>
    </row>
    <row r="643" spans="26:28" ht="12.5" x14ac:dyDescent="0.25">
      <c r="Z643" s="15"/>
      <c r="AA643" s="15"/>
      <c r="AB643" s="15"/>
    </row>
    <row r="644" spans="26:28" ht="12.5" x14ac:dyDescent="0.25">
      <c r="Z644" s="15"/>
      <c r="AA644" s="15"/>
      <c r="AB644" s="15"/>
    </row>
    <row r="645" spans="26:28" ht="12.5" x14ac:dyDescent="0.25">
      <c r="Z645" s="15"/>
      <c r="AA645" s="15"/>
      <c r="AB645" s="15"/>
    </row>
    <row r="646" spans="26:28" ht="12.5" x14ac:dyDescent="0.25">
      <c r="Z646" s="15"/>
      <c r="AA646" s="15"/>
      <c r="AB646" s="15"/>
    </row>
    <row r="647" spans="26:28" ht="12.5" x14ac:dyDescent="0.25">
      <c r="Z647" s="15"/>
      <c r="AA647" s="15"/>
      <c r="AB647" s="15"/>
    </row>
    <row r="648" spans="26:28" ht="12.5" x14ac:dyDescent="0.25">
      <c r="Z648" s="15"/>
      <c r="AA648" s="15"/>
      <c r="AB648" s="15"/>
    </row>
    <row r="649" spans="26:28" ht="12.5" x14ac:dyDescent="0.25">
      <c r="Z649" s="15"/>
      <c r="AA649" s="15"/>
      <c r="AB649" s="15"/>
    </row>
    <row r="650" spans="26:28" ht="12.5" x14ac:dyDescent="0.25">
      <c r="Z650" s="15"/>
      <c r="AA650" s="15"/>
      <c r="AB650" s="15"/>
    </row>
    <row r="651" spans="26:28" ht="12.5" x14ac:dyDescent="0.25">
      <c r="Z651" s="15"/>
      <c r="AA651" s="15"/>
      <c r="AB651" s="15"/>
    </row>
    <row r="652" spans="26:28" ht="12.5" x14ac:dyDescent="0.25">
      <c r="Z652" s="15"/>
      <c r="AA652" s="15"/>
      <c r="AB652" s="15"/>
    </row>
    <row r="653" spans="26:28" ht="12.5" x14ac:dyDescent="0.25">
      <c r="Z653" s="15"/>
      <c r="AA653" s="15"/>
      <c r="AB653" s="15"/>
    </row>
    <row r="654" spans="26:28" ht="12.5" x14ac:dyDescent="0.25">
      <c r="Z654" s="15"/>
      <c r="AA654" s="15"/>
      <c r="AB654" s="15"/>
    </row>
    <row r="655" spans="26:28" ht="12.5" x14ac:dyDescent="0.25">
      <c r="Z655" s="15"/>
      <c r="AA655" s="15"/>
      <c r="AB655" s="15"/>
    </row>
    <row r="656" spans="26:28" ht="12.5" x14ac:dyDescent="0.25">
      <c r="Z656" s="15"/>
      <c r="AA656" s="15"/>
      <c r="AB656" s="15"/>
    </row>
    <row r="657" spans="26:28" ht="12.5" x14ac:dyDescent="0.25">
      <c r="Z657" s="15"/>
      <c r="AA657" s="15"/>
      <c r="AB657" s="15"/>
    </row>
    <row r="658" spans="26:28" ht="12.5" x14ac:dyDescent="0.25">
      <c r="Z658" s="15"/>
      <c r="AA658" s="15"/>
      <c r="AB658" s="15"/>
    </row>
    <row r="659" spans="26:28" ht="12.5" x14ac:dyDescent="0.25">
      <c r="Z659" s="15"/>
      <c r="AA659" s="15"/>
      <c r="AB659" s="15"/>
    </row>
    <row r="660" spans="26:28" ht="12.5" x14ac:dyDescent="0.25">
      <c r="Z660" s="15"/>
      <c r="AA660" s="15"/>
      <c r="AB660" s="15"/>
    </row>
    <row r="661" spans="26:28" ht="12.5" x14ac:dyDescent="0.25">
      <c r="Z661" s="15"/>
      <c r="AA661" s="15"/>
      <c r="AB661" s="15"/>
    </row>
    <row r="662" spans="26:28" ht="12.5" x14ac:dyDescent="0.25">
      <c r="Z662" s="15"/>
      <c r="AA662" s="15"/>
      <c r="AB662" s="15"/>
    </row>
    <row r="663" spans="26:28" ht="12.5" x14ac:dyDescent="0.25">
      <c r="Z663" s="15"/>
      <c r="AA663" s="15"/>
      <c r="AB663" s="15"/>
    </row>
    <row r="664" spans="26:28" ht="12.5" x14ac:dyDescent="0.25">
      <c r="Z664" s="15"/>
      <c r="AA664" s="15"/>
      <c r="AB664" s="15"/>
    </row>
    <row r="665" spans="26:28" ht="12.5" x14ac:dyDescent="0.25">
      <c r="Z665" s="15"/>
      <c r="AA665" s="15"/>
      <c r="AB665" s="15"/>
    </row>
    <row r="666" spans="26:28" ht="12.5" x14ac:dyDescent="0.25">
      <c r="Z666" s="15"/>
      <c r="AA666" s="15"/>
      <c r="AB666" s="15"/>
    </row>
    <row r="667" spans="26:28" ht="12.5" x14ac:dyDescent="0.25">
      <c r="Z667" s="15"/>
      <c r="AA667" s="15"/>
      <c r="AB667" s="15"/>
    </row>
    <row r="668" spans="26:28" ht="12.5" x14ac:dyDescent="0.25">
      <c r="Z668" s="15"/>
      <c r="AA668" s="15"/>
      <c r="AB668" s="15"/>
    </row>
    <row r="669" spans="26:28" ht="12.5" x14ac:dyDescent="0.25">
      <c r="Z669" s="15"/>
      <c r="AA669" s="15"/>
      <c r="AB669" s="15"/>
    </row>
    <row r="670" spans="26:28" ht="12.5" x14ac:dyDescent="0.25">
      <c r="Z670" s="15"/>
      <c r="AA670" s="15"/>
      <c r="AB670" s="15"/>
    </row>
    <row r="671" spans="26:28" ht="12.5" x14ac:dyDescent="0.25">
      <c r="Z671" s="15"/>
      <c r="AA671" s="15"/>
      <c r="AB671" s="15"/>
    </row>
    <row r="672" spans="26:28" ht="12.5" x14ac:dyDescent="0.25">
      <c r="Z672" s="15"/>
      <c r="AA672" s="15"/>
      <c r="AB672" s="15"/>
    </row>
    <row r="673" spans="26:28" ht="12.5" x14ac:dyDescent="0.25">
      <c r="Z673" s="15"/>
      <c r="AA673" s="15"/>
      <c r="AB673" s="15"/>
    </row>
    <row r="674" spans="26:28" ht="12.5" x14ac:dyDescent="0.25">
      <c r="Z674" s="15"/>
      <c r="AA674" s="15"/>
      <c r="AB674" s="15"/>
    </row>
    <row r="675" spans="26:28" ht="12.5" x14ac:dyDescent="0.25">
      <c r="Z675" s="15"/>
      <c r="AA675" s="15"/>
      <c r="AB675" s="15"/>
    </row>
    <row r="676" spans="26:28" ht="12.5" x14ac:dyDescent="0.25">
      <c r="Z676" s="15"/>
      <c r="AA676" s="15"/>
      <c r="AB676" s="15"/>
    </row>
    <row r="677" spans="26:28" ht="12.5" x14ac:dyDescent="0.25">
      <c r="Z677" s="15"/>
      <c r="AA677" s="15"/>
      <c r="AB677" s="15"/>
    </row>
    <row r="678" spans="26:28" ht="12.5" x14ac:dyDescent="0.25">
      <c r="Z678" s="15"/>
      <c r="AA678" s="15"/>
      <c r="AB678" s="15"/>
    </row>
    <row r="679" spans="26:28" ht="12.5" x14ac:dyDescent="0.25">
      <c r="Z679" s="15"/>
      <c r="AA679" s="15"/>
      <c r="AB679" s="15"/>
    </row>
    <row r="680" spans="26:28" ht="12.5" x14ac:dyDescent="0.25">
      <c r="Z680" s="15"/>
      <c r="AA680" s="15"/>
      <c r="AB680" s="15"/>
    </row>
    <row r="681" spans="26:28" ht="12.5" x14ac:dyDescent="0.25">
      <c r="Z681" s="15"/>
      <c r="AA681" s="15"/>
      <c r="AB681" s="15"/>
    </row>
    <row r="682" spans="26:28" ht="12.5" x14ac:dyDescent="0.25">
      <c r="Z682" s="15"/>
      <c r="AA682" s="15"/>
      <c r="AB682" s="15"/>
    </row>
    <row r="683" spans="26:28" ht="12.5" x14ac:dyDescent="0.25">
      <c r="Z683" s="15"/>
      <c r="AA683" s="15"/>
      <c r="AB683" s="15"/>
    </row>
    <row r="684" spans="26:28" ht="12.5" x14ac:dyDescent="0.25">
      <c r="Z684" s="15"/>
      <c r="AA684" s="15"/>
      <c r="AB684" s="15"/>
    </row>
    <row r="685" spans="26:28" ht="12.5" x14ac:dyDescent="0.25">
      <c r="Z685" s="15"/>
      <c r="AA685" s="15"/>
      <c r="AB685" s="15"/>
    </row>
    <row r="686" spans="26:28" ht="12.5" x14ac:dyDescent="0.25">
      <c r="Z686" s="15"/>
      <c r="AA686" s="15"/>
      <c r="AB686" s="15"/>
    </row>
    <row r="687" spans="26:28" ht="12.5" x14ac:dyDescent="0.25">
      <c r="Z687" s="15"/>
      <c r="AA687" s="15"/>
      <c r="AB687" s="15"/>
    </row>
    <row r="688" spans="26:28" ht="12.5" x14ac:dyDescent="0.25">
      <c r="Z688" s="15"/>
      <c r="AA688" s="15"/>
      <c r="AB688" s="15"/>
    </row>
    <row r="689" spans="26:28" ht="12.5" x14ac:dyDescent="0.25">
      <c r="Z689" s="15"/>
      <c r="AA689" s="15"/>
      <c r="AB689" s="15"/>
    </row>
    <row r="690" spans="26:28" ht="12.5" x14ac:dyDescent="0.25">
      <c r="Z690" s="15"/>
      <c r="AA690" s="15"/>
      <c r="AB690" s="15"/>
    </row>
    <row r="691" spans="26:28" ht="12.5" x14ac:dyDescent="0.25">
      <c r="Z691" s="15"/>
      <c r="AA691" s="15"/>
      <c r="AB691" s="15"/>
    </row>
    <row r="692" spans="26:28" ht="12.5" x14ac:dyDescent="0.25">
      <c r="Z692" s="15"/>
      <c r="AA692" s="15"/>
      <c r="AB692" s="15"/>
    </row>
    <row r="693" spans="26:28" ht="12.5" x14ac:dyDescent="0.25">
      <c r="Z693" s="15"/>
      <c r="AA693" s="15"/>
      <c r="AB693" s="15"/>
    </row>
    <row r="694" spans="26:28" ht="12.5" x14ac:dyDescent="0.25">
      <c r="Z694" s="15"/>
      <c r="AA694" s="15"/>
      <c r="AB694" s="15"/>
    </row>
    <row r="695" spans="26:28" ht="12.5" x14ac:dyDescent="0.25">
      <c r="Z695" s="15"/>
      <c r="AA695" s="15"/>
      <c r="AB695" s="15"/>
    </row>
    <row r="696" spans="26:28" ht="12.5" x14ac:dyDescent="0.25">
      <c r="Z696" s="15"/>
      <c r="AA696" s="15"/>
      <c r="AB696" s="15"/>
    </row>
    <row r="697" spans="26:28" ht="12.5" x14ac:dyDescent="0.25">
      <c r="Z697" s="15"/>
      <c r="AA697" s="15"/>
      <c r="AB697" s="15"/>
    </row>
    <row r="698" spans="26:28" ht="12.5" x14ac:dyDescent="0.25">
      <c r="Z698" s="15"/>
      <c r="AA698" s="15"/>
      <c r="AB698" s="15"/>
    </row>
    <row r="699" spans="26:28" ht="12.5" x14ac:dyDescent="0.25">
      <c r="Z699" s="15"/>
      <c r="AA699" s="15"/>
      <c r="AB699" s="15"/>
    </row>
    <row r="700" spans="26:28" ht="12.5" x14ac:dyDescent="0.25">
      <c r="Z700" s="15"/>
      <c r="AA700" s="15"/>
      <c r="AB700" s="15"/>
    </row>
    <row r="701" spans="26:28" ht="12.5" x14ac:dyDescent="0.25">
      <c r="Z701" s="15"/>
      <c r="AA701" s="15"/>
      <c r="AB701" s="15"/>
    </row>
    <row r="702" spans="26:28" ht="12.5" x14ac:dyDescent="0.25">
      <c r="Z702" s="15"/>
      <c r="AA702" s="15"/>
      <c r="AB702" s="15"/>
    </row>
    <row r="703" spans="26:28" ht="12.5" x14ac:dyDescent="0.25">
      <c r="Z703" s="15"/>
      <c r="AA703" s="15"/>
      <c r="AB703" s="15"/>
    </row>
    <row r="704" spans="26:28" ht="12.5" x14ac:dyDescent="0.25">
      <c r="Z704" s="15"/>
      <c r="AA704" s="15"/>
      <c r="AB704" s="15"/>
    </row>
    <row r="705" spans="26:28" ht="12.5" x14ac:dyDescent="0.25">
      <c r="Z705" s="15"/>
      <c r="AA705" s="15"/>
      <c r="AB705" s="15"/>
    </row>
    <row r="706" spans="26:28" ht="12.5" x14ac:dyDescent="0.25">
      <c r="Z706" s="15"/>
      <c r="AA706" s="15"/>
      <c r="AB706" s="15"/>
    </row>
    <row r="707" spans="26:28" ht="12.5" x14ac:dyDescent="0.25">
      <c r="Z707" s="15"/>
      <c r="AA707" s="15"/>
      <c r="AB707" s="15"/>
    </row>
    <row r="708" spans="26:28" ht="12.5" x14ac:dyDescent="0.25">
      <c r="Z708" s="15"/>
      <c r="AA708" s="15"/>
      <c r="AB708" s="15"/>
    </row>
    <row r="709" spans="26:28" ht="12.5" x14ac:dyDescent="0.25">
      <c r="Z709" s="15"/>
      <c r="AA709" s="15"/>
      <c r="AB709" s="15"/>
    </row>
    <row r="710" spans="26:28" ht="12.5" x14ac:dyDescent="0.25">
      <c r="Z710" s="15"/>
      <c r="AA710" s="15"/>
      <c r="AB710" s="15"/>
    </row>
    <row r="711" spans="26:28" ht="12.5" x14ac:dyDescent="0.25">
      <c r="Z711" s="15"/>
      <c r="AA711" s="15"/>
      <c r="AB711" s="15"/>
    </row>
    <row r="712" spans="26:28" ht="12.5" x14ac:dyDescent="0.25">
      <c r="Z712" s="15"/>
      <c r="AA712" s="15"/>
      <c r="AB712" s="15"/>
    </row>
    <row r="713" spans="26:28" ht="12.5" x14ac:dyDescent="0.25">
      <c r="Z713" s="15"/>
      <c r="AA713" s="15"/>
      <c r="AB713" s="15"/>
    </row>
    <row r="714" spans="26:28" ht="12.5" x14ac:dyDescent="0.25">
      <c r="Z714" s="15"/>
      <c r="AA714" s="15"/>
      <c r="AB714" s="15"/>
    </row>
    <row r="715" spans="26:28" ht="12.5" x14ac:dyDescent="0.25">
      <c r="Z715" s="15"/>
      <c r="AA715" s="15"/>
      <c r="AB715" s="15"/>
    </row>
    <row r="716" spans="26:28" ht="12.5" x14ac:dyDescent="0.25">
      <c r="Z716" s="15"/>
      <c r="AA716" s="15"/>
      <c r="AB716" s="15"/>
    </row>
    <row r="717" spans="26:28" ht="12.5" x14ac:dyDescent="0.25">
      <c r="Z717" s="15"/>
      <c r="AA717" s="15"/>
      <c r="AB717" s="15"/>
    </row>
    <row r="718" spans="26:28" ht="12.5" x14ac:dyDescent="0.25">
      <c r="Z718" s="15"/>
      <c r="AA718" s="15"/>
      <c r="AB718" s="15"/>
    </row>
    <row r="719" spans="26:28" ht="12.5" x14ac:dyDescent="0.25">
      <c r="Z719" s="15"/>
      <c r="AA719" s="15"/>
      <c r="AB719" s="15"/>
    </row>
    <row r="720" spans="26:28" ht="12.5" x14ac:dyDescent="0.25">
      <c r="Z720" s="15"/>
      <c r="AA720" s="15"/>
      <c r="AB720" s="15"/>
    </row>
    <row r="721" spans="26:28" ht="12.5" x14ac:dyDescent="0.25">
      <c r="Z721" s="15"/>
      <c r="AA721" s="15"/>
      <c r="AB721" s="15"/>
    </row>
    <row r="722" spans="26:28" ht="12.5" x14ac:dyDescent="0.25">
      <c r="Z722" s="15"/>
      <c r="AA722" s="15"/>
      <c r="AB722" s="15"/>
    </row>
    <row r="723" spans="26:28" ht="12.5" x14ac:dyDescent="0.25">
      <c r="Z723" s="15"/>
      <c r="AA723" s="15"/>
      <c r="AB723" s="15"/>
    </row>
    <row r="724" spans="26:28" ht="12.5" x14ac:dyDescent="0.25">
      <c r="Z724" s="15"/>
      <c r="AA724" s="15"/>
      <c r="AB724" s="15"/>
    </row>
    <row r="725" spans="26:28" ht="12.5" x14ac:dyDescent="0.25">
      <c r="Z725" s="15"/>
      <c r="AA725" s="15"/>
      <c r="AB725" s="15"/>
    </row>
    <row r="726" spans="26:28" ht="12.5" x14ac:dyDescent="0.25">
      <c r="Z726" s="15"/>
      <c r="AA726" s="15"/>
      <c r="AB726" s="15"/>
    </row>
    <row r="727" spans="26:28" ht="12.5" x14ac:dyDescent="0.25">
      <c r="Z727" s="15"/>
      <c r="AA727" s="15"/>
      <c r="AB727" s="15"/>
    </row>
    <row r="728" spans="26:28" ht="12.5" x14ac:dyDescent="0.25">
      <c r="Z728" s="15"/>
      <c r="AA728" s="15"/>
      <c r="AB728" s="15"/>
    </row>
    <row r="729" spans="26:28" ht="12.5" x14ac:dyDescent="0.25">
      <c r="Z729" s="15"/>
      <c r="AA729" s="15"/>
      <c r="AB729" s="15"/>
    </row>
    <row r="730" spans="26:28" ht="12.5" x14ac:dyDescent="0.25">
      <c r="Z730" s="15"/>
      <c r="AA730" s="15"/>
      <c r="AB730" s="15"/>
    </row>
    <row r="731" spans="26:28" ht="12.5" x14ac:dyDescent="0.25">
      <c r="Z731" s="15"/>
      <c r="AA731" s="15"/>
      <c r="AB731" s="15"/>
    </row>
    <row r="732" spans="26:28" ht="12.5" x14ac:dyDescent="0.25">
      <c r="Z732" s="15"/>
      <c r="AA732" s="15"/>
      <c r="AB732" s="15"/>
    </row>
    <row r="733" spans="26:28" ht="12.5" x14ac:dyDescent="0.25">
      <c r="Z733" s="15"/>
      <c r="AA733" s="15"/>
      <c r="AB733" s="15"/>
    </row>
    <row r="734" spans="26:28" ht="12.5" x14ac:dyDescent="0.25">
      <c r="Z734" s="15"/>
      <c r="AA734" s="15"/>
      <c r="AB734" s="15"/>
    </row>
    <row r="735" spans="26:28" ht="12.5" x14ac:dyDescent="0.25">
      <c r="Z735" s="15"/>
      <c r="AA735" s="15"/>
      <c r="AB735" s="15"/>
    </row>
    <row r="736" spans="26:28" ht="12.5" x14ac:dyDescent="0.25">
      <c r="Z736" s="15"/>
      <c r="AA736" s="15"/>
      <c r="AB736" s="15"/>
    </row>
    <row r="737" spans="26:28" ht="12.5" x14ac:dyDescent="0.25">
      <c r="Z737" s="15"/>
      <c r="AA737" s="15"/>
      <c r="AB737" s="15"/>
    </row>
    <row r="738" spans="26:28" ht="12.5" x14ac:dyDescent="0.25">
      <c r="Z738" s="15"/>
      <c r="AA738" s="15"/>
      <c r="AB738" s="15"/>
    </row>
    <row r="739" spans="26:28" ht="12.5" x14ac:dyDescent="0.25">
      <c r="Z739" s="15"/>
      <c r="AA739" s="15"/>
      <c r="AB739" s="15"/>
    </row>
    <row r="740" spans="26:28" ht="12.5" x14ac:dyDescent="0.25">
      <c r="Z740" s="15"/>
      <c r="AA740" s="15"/>
      <c r="AB740" s="15"/>
    </row>
    <row r="741" spans="26:28" ht="12.5" x14ac:dyDescent="0.25">
      <c r="Z741" s="15"/>
      <c r="AA741" s="15"/>
      <c r="AB741" s="15"/>
    </row>
    <row r="742" spans="26:28" ht="12.5" x14ac:dyDescent="0.25">
      <c r="Z742" s="15"/>
      <c r="AA742" s="15"/>
      <c r="AB742" s="15"/>
    </row>
    <row r="743" spans="26:28" ht="12.5" x14ac:dyDescent="0.25">
      <c r="Z743" s="15"/>
      <c r="AA743" s="15"/>
      <c r="AB743" s="15"/>
    </row>
    <row r="744" spans="26:28" ht="12.5" x14ac:dyDescent="0.25">
      <c r="Z744" s="15"/>
      <c r="AA744" s="15"/>
      <c r="AB744" s="15"/>
    </row>
    <row r="745" spans="26:28" ht="12.5" x14ac:dyDescent="0.25">
      <c r="Z745" s="15"/>
      <c r="AA745" s="15"/>
      <c r="AB745" s="15"/>
    </row>
    <row r="746" spans="26:28" ht="12.5" x14ac:dyDescent="0.25">
      <c r="Z746" s="15"/>
      <c r="AA746" s="15"/>
      <c r="AB746" s="15"/>
    </row>
    <row r="747" spans="26:28" ht="12.5" x14ac:dyDescent="0.25">
      <c r="Z747" s="15"/>
      <c r="AA747" s="15"/>
      <c r="AB747" s="15"/>
    </row>
    <row r="748" spans="26:28" ht="12.5" x14ac:dyDescent="0.25">
      <c r="Z748" s="15"/>
      <c r="AA748" s="15"/>
      <c r="AB748" s="15"/>
    </row>
    <row r="749" spans="26:28" ht="12.5" x14ac:dyDescent="0.25">
      <c r="Z749" s="15"/>
      <c r="AA749" s="15"/>
      <c r="AB749" s="15"/>
    </row>
    <row r="750" spans="26:28" ht="12.5" x14ac:dyDescent="0.25">
      <c r="Z750" s="15"/>
      <c r="AA750" s="15"/>
      <c r="AB750" s="15"/>
    </row>
    <row r="751" spans="26:28" ht="12.5" x14ac:dyDescent="0.25">
      <c r="Z751" s="15"/>
      <c r="AA751" s="15"/>
      <c r="AB751" s="15"/>
    </row>
    <row r="752" spans="26:28" ht="12.5" x14ac:dyDescent="0.25">
      <c r="Z752" s="15"/>
      <c r="AA752" s="15"/>
      <c r="AB752" s="15"/>
    </row>
    <row r="753" spans="26:28" ht="12.5" x14ac:dyDescent="0.25">
      <c r="Z753" s="15"/>
      <c r="AA753" s="15"/>
      <c r="AB753" s="15"/>
    </row>
    <row r="754" spans="26:28" ht="12.5" x14ac:dyDescent="0.25">
      <c r="Z754" s="15"/>
      <c r="AA754" s="15"/>
      <c r="AB754" s="15"/>
    </row>
    <row r="755" spans="26:28" ht="12.5" x14ac:dyDescent="0.25">
      <c r="Z755" s="15"/>
      <c r="AA755" s="15"/>
      <c r="AB755" s="15"/>
    </row>
    <row r="756" spans="26:28" ht="12.5" x14ac:dyDescent="0.25">
      <c r="Z756" s="15"/>
      <c r="AA756" s="15"/>
      <c r="AB756" s="15"/>
    </row>
    <row r="757" spans="26:28" ht="12.5" x14ac:dyDescent="0.25">
      <c r="Z757" s="15"/>
      <c r="AA757" s="15"/>
      <c r="AB757" s="15"/>
    </row>
    <row r="758" spans="26:28" ht="12.5" x14ac:dyDescent="0.25">
      <c r="Z758" s="15"/>
      <c r="AA758" s="15"/>
      <c r="AB758" s="15"/>
    </row>
    <row r="759" spans="26:28" ht="12.5" x14ac:dyDescent="0.25">
      <c r="Z759" s="15"/>
      <c r="AA759" s="15"/>
      <c r="AB759" s="15"/>
    </row>
    <row r="760" spans="26:28" ht="12.5" x14ac:dyDescent="0.25">
      <c r="Z760" s="15"/>
      <c r="AA760" s="15"/>
      <c r="AB760" s="15"/>
    </row>
    <row r="761" spans="26:28" ht="12.5" x14ac:dyDescent="0.25">
      <c r="Z761" s="15"/>
      <c r="AA761" s="15"/>
      <c r="AB761" s="15"/>
    </row>
    <row r="762" spans="26:28" ht="12.5" x14ac:dyDescent="0.25">
      <c r="Z762" s="15"/>
      <c r="AA762" s="15"/>
      <c r="AB762" s="15"/>
    </row>
    <row r="763" spans="26:28" ht="12.5" x14ac:dyDescent="0.25">
      <c r="Z763" s="15"/>
      <c r="AA763" s="15"/>
      <c r="AB763" s="15"/>
    </row>
    <row r="764" spans="26:28" ht="12.5" x14ac:dyDescent="0.25">
      <c r="Z764" s="15"/>
      <c r="AA764" s="15"/>
      <c r="AB764" s="15"/>
    </row>
    <row r="765" spans="26:28" ht="12.5" x14ac:dyDescent="0.25">
      <c r="Z765" s="15"/>
      <c r="AA765" s="15"/>
      <c r="AB765" s="15"/>
    </row>
    <row r="766" spans="26:28" ht="12.5" x14ac:dyDescent="0.25">
      <c r="Z766" s="15"/>
      <c r="AA766" s="15"/>
      <c r="AB766" s="15"/>
    </row>
    <row r="767" spans="26:28" ht="12.5" x14ac:dyDescent="0.25">
      <c r="Z767" s="15"/>
      <c r="AA767" s="15"/>
      <c r="AB767" s="15"/>
    </row>
    <row r="768" spans="26:28" ht="12.5" x14ac:dyDescent="0.25">
      <c r="Z768" s="15"/>
      <c r="AA768" s="15"/>
      <c r="AB768" s="15"/>
    </row>
    <row r="769" spans="26:28" ht="12.5" x14ac:dyDescent="0.25">
      <c r="Z769" s="15"/>
      <c r="AA769" s="15"/>
      <c r="AB769" s="15"/>
    </row>
    <row r="770" spans="26:28" ht="12.5" x14ac:dyDescent="0.25">
      <c r="Z770" s="15"/>
      <c r="AA770" s="15"/>
      <c r="AB770" s="15"/>
    </row>
    <row r="771" spans="26:28" ht="12.5" x14ac:dyDescent="0.25">
      <c r="Z771" s="15"/>
      <c r="AA771" s="15"/>
      <c r="AB771" s="15"/>
    </row>
    <row r="772" spans="26:28" ht="12.5" x14ac:dyDescent="0.25">
      <c r="Z772" s="15"/>
      <c r="AA772" s="15"/>
      <c r="AB772" s="15"/>
    </row>
    <row r="773" spans="26:28" ht="12.5" x14ac:dyDescent="0.25">
      <c r="Z773" s="15"/>
      <c r="AA773" s="15"/>
      <c r="AB773" s="15"/>
    </row>
    <row r="774" spans="26:28" ht="12.5" x14ac:dyDescent="0.25">
      <c r="Z774" s="15"/>
      <c r="AA774" s="15"/>
      <c r="AB774" s="15"/>
    </row>
    <row r="775" spans="26:28" ht="12.5" x14ac:dyDescent="0.25">
      <c r="Z775" s="15"/>
      <c r="AA775" s="15"/>
      <c r="AB775" s="15"/>
    </row>
    <row r="776" spans="26:28" ht="12.5" x14ac:dyDescent="0.25">
      <c r="Z776" s="15"/>
      <c r="AA776" s="15"/>
      <c r="AB776" s="15"/>
    </row>
    <row r="777" spans="26:28" ht="12.5" x14ac:dyDescent="0.25">
      <c r="Z777" s="15"/>
      <c r="AA777" s="15"/>
      <c r="AB777" s="15"/>
    </row>
    <row r="778" spans="26:28" ht="12.5" x14ac:dyDescent="0.25">
      <c r="Z778" s="15"/>
      <c r="AA778" s="15"/>
      <c r="AB778" s="15"/>
    </row>
    <row r="779" spans="26:28" ht="12.5" x14ac:dyDescent="0.25">
      <c r="Z779" s="15"/>
      <c r="AA779" s="15"/>
      <c r="AB779" s="15"/>
    </row>
    <row r="780" spans="26:28" ht="12.5" x14ac:dyDescent="0.25">
      <c r="Z780" s="15"/>
      <c r="AA780" s="15"/>
      <c r="AB780" s="15"/>
    </row>
    <row r="781" spans="26:28" ht="12.5" x14ac:dyDescent="0.25">
      <c r="Z781" s="15"/>
      <c r="AA781" s="15"/>
      <c r="AB781" s="15"/>
    </row>
    <row r="782" spans="26:28" ht="12.5" x14ac:dyDescent="0.25">
      <c r="Z782" s="15"/>
      <c r="AA782" s="15"/>
      <c r="AB782" s="15"/>
    </row>
    <row r="783" spans="26:28" ht="12.5" x14ac:dyDescent="0.25">
      <c r="Z783" s="15"/>
      <c r="AA783" s="15"/>
      <c r="AB783" s="15"/>
    </row>
    <row r="784" spans="26:28" ht="12.5" x14ac:dyDescent="0.25">
      <c r="Z784" s="15"/>
      <c r="AA784" s="15"/>
      <c r="AB784" s="15"/>
    </row>
    <row r="785" spans="26:28" ht="12.5" x14ac:dyDescent="0.25">
      <c r="Z785" s="15"/>
      <c r="AA785" s="15"/>
      <c r="AB785" s="15"/>
    </row>
    <row r="786" spans="26:28" ht="12.5" x14ac:dyDescent="0.25">
      <c r="Z786" s="15"/>
      <c r="AA786" s="15"/>
      <c r="AB786" s="15"/>
    </row>
    <row r="787" spans="26:28" ht="12.5" x14ac:dyDescent="0.25">
      <c r="Z787" s="15"/>
      <c r="AA787" s="15"/>
      <c r="AB787" s="15"/>
    </row>
    <row r="788" spans="26:28" ht="12.5" x14ac:dyDescent="0.25">
      <c r="Z788" s="15"/>
      <c r="AA788" s="15"/>
      <c r="AB788" s="15"/>
    </row>
    <row r="789" spans="26:28" ht="12.5" x14ac:dyDescent="0.25">
      <c r="Z789" s="15"/>
      <c r="AA789" s="15"/>
      <c r="AB789" s="15"/>
    </row>
    <row r="790" spans="26:28" ht="12.5" x14ac:dyDescent="0.25">
      <c r="Z790" s="15"/>
      <c r="AA790" s="15"/>
      <c r="AB790" s="15"/>
    </row>
    <row r="791" spans="26:28" ht="12.5" x14ac:dyDescent="0.25">
      <c r="Z791" s="15"/>
      <c r="AA791" s="15"/>
      <c r="AB791" s="15"/>
    </row>
    <row r="792" spans="26:28" ht="12.5" x14ac:dyDescent="0.25">
      <c r="Z792" s="15"/>
      <c r="AA792" s="15"/>
      <c r="AB792" s="15"/>
    </row>
    <row r="793" spans="26:28" ht="12.5" x14ac:dyDescent="0.25">
      <c r="Z793" s="15"/>
      <c r="AA793" s="15"/>
      <c r="AB793" s="15"/>
    </row>
    <row r="794" spans="26:28" ht="12.5" x14ac:dyDescent="0.25">
      <c r="Z794" s="15"/>
      <c r="AA794" s="15"/>
      <c r="AB794" s="15"/>
    </row>
    <row r="795" spans="26:28" ht="12.5" x14ac:dyDescent="0.25">
      <c r="Z795" s="15"/>
      <c r="AA795" s="15"/>
      <c r="AB795" s="15"/>
    </row>
    <row r="796" spans="26:28" ht="12.5" x14ac:dyDescent="0.25">
      <c r="Z796" s="15"/>
      <c r="AA796" s="15"/>
      <c r="AB796" s="15"/>
    </row>
    <row r="797" spans="26:28" ht="12.5" x14ac:dyDescent="0.25">
      <c r="Z797" s="15"/>
      <c r="AA797" s="15"/>
      <c r="AB797" s="15"/>
    </row>
    <row r="798" spans="26:28" ht="12.5" x14ac:dyDescent="0.25">
      <c r="Z798" s="15"/>
      <c r="AA798" s="15"/>
      <c r="AB798" s="15"/>
    </row>
    <row r="799" spans="26:28" ht="12.5" x14ac:dyDescent="0.25">
      <c r="Z799" s="15"/>
      <c r="AA799" s="15"/>
      <c r="AB799" s="15"/>
    </row>
    <row r="800" spans="26:28" ht="12.5" x14ac:dyDescent="0.25">
      <c r="Z800" s="15"/>
      <c r="AA800" s="15"/>
      <c r="AB800" s="15"/>
    </row>
    <row r="801" spans="26:28" ht="12.5" x14ac:dyDescent="0.25">
      <c r="Z801" s="15"/>
      <c r="AA801" s="15"/>
      <c r="AB801" s="15"/>
    </row>
    <row r="802" spans="26:28" ht="12.5" x14ac:dyDescent="0.25">
      <c r="Z802" s="15"/>
      <c r="AA802" s="15"/>
      <c r="AB802" s="15"/>
    </row>
    <row r="803" spans="26:28" ht="12.5" x14ac:dyDescent="0.25">
      <c r="Z803" s="15"/>
      <c r="AA803" s="15"/>
      <c r="AB803" s="15"/>
    </row>
    <row r="804" spans="26:28" ht="12.5" x14ac:dyDescent="0.25">
      <c r="Z804" s="15"/>
      <c r="AA804" s="15"/>
      <c r="AB804" s="15"/>
    </row>
    <row r="805" spans="26:28" ht="12.5" x14ac:dyDescent="0.25">
      <c r="Z805" s="15"/>
      <c r="AA805" s="15"/>
      <c r="AB805" s="15"/>
    </row>
    <row r="806" spans="26:28" ht="12.5" x14ac:dyDescent="0.25">
      <c r="Z806" s="15"/>
      <c r="AA806" s="15"/>
      <c r="AB806" s="15"/>
    </row>
    <row r="807" spans="26:28" ht="12.5" x14ac:dyDescent="0.25">
      <c r="Z807" s="15"/>
      <c r="AA807" s="15"/>
      <c r="AB807" s="15"/>
    </row>
    <row r="808" spans="26:28" ht="12.5" x14ac:dyDescent="0.25">
      <c r="Z808" s="15"/>
      <c r="AA808" s="15"/>
      <c r="AB808" s="15"/>
    </row>
    <row r="809" spans="26:28" ht="12.5" x14ac:dyDescent="0.25">
      <c r="Z809" s="15"/>
      <c r="AA809" s="15"/>
      <c r="AB809" s="15"/>
    </row>
    <row r="810" spans="26:28" ht="12.5" x14ac:dyDescent="0.25">
      <c r="Z810" s="15"/>
      <c r="AA810" s="15"/>
      <c r="AB810" s="15"/>
    </row>
    <row r="811" spans="26:28" ht="12.5" x14ac:dyDescent="0.25">
      <c r="Z811" s="15"/>
      <c r="AA811" s="15"/>
      <c r="AB811" s="15"/>
    </row>
    <row r="812" spans="26:28" ht="12.5" x14ac:dyDescent="0.25">
      <c r="Z812" s="15"/>
      <c r="AA812" s="15"/>
      <c r="AB812" s="15"/>
    </row>
    <row r="813" spans="26:28" ht="12.5" x14ac:dyDescent="0.25">
      <c r="Z813" s="15"/>
      <c r="AA813" s="15"/>
      <c r="AB813" s="15"/>
    </row>
    <row r="814" spans="26:28" ht="12.5" x14ac:dyDescent="0.25">
      <c r="Z814" s="15"/>
      <c r="AA814" s="15"/>
      <c r="AB814" s="15"/>
    </row>
    <row r="815" spans="26:28" ht="12.5" x14ac:dyDescent="0.25">
      <c r="Z815" s="15"/>
      <c r="AA815" s="15"/>
      <c r="AB815" s="15"/>
    </row>
    <row r="816" spans="26:28" ht="12.5" x14ac:dyDescent="0.25">
      <c r="Z816" s="15"/>
      <c r="AA816" s="15"/>
      <c r="AB816" s="15"/>
    </row>
    <row r="817" spans="26:28" ht="12.5" x14ac:dyDescent="0.25">
      <c r="Z817" s="15"/>
      <c r="AA817" s="15"/>
      <c r="AB817" s="15"/>
    </row>
    <row r="818" spans="26:28" ht="12.5" x14ac:dyDescent="0.25">
      <c r="Z818" s="15"/>
      <c r="AA818" s="15"/>
      <c r="AB818" s="15"/>
    </row>
    <row r="819" spans="26:28" ht="12.5" x14ac:dyDescent="0.25">
      <c r="Z819" s="15"/>
      <c r="AA819" s="15"/>
      <c r="AB819" s="15"/>
    </row>
    <row r="820" spans="26:28" ht="12.5" x14ac:dyDescent="0.25">
      <c r="Z820" s="15"/>
      <c r="AA820" s="15"/>
      <c r="AB820" s="15"/>
    </row>
    <row r="821" spans="26:28" ht="12.5" x14ac:dyDescent="0.25">
      <c r="Z821" s="15"/>
      <c r="AA821" s="15"/>
      <c r="AB821" s="15"/>
    </row>
    <row r="822" spans="26:28" ht="12.5" x14ac:dyDescent="0.25">
      <c r="Z822" s="15"/>
      <c r="AA822" s="15"/>
      <c r="AB822" s="15"/>
    </row>
    <row r="823" spans="26:28" ht="12.5" x14ac:dyDescent="0.25">
      <c r="Z823" s="15"/>
      <c r="AA823" s="15"/>
      <c r="AB823" s="15"/>
    </row>
    <row r="824" spans="26:28" ht="12.5" x14ac:dyDescent="0.25">
      <c r="Z824" s="15"/>
      <c r="AA824" s="15"/>
      <c r="AB824" s="15"/>
    </row>
    <row r="825" spans="26:28" ht="12.5" x14ac:dyDescent="0.25">
      <c r="Z825" s="15"/>
      <c r="AA825" s="15"/>
      <c r="AB825" s="15"/>
    </row>
    <row r="826" spans="26:28" ht="12.5" x14ac:dyDescent="0.25">
      <c r="Z826" s="15"/>
      <c r="AA826" s="15"/>
      <c r="AB826" s="15"/>
    </row>
    <row r="827" spans="26:28" ht="12.5" x14ac:dyDescent="0.25">
      <c r="Z827" s="15"/>
      <c r="AA827" s="15"/>
      <c r="AB827" s="15"/>
    </row>
    <row r="828" spans="26:28" ht="12.5" x14ac:dyDescent="0.25">
      <c r="Z828" s="15"/>
      <c r="AA828" s="15"/>
      <c r="AB828" s="15"/>
    </row>
    <row r="829" spans="26:28" ht="12.5" x14ac:dyDescent="0.25">
      <c r="Z829" s="15"/>
      <c r="AA829" s="15"/>
      <c r="AB829" s="15"/>
    </row>
    <row r="830" spans="26:28" ht="12.5" x14ac:dyDescent="0.25">
      <c r="Z830" s="15"/>
      <c r="AA830" s="15"/>
      <c r="AB830" s="15"/>
    </row>
    <row r="831" spans="26:28" ht="12.5" x14ac:dyDescent="0.25">
      <c r="Z831" s="15"/>
      <c r="AA831" s="15"/>
      <c r="AB831" s="15"/>
    </row>
    <row r="832" spans="26:28" ht="12.5" x14ac:dyDescent="0.25">
      <c r="Z832" s="15"/>
      <c r="AA832" s="15"/>
      <c r="AB832" s="15"/>
    </row>
    <row r="833" spans="26:28" ht="12.5" x14ac:dyDescent="0.25">
      <c r="Z833" s="15"/>
      <c r="AA833" s="15"/>
      <c r="AB833" s="15"/>
    </row>
    <row r="834" spans="26:28" ht="12.5" x14ac:dyDescent="0.25">
      <c r="Z834" s="15"/>
      <c r="AA834" s="15"/>
      <c r="AB834" s="15"/>
    </row>
    <row r="835" spans="26:28" ht="12.5" x14ac:dyDescent="0.25">
      <c r="Z835" s="15"/>
      <c r="AA835" s="15"/>
      <c r="AB835" s="15"/>
    </row>
    <row r="836" spans="26:28" ht="12.5" x14ac:dyDescent="0.25">
      <c r="Z836" s="15"/>
      <c r="AA836" s="15"/>
      <c r="AB836" s="15"/>
    </row>
    <row r="837" spans="26:28" ht="12.5" x14ac:dyDescent="0.25">
      <c r="Z837" s="15"/>
      <c r="AA837" s="15"/>
      <c r="AB837" s="15"/>
    </row>
    <row r="838" spans="26:28" ht="12.5" x14ac:dyDescent="0.25">
      <c r="Z838" s="15"/>
      <c r="AA838" s="15"/>
      <c r="AB838" s="15"/>
    </row>
    <row r="839" spans="26:28" ht="12.5" x14ac:dyDescent="0.25">
      <c r="Z839" s="15"/>
      <c r="AA839" s="15"/>
      <c r="AB839" s="15"/>
    </row>
    <row r="840" spans="26:28" ht="12.5" x14ac:dyDescent="0.25">
      <c r="Z840" s="15"/>
      <c r="AA840" s="15"/>
      <c r="AB840" s="15"/>
    </row>
    <row r="841" spans="26:28" ht="12.5" x14ac:dyDescent="0.25">
      <c r="Z841" s="15"/>
      <c r="AA841" s="15"/>
      <c r="AB841" s="15"/>
    </row>
    <row r="842" spans="26:28" ht="12.5" x14ac:dyDescent="0.25">
      <c r="Z842" s="15"/>
      <c r="AA842" s="15"/>
      <c r="AB842" s="15"/>
    </row>
    <row r="843" spans="26:28" ht="12.5" x14ac:dyDescent="0.25">
      <c r="Z843" s="15"/>
      <c r="AA843" s="15"/>
      <c r="AB843" s="15"/>
    </row>
    <row r="844" spans="26:28" ht="12.5" x14ac:dyDescent="0.25">
      <c r="Z844" s="15"/>
      <c r="AA844" s="15"/>
      <c r="AB844" s="15"/>
    </row>
    <row r="845" spans="26:28" ht="12.5" x14ac:dyDescent="0.25">
      <c r="Z845" s="15"/>
      <c r="AA845" s="15"/>
      <c r="AB845" s="15"/>
    </row>
    <row r="846" spans="26:28" ht="12.5" x14ac:dyDescent="0.25">
      <c r="Z846" s="15"/>
      <c r="AA846" s="15"/>
      <c r="AB846" s="15"/>
    </row>
    <row r="847" spans="26:28" ht="12.5" x14ac:dyDescent="0.25">
      <c r="Z847" s="15"/>
      <c r="AA847" s="15"/>
      <c r="AB847" s="15"/>
    </row>
    <row r="848" spans="26:28" ht="12.5" x14ac:dyDescent="0.25">
      <c r="Z848" s="15"/>
      <c r="AA848" s="15"/>
      <c r="AB848" s="15"/>
    </row>
    <row r="849" spans="26:28" ht="12.5" x14ac:dyDescent="0.25">
      <c r="Z849" s="15"/>
      <c r="AA849" s="15"/>
      <c r="AB849" s="15"/>
    </row>
    <row r="850" spans="26:28" ht="12.5" x14ac:dyDescent="0.25">
      <c r="Z850" s="15"/>
      <c r="AA850" s="15"/>
      <c r="AB850" s="15"/>
    </row>
    <row r="851" spans="26:28" ht="12.5" x14ac:dyDescent="0.25">
      <c r="Z851" s="15"/>
      <c r="AA851" s="15"/>
      <c r="AB851" s="15"/>
    </row>
    <row r="852" spans="26:28" ht="12.5" x14ac:dyDescent="0.25">
      <c r="Z852" s="15"/>
      <c r="AA852" s="15"/>
      <c r="AB852" s="15"/>
    </row>
    <row r="853" spans="26:28" ht="12.5" x14ac:dyDescent="0.25">
      <c r="Z853" s="15"/>
      <c r="AA853" s="15"/>
      <c r="AB853" s="15"/>
    </row>
    <row r="854" spans="26:28" ht="12.5" x14ac:dyDescent="0.25">
      <c r="Z854" s="15"/>
      <c r="AA854" s="15"/>
      <c r="AB854" s="15"/>
    </row>
    <row r="855" spans="26:28" ht="12.5" x14ac:dyDescent="0.25">
      <c r="Z855" s="15"/>
      <c r="AA855" s="15"/>
      <c r="AB855" s="15"/>
    </row>
    <row r="856" spans="26:28" ht="12.5" x14ac:dyDescent="0.25">
      <c r="Z856" s="15"/>
      <c r="AA856" s="15"/>
      <c r="AB856" s="15"/>
    </row>
    <row r="857" spans="26:28" ht="12.5" x14ac:dyDescent="0.25">
      <c r="Z857" s="15"/>
      <c r="AA857" s="15"/>
      <c r="AB857" s="15"/>
    </row>
    <row r="858" spans="26:28" ht="12.5" x14ac:dyDescent="0.25">
      <c r="Z858" s="15"/>
      <c r="AA858" s="15"/>
      <c r="AB858" s="15"/>
    </row>
    <row r="859" spans="26:28" ht="12.5" x14ac:dyDescent="0.25">
      <c r="Z859" s="15"/>
      <c r="AA859" s="15"/>
      <c r="AB859" s="15"/>
    </row>
    <row r="860" spans="26:28" ht="12.5" x14ac:dyDescent="0.25">
      <c r="Z860" s="15"/>
      <c r="AA860" s="15"/>
      <c r="AB860" s="15"/>
    </row>
    <row r="861" spans="26:28" ht="12.5" x14ac:dyDescent="0.25">
      <c r="Z861" s="15"/>
      <c r="AA861" s="15"/>
      <c r="AB861" s="15"/>
    </row>
    <row r="862" spans="26:28" ht="12.5" x14ac:dyDescent="0.25">
      <c r="Z862" s="15"/>
      <c r="AA862" s="15"/>
      <c r="AB862" s="15"/>
    </row>
    <row r="863" spans="26:28" ht="12.5" x14ac:dyDescent="0.25">
      <c r="Z863" s="15"/>
      <c r="AA863" s="15"/>
      <c r="AB863" s="15"/>
    </row>
    <row r="864" spans="26:28" ht="12.5" x14ac:dyDescent="0.25">
      <c r="Z864" s="15"/>
      <c r="AA864" s="15"/>
      <c r="AB864" s="15"/>
    </row>
    <row r="865" spans="26:28" ht="12.5" x14ac:dyDescent="0.25">
      <c r="Z865" s="15"/>
      <c r="AA865" s="15"/>
      <c r="AB865" s="15"/>
    </row>
    <row r="866" spans="26:28" ht="12.5" x14ac:dyDescent="0.25">
      <c r="Z866" s="15"/>
      <c r="AA866" s="15"/>
      <c r="AB866" s="15"/>
    </row>
    <row r="867" spans="26:28" ht="12.5" x14ac:dyDescent="0.25">
      <c r="Z867" s="15"/>
      <c r="AA867" s="15"/>
      <c r="AB867" s="15"/>
    </row>
    <row r="868" spans="26:28" ht="12.5" x14ac:dyDescent="0.25">
      <c r="Z868" s="15"/>
      <c r="AA868" s="15"/>
      <c r="AB868" s="15"/>
    </row>
    <row r="869" spans="26:28" ht="12.5" x14ac:dyDescent="0.25">
      <c r="Z869" s="15"/>
      <c r="AA869" s="15"/>
      <c r="AB869" s="15"/>
    </row>
    <row r="870" spans="26:28" ht="12.5" x14ac:dyDescent="0.25">
      <c r="Z870" s="15"/>
      <c r="AA870" s="15"/>
      <c r="AB870" s="15"/>
    </row>
    <row r="871" spans="26:28" ht="12.5" x14ac:dyDescent="0.25">
      <c r="Z871" s="15"/>
      <c r="AA871" s="15"/>
      <c r="AB871" s="15"/>
    </row>
    <row r="872" spans="26:28" ht="12.5" x14ac:dyDescent="0.25">
      <c r="Z872" s="15"/>
      <c r="AA872" s="15"/>
      <c r="AB872" s="15"/>
    </row>
    <row r="873" spans="26:28" ht="12.5" x14ac:dyDescent="0.25">
      <c r="Z873" s="15"/>
      <c r="AA873" s="15"/>
      <c r="AB873" s="15"/>
    </row>
    <row r="874" spans="26:28" ht="12.5" x14ac:dyDescent="0.25">
      <c r="Z874" s="15"/>
      <c r="AA874" s="15"/>
      <c r="AB874" s="15"/>
    </row>
    <row r="875" spans="26:28" ht="12.5" x14ac:dyDescent="0.25">
      <c r="Z875" s="15"/>
      <c r="AA875" s="15"/>
      <c r="AB875" s="15"/>
    </row>
    <row r="876" spans="26:28" ht="12.5" x14ac:dyDescent="0.25">
      <c r="Z876" s="15"/>
      <c r="AA876" s="15"/>
      <c r="AB876" s="15"/>
    </row>
    <row r="877" spans="26:28" ht="12.5" x14ac:dyDescent="0.25">
      <c r="Z877" s="15"/>
      <c r="AA877" s="15"/>
      <c r="AB877" s="15"/>
    </row>
    <row r="878" spans="26:28" ht="12.5" x14ac:dyDescent="0.25">
      <c r="Z878" s="15"/>
      <c r="AA878" s="15"/>
      <c r="AB878" s="15"/>
    </row>
    <row r="879" spans="26:28" ht="12.5" x14ac:dyDescent="0.25">
      <c r="Z879" s="15"/>
      <c r="AA879" s="15"/>
      <c r="AB879" s="15"/>
    </row>
    <row r="880" spans="26:28" ht="12.5" x14ac:dyDescent="0.25">
      <c r="Z880" s="15"/>
      <c r="AA880" s="15"/>
      <c r="AB880" s="15"/>
    </row>
    <row r="881" spans="26:28" ht="12.5" x14ac:dyDescent="0.25">
      <c r="Z881" s="15"/>
      <c r="AA881" s="15"/>
      <c r="AB881" s="15"/>
    </row>
    <row r="882" spans="26:28" ht="12.5" x14ac:dyDescent="0.25">
      <c r="Z882" s="15"/>
      <c r="AA882" s="15"/>
      <c r="AB882" s="15"/>
    </row>
    <row r="883" spans="26:28" ht="12.5" x14ac:dyDescent="0.25">
      <c r="Z883" s="15"/>
      <c r="AA883" s="15"/>
      <c r="AB883" s="15"/>
    </row>
    <row r="884" spans="26:28" ht="12.5" x14ac:dyDescent="0.25">
      <c r="Z884" s="15"/>
      <c r="AA884" s="15"/>
      <c r="AB884" s="15"/>
    </row>
    <row r="885" spans="26:28" ht="12.5" x14ac:dyDescent="0.25">
      <c r="Z885" s="15"/>
      <c r="AA885" s="15"/>
      <c r="AB885" s="15"/>
    </row>
    <row r="886" spans="26:28" ht="12.5" x14ac:dyDescent="0.25">
      <c r="Z886" s="15"/>
      <c r="AA886" s="15"/>
      <c r="AB886" s="15"/>
    </row>
    <row r="887" spans="26:28" ht="12.5" x14ac:dyDescent="0.25">
      <c r="Z887" s="15"/>
      <c r="AA887" s="15"/>
      <c r="AB887" s="15"/>
    </row>
    <row r="888" spans="26:28" ht="12.5" x14ac:dyDescent="0.25">
      <c r="Z888" s="15"/>
      <c r="AA888" s="15"/>
      <c r="AB888" s="15"/>
    </row>
    <row r="889" spans="26:28" ht="12.5" x14ac:dyDescent="0.25">
      <c r="Z889" s="15"/>
      <c r="AA889" s="15"/>
      <c r="AB889" s="15"/>
    </row>
    <row r="890" spans="26:28" ht="12.5" x14ac:dyDescent="0.25">
      <c r="Z890" s="15"/>
      <c r="AA890" s="15"/>
      <c r="AB890" s="15"/>
    </row>
    <row r="891" spans="26:28" ht="12.5" x14ac:dyDescent="0.25">
      <c r="Z891" s="15"/>
      <c r="AA891" s="15"/>
      <c r="AB891" s="15"/>
    </row>
    <row r="892" spans="26:28" ht="12.5" x14ac:dyDescent="0.25">
      <c r="Z892" s="15"/>
      <c r="AA892" s="15"/>
      <c r="AB892" s="15"/>
    </row>
    <row r="893" spans="26:28" ht="12.5" x14ac:dyDescent="0.25">
      <c r="Z893" s="15"/>
      <c r="AA893" s="15"/>
      <c r="AB893" s="15"/>
    </row>
    <row r="894" spans="26:28" ht="12.5" x14ac:dyDescent="0.25">
      <c r="Z894" s="15"/>
      <c r="AA894" s="15"/>
      <c r="AB894" s="15"/>
    </row>
    <row r="895" spans="26:28" ht="12.5" x14ac:dyDescent="0.25">
      <c r="Z895" s="15"/>
      <c r="AA895" s="15"/>
      <c r="AB895" s="15"/>
    </row>
    <row r="896" spans="26:28" ht="12.5" x14ac:dyDescent="0.25">
      <c r="Z896" s="15"/>
      <c r="AA896" s="15"/>
      <c r="AB896" s="15"/>
    </row>
    <row r="897" spans="26:28" ht="12.5" x14ac:dyDescent="0.25">
      <c r="Z897" s="15"/>
      <c r="AA897" s="15"/>
      <c r="AB897" s="15"/>
    </row>
    <row r="898" spans="26:28" ht="12.5" x14ac:dyDescent="0.25">
      <c r="Z898" s="15"/>
      <c r="AA898" s="15"/>
      <c r="AB898" s="15"/>
    </row>
    <row r="899" spans="26:28" ht="12.5" x14ac:dyDescent="0.25">
      <c r="Z899" s="15"/>
      <c r="AA899" s="15"/>
      <c r="AB899" s="15"/>
    </row>
    <row r="900" spans="26:28" ht="12.5" x14ac:dyDescent="0.25">
      <c r="Z900" s="15"/>
      <c r="AA900" s="15"/>
      <c r="AB900" s="15"/>
    </row>
    <row r="901" spans="26:28" ht="12.5" x14ac:dyDescent="0.25">
      <c r="Z901" s="15"/>
      <c r="AA901" s="15"/>
      <c r="AB901" s="15"/>
    </row>
    <row r="902" spans="26:28" ht="12.5" x14ac:dyDescent="0.25">
      <c r="Z902" s="15"/>
      <c r="AA902" s="15"/>
      <c r="AB902" s="15"/>
    </row>
    <row r="903" spans="26:28" ht="12.5" x14ac:dyDescent="0.25">
      <c r="Z903" s="15"/>
      <c r="AA903" s="15"/>
      <c r="AB903" s="15"/>
    </row>
    <row r="904" spans="26:28" ht="12.5" x14ac:dyDescent="0.25">
      <c r="Z904" s="15"/>
      <c r="AA904" s="15"/>
      <c r="AB904" s="15"/>
    </row>
    <row r="905" spans="26:28" ht="12.5" x14ac:dyDescent="0.25">
      <c r="Z905" s="15"/>
      <c r="AA905" s="15"/>
      <c r="AB905" s="15"/>
    </row>
    <row r="906" spans="26:28" ht="12.5" x14ac:dyDescent="0.25">
      <c r="Z906" s="15"/>
      <c r="AA906" s="15"/>
      <c r="AB906" s="15"/>
    </row>
    <row r="907" spans="26:28" ht="12.5" x14ac:dyDescent="0.25">
      <c r="Z907" s="15"/>
      <c r="AA907" s="15"/>
      <c r="AB907" s="15"/>
    </row>
    <row r="908" spans="26:28" ht="12.5" x14ac:dyDescent="0.25">
      <c r="Z908" s="15"/>
      <c r="AA908" s="15"/>
      <c r="AB908" s="15"/>
    </row>
    <row r="909" spans="26:28" ht="12.5" x14ac:dyDescent="0.25">
      <c r="Z909" s="15"/>
      <c r="AA909" s="15"/>
      <c r="AB909" s="15"/>
    </row>
    <row r="910" spans="26:28" ht="12.5" x14ac:dyDescent="0.25">
      <c r="Z910" s="15"/>
      <c r="AA910" s="15"/>
      <c r="AB910" s="15"/>
    </row>
    <row r="911" spans="26:28" ht="12.5" x14ac:dyDescent="0.25">
      <c r="Z911" s="15"/>
      <c r="AA911" s="15"/>
      <c r="AB911" s="15"/>
    </row>
    <row r="912" spans="26:28" ht="12.5" x14ac:dyDescent="0.25">
      <c r="Z912" s="15"/>
      <c r="AA912" s="15"/>
      <c r="AB912" s="15"/>
    </row>
    <row r="913" spans="26:28" ht="12.5" x14ac:dyDescent="0.25">
      <c r="Z913" s="15"/>
      <c r="AA913" s="15"/>
      <c r="AB913" s="15"/>
    </row>
    <row r="914" spans="26:28" ht="12.5" x14ac:dyDescent="0.25">
      <c r="Z914" s="15"/>
      <c r="AA914" s="15"/>
      <c r="AB914" s="15"/>
    </row>
    <row r="915" spans="26:28" ht="12.5" x14ac:dyDescent="0.25">
      <c r="Z915" s="15"/>
      <c r="AA915" s="15"/>
      <c r="AB915" s="15"/>
    </row>
    <row r="916" spans="26:28" ht="12.5" x14ac:dyDescent="0.25">
      <c r="Z916" s="15"/>
      <c r="AA916" s="15"/>
      <c r="AB916" s="15"/>
    </row>
    <row r="917" spans="26:28" ht="12.5" x14ac:dyDescent="0.25">
      <c r="Z917" s="15"/>
      <c r="AA917" s="15"/>
      <c r="AB917" s="15"/>
    </row>
    <row r="918" spans="26:28" ht="12.5" x14ac:dyDescent="0.25">
      <c r="Z918" s="15"/>
      <c r="AA918" s="15"/>
      <c r="AB918" s="15"/>
    </row>
    <row r="919" spans="26:28" ht="12.5" x14ac:dyDescent="0.25">
      <c r="Z919" s="15"/>
      <c r="AA919" s="15"/>
      <c r="AB919" s="15"/>
    </row>
    <row r="920" spans="26:28" ht="12.5" x14ac:dyDescent="0.25">
      <c r="Z920" s="15"/>
      <c r="AA920" s="15"/>
      <c r="AB920" s="15"/>
    </row>
    <row r="921" spans="26:28" ht="12.5" x14ac:dyDescent="0.25">
      <c r="Z921" s="15"/>
      <c r="AA921" s="15"/>
      <c r="AB921" s="15"/>
    </row>
    <row r="922" spans="26:28" ht="12.5" x14ac:dyDescent="0.25">
      <c r="Z922" s="15"/>
      <c r="AA922" s="15"/>
      <c r="AB922" s="15"/>
    </row>
    <row r="923" spans="26:28" ht="12.5" x14ac:dyDescent="0.25">
      <c r="Z923" s="15"/>
      <c r="AA923" s="15"/>
      <c r="AB923" s="15"/>
    </row>
    <row r="924" spans="26:28" ht="12.5" x14ac:dyDescent="0.25">
      <c r="Z924" s="15"/>
      <c r="AA924" s="15"/>
      <c r="AB924" s="15"/>
    </row>
    <row r="925" spans="26:28" ht="12.5" x14ac:dyDescent="0.25">
      <c r="Z925" s="15"/>
      <c r="AA925" s="15"/>
      <c r="AB925" s="15"/>
    </row>
    <row r="926" spans="26:28" ht="12.5" x14ac:dyDescent="0.25">
      <c r="Z926" s="15"/>
      <c r="AA926" s="15"/>
      <c r="AB926" s="15"/>
    </row>
    <row r="927" spans="26:28" ht="12.5" x14ac:dyDescent="0.25">
      <c r="Z927" s="15"/>
      <c r="AA927" s="15"/>
      <c r="AB927" s="15"/>
    </row>
    <row r="928" spans="26:28" ht="12.5" x14ac:dyDescent="0.25">
      <c r="Z928" s="15"/>
      <c r="AA928" s="15"/>
      <c r="AB928" s="15"/>
    </row>
    <row r="929" spans="26:28" ht="12.5" x14ac:dyDescent="0.25">
      <c r="Z929" s="15"/>
      <c r="AA929" s="15"/>
      <c r="AB929" s="15"/>
    </row>
    <row r="930" spans="26:28" ht="12.5" x14ac:dyDescent="0.25">
      <c r="Z930" s="15"/>
      <c r="AA930" s="15"/>
      <c r="AB930" s="15"/>
    </row>
    <row r="931" spans="26:28" ht="12.5" x14ac:dyDescent="0.25">
      <c r="Z931" s="15"/>
      <c r="AA931" s="15"/>
      <c r="AB931" s="15"/>
    </row>
    <row r="932" spans="26:28" ht="12.5" x14ac:dyDescent="0.25">
      <c r="Z932" s="15"/>
      <c r="AA932" s="15"/>
      <c r="AB932" s="15"/>
    </row>
    <row r="933" spans="26:28" ht="12.5" x14ac:dyDescent="0.25">
      <c r="Z933" s="15"/>
      <c r="AA933" s="15"/>
      <c r="AB933" s="15"/>
    </row>
    <row r="934" spans="26:28" ht="12.5" x14ac:dyDescent="0.25">
      <c r="Z934" s="15"/>
      <c r="AA934" s="15"/>
      <c r="AB934" s="15"/>
    </row>
    <row r="935" spans="26:28" ht="12.5" x14ac:dyDescent="0.25">
      <c r="Z935" s="15"/>
      <c r="AA935" s="15"/>
      <c r="AB935" s="15"/>
    </row>
    <row r="936" spans="26:28" ht="12.5" x14ac:dyDescent="0.25">
      <c r="Z936" s="15"/>
      <c r="AA936" s="15"/>
      <c r="AB936" s="15"/>
    </row>
    <row r="937" spans="26:28" ht="12.5" x14ac:dyDescent="0.25">
      <c r="Z937" s="15"/>
      <c r="AA937" s="15"/>
      <c r="AB937" s="15"/>
    </row>
    <row r="938" spans="26:28" ht="12.5" x14ac:dyDescent="0.25">
      <c r="Z938" s="15"/>
      <c r="AA938" s="15"/>
      <c r="AB938" s="15"/>
    </row>
    <row r="939" spans="26:28" ht="12.5" x14ac:dyDescent="0.25">
      <c r="Z939" s="15"/>
      <c r="AA939" s="15"/>
      <c r="AB939" s="15"/>
    </row>
    <row r="940" spans="26:28" ht="12.5" x14ac:dyDescent="0.25">
      <c r="Z940" s="15"/>
      <c r="AA940" s="15"/>
      <c r="AB940" s="15"/>
    </row>
    <row r="941" spans="26:28" ht="12.5" x14ac:dyDescent="0.25">
      <c r="Z941" s="15"/>
      <c r="AA941" s="15"/>
      <c r="AB941" s="15"/>
    </row>
    <row r="942" spans="26:28" ht="12.5" x14ac:dyDescent="0.25">
      <c r="Z942" s="15"/>
      <c r="AA942" s="15"/>
      <c r="AB942" s="15"/>
    </row>
    <row r="943" spans="26:28" ht="12.5" x14ac:dyDescent="0.25">
      <c r="Z943" s="15"/>
      <c r="AA943" s="15"/>
      <c r="AB943" s="15"/>
    </row>
    <row r="944" spans="26:28" ht="12.5" x14ac:dyDescent="0.25">
      <c r="Z944" s="15"/>
      <c r="AA944" s="15"/>
      <c r="AB944" s="15"/>
    </row>
    <row r="945" spans="26:28" ht="12.5" x14ac:dyDescent="0.25">
      <c r="Z945" s="15"/>
      <c r="AA945" s="15"/>
      <c r="AB945" s="15"/>
    </row>
    <row r="946" spans="26:28" ht="12.5" x14ac:dyDescent="0.25">
      <c r="Z946" s="15"/>
      <c r="AA946" s="15"/>
      <c r="AB946" s="15"/>
    </row>
    <row r="947" spans="26:28" ht="12.5" x14ac:dyDescent="0.25">
      <c r="Z947" s="15"/>
      <c r="AA947" s="15"/>
      <c r="AB947" s="15"/>
    </row>
    <row r="948" spans="26:28" ht="12.5" x14ac:dyDescent="0.25">
      <c r="Z948" s="15"/>
      <c r="AA948" s="15"/>
      <c r="AB948" s="15"/>
    </row>
    <row r="949" spans="26:28" ht="12.5" x14ac:dyDescent="0.25">
      <c r="Z949" s="15"/>
      <c r="AA949" s="15"/>
      <c r="AB949" s="15"/>
    </row>
    <row r="950" spans="26:28" ht="12.5" x14ac:dyDescent="0.25">
      <c r="Z950" s="15"/>
      <c r="AA950" s="15"/>
      <c r="AB950" s="15"/>
    </row>
    <row r="951" spans="26:28" ht="12.5" x14ac:dyDescent="0.25">
      <c r="Z951" s="15"/>
      <c r="AA951" s="15"/>
      <c r="AB951" s="15"/>
    </row>
    <row r="952" spans="26:28" ht="12.5" x14ac:dyDescent="0.25">
      <c r="Z952" s="15"/>
      <c r="AA952" s="15"/>
      <c r="AB952" s="15"/>
    </row>
    <row r="953" spans="26:28" ht="12.5" x14ac:dyDescent="0.25">
      <c r="Z953" s="15"/>
      <c r="AA953" s="15"/>
      <c r="AB953" s="15"/>
    </row>
    <row r="954" spans="26:28" ht="12.5" x14ac:dyDescent="0.25">
      <c r="Z954" s="15"/>
      <c r="AA954" s="15"/>
      <c r="AB954" s="15"/>
    </row>
    <row r="955" spans="26:28" ht="12.5" x14ac:dyDescent="0.25">
      <c r="Z955" s="15"/>
      <c r="AA955" s="15"/>
      <c r="AB955" s="15"/>
    </row>
    <row r="956" spans="26:28" ht="12.5" x14ac:dyDescent="0.25">
      <c r="Z956" s="15"/>
      <c r="AA956" s="15"/>
      <c r="AB956" s="15"/>
    </row>
    <row r="957" spans="26:28" ht="12.5" x14ac:dyDescent="0.25">
      <c r="Z957" s="15"/>
      <c r="AA957" s="15"/>
      <c r="AB957" s="15"/>
    </row>
    <row r="958" spans="26:28" ht="12.5" x14ac:dyDescent="0.25">
      <c r="Z958" s="15"/>
      <c r="AA958" s="15"/>
      <c r="AB958" s="15"/>
    </row>
    <row r="959" spans="26:28" ht="12.5" x14ac:dyDescent="0.25">
      <c r="Z959" s="15"/>
      <c r="AA959" s="15"/>
      <c r="AB959" s="15"/>
    </row>
    <row r="960" spans="26:28" ht="12.5" x14ac:dyDescent="0.25">
      <c r="Z960" s="15"/>
      <c r="AA960" s="15"/>
      <c r="AB960" s="15"/>
    </row>
    <row r="961" spans="26:28" ht="12.5" x14ac:dyDescent="0.25">
      <c r="Z961" s="15"/>
      <c r="AA961" s="15"/>
      <c r="AB961" s="15"/>
    </row>
    <row r="962" spans="26:28" ht="12.5" x14ac:dyDescent="0.25">
      <c r="Z962" s="15"/>
      <c r="AA962" s="15"/>
      <c r="AB962" s="15"/>
    </row>
    <row r="963" spans="26:28" ht="12.5" x14ac:dyDescent="0.25">
      <c r="Z963" s="15"/>
      <c r="AA963" s="15"/>
      <c r="AB963" s="15"/>
    </row>
    <row r="964" spans="26:28" ht="12.5" x14ac:dyDescent="0.25">
      <c r="Z964" s="15"/>
      <c r="AA964" s="15"/>
      <c r="AB964" s="15"/>
    </row>
    <row r="965" spans="26:28" ht="12.5" x14ac:dyDescent="0.25">
      <c r="Z965" s="15"/>
      <c r="AA965" s="15"/>
      <c r="AB965" s="15"/>
    </row>
    <row r="966" spans="26:28" ht="12.5" x14ac:dyDescent="0.25">
      <c r="Z966" s="15"/>
      <c r="AA966" s="15"/>
      <c r="AB966" s="15"/>
    </row>
    <row r="967" spans="26:28" ht="12.5" x14ac:dyDescent="0.25">
      <c r="Z967" s="15"/>
      <c r="AA967" s="15"/>
      <c r="AB967" s="15"/>
    </row>
    <row r="968" spans="26:28" ht="12.5" x14ac:dyDescent="0.25">
      <c r="Z968" s="15"/>
      <c r="AA968" s="15"/>
      <c r="AB968" s="15"/>
    </row>
    <row r="969" spans="26:28" ht="12.5" x14ac:dyDescent="0.25">
      <c r="Z969" s="15"/>
      <c r="AA969" s="15"/>
      <c r="AB969" s="15"/>
    </row>
    <row r="970" spans="26:28" ht="12.5" x14ac:dyDescent="0.25">
      <c r="Z970" s="15"/>
      <c r="AA970" s="15"/>
      <c r="AB970" s="15"/>
    </row>
    <row r="971" spans="26:28" ht="12.5" x14ac:dyDescent="0.25">
      <c r="Z971" s="15"/>
      <c r="AA971" s="15"/>
      <c r="AB971" s="15"/>
    </row>
    <row r="972" spans="26:28" ht="12.5" x14ac:dyDescent="0.25">
      <c r="Z972" s="15"/>
      <c r="AA972" s="15"/>
      <c r="AB972" s="15"/>
    </row>
    <row r="973" spans="26:28" ht="12.5" x14ac:dyDescent="0.25">
      <c r="Z973" s="15"/>
      <c r="AA973" s="15"/>
      <c r="AB973" s="15"/>
    </row>
    <row r="974" spans="26:28" ht="12.5" x14ac:dyDescent="0.25">
      <c r="Z974" s="15"/>
      <c r="AA974" s="15"/>
      <c r="AB974" s="15"/>
    </row>
    <row r="975" spans="26:28" ht="12.5" x14ac:dyDescent="0.25">
      <c r="Z975" s="15"/>
      <c r="AA975" s="15"/>
      <c r="AB975" s="15"/>
    </row>
    <row r="976" spans="26:28" ht="12.5" x14ac:dyDescent="0.25">
      <c r="Z976" s="15"/>
      <c r="AA976" s="15"/>
      <c r="AB976" s="15"/>
    </row>
    <row r="977" spans="26:28" ht="12.5" x14ac:dyDescent="0.25">
      <c r="Z977" s="15"/>
      <c r="AA977" s="15"/>
      <c r="AB977" s="15"/>
    </row>
    <row r="978" spans="26:28" ht="12.5" x14ac:dyDescent="0.25">
      <c r="Z978" s="15"/>
      <c r="AA978" s="15"/>
      <c r="AB978" s="15"/>
    </row>
    <row r="979" spans="26:28" ht="12.5" x14ac:dyDescent="0.25">
      <c r="Z979" s="15"/>
      <c r="AA979" s="15"/>
      <c r="AB979" s="15"/>
    </row>
    <row r="980" spans="26:28" ht="12.5" x14ac:dyDescent="0.25">
      <c r="Z980" s="15"/>
      <c r="AA980" s="15"/>
      <c r="AB980" s="15"/>
    </row>
    <row r="981" spans="26:28" ht="12.5" x14ac:dyDescent="0.25">
      <c r="Z981" s="15"/>
      <c r="AA981" s="15"/>
      <c r="AB981" s="15"/>
    </row>
    <row r="982" spans="26:28" ht="12.5" x14ac:dyDescent="0.25">
      <c r="Z982" s="15"/>
      <c r="AA982" s="15"/>
      <c r="AB982" s="15"/>
    </row>
    <row r="983" spans="26:28" ht="12.5" x14ac:dyDescent="0.25">
      <c r="Z983" s="15"/>
      <c r="AA983" s="15"/>
      <c r="AB983" s="15"/>
    </row>
    <row r="984" spans="26:28" ht="12.5" x14ac:dyDescent="0.25">
      <c r="Z984" s="15"/>
      <c r="AA984" s="15"/>
      <c r="AB984" s="15"/>
    </row>
    <row r="985" spans="26:28" ht="12.5" x14ac:dyDescent="0.25">
      <c r="Z985" s="15"/>
      <c r="AA985" s="15"/>
      <c r="AB985" s="15"/>
    </row>
    <row r="986" spans="26:28" ht="12.5" x14ac:dyDescent="0.25">
      <c r="Z986" s="15"/>
      <c r="AA986" s="15"/>
      <c r="AB986" s="15"/>
    </row>
    <row r="987" spans="26:28" ht="12.5" x14ac:dyDescent="0.25">
      <c r="Z987" s="15"/>
      <c r="AA987" s="15"/>
      <c r="AB987" s="15"/>
    </row>
    <row r="988" spans="26:28" ht="12.5" x14ac:dyDescent="0.25">
      <c r="Z988" s="15"/>
      <c r="AA988" s="15"/>
      <c r="AB988" s="15"/>
    </row>
    <row r="989" spans="26:28" ht="12.5" x14ac:dyDescent="0.25">
      <c r="Z989" s="15"/>
      <c r="AA989" s="15"/>
      <c r="AB989" s="15"/>
    </row>
    <row r="990" spans="26:28" ht="12.5" x14ac:dyDescent="0.25">
      <c r="Z990" s="15"/>
      <c r="AA990" s="15"/>
      <c r="AB990" s="15"/>
    </row>
    <row r="991" spans="26:28" ht="12.5" x14ac:dyDescent="0.25">
      <c r="Z991" s="15"/>
      <c r="AA991" s="15"/>
      <c r="AB991" s="15"/>
    </row>
    <row r="992" spans="26:28" ht="12.5" x14ac:dyDescent="0.25">
      <c r="Z992" s="15"/>
      <c r="AA992" s="15"/>
      <c r="AB992" s="15"/>
    </row>
    <row r="993" spans="26:28" ht="12.5" x14ac:dyDescent="0.25">
      <c r="Z993" s="15"/>
      <c r="AA993" s="15"/>
      <c r="AB993" s="15"/>
    </row>
    <row r="994" spans="26:28" ht="12.5" x14ac:dyDescent="0.25">
      <c r="Z994" s="15"/>
      <c r="AA994" s="15"/>
      <c r="AB994" s="15"/>
    </row>
    <row r="995" spans="26:28" ht="12.5" x14ac:dyDescent="0.25">
      <c r="Z995" s="15"/>
      <c r="AA995" s="15"/>
      <c r="AB995" s="15"/>
    </row>
    <row r="996" spans="26:28" ht="12.5" x14ac:dyDescent="0.25">
      <c r="Z996" s="15"/>
      <c r="AA996" s="15"/>
      <c r="AB996" s="15"/>
    </row>
    <row r="997" spans="26:28" ht="12.5" x14ac:dyDescent="0.25">
      <c r="Z997" s="15"/>
      <c r="AA997" s="15"/>
      <c r="AB997" s="15"/>
    </row>
    <row r="998" spans="26:28" ht="12.5" x14ac:dyDescent="0.25">
      <c r="Z998" s="15"/>
      <c r="AA998" s="15"/>
      <c r="AB998" s="15"/>
    </row>
    <row r="999" spans="26:28" ht="12.5" x14ac:dyDescent="0.25">
      <c r="Z999" s="15"/>
      <c r="AA999" s="15"/>
      <c r="AB999" s="15"/>
    </row>
    <row r="1000" spans="26:28" ht="12.5" x14ac:dyDescent="0.25">
      <c r="AA1000" s="15"/>
      <c r="AB1000" s="15"/>
    </row>
  </sheetData>
  <phoneticPr fontId="1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U24"/>
  <sheetViews>
    <sheetView workbookViewId="0"/>
  </sheetViews>
  <sheetFormatPr defaultColWidth="14.453125" defaultRowHeight="15.75" customHeight="1" x14ac:dyDescent="0.25"/>
  <sheetData>
    <row r="1" spans="1:21" ht="12.5" x14ac:dyDescent="0.25">
      <c r="L1" s="64" t="s">
        <v>44</v>
      </c>
      <c r="M1" s="19" t="s">
        <v>45</v>
      </c>
    </row>
    <row r="2" spans="1:21" ht="12.5" x14ac:dyDescent="0.25">
      <c r="A2" s="65" t="s">
        <v>46</v>
      </c>
      <c r="B2" s="132" t="s">
        <v>25</v>
      </c>
      <c r="C2" s="130"/>
      <c r="D2" s="131"/>
      <c r="E2" s="129" t="s">
        <v>38</v>
      </c>
      <c r="F2" s="130"/>
      <c r="G2" s="131"/>
      <c r="H2" s="129" t="s">
        <v>41</v>
      </c>
      <c r="I2" s="130"/>
      <c r="J2" s="131"/>
      <c r="L2" s="65" t="s">
        <v>46</v>
      </c>
      <c r="M2" s="132" t="s">
        <v>25</v>
      </c>
      <c r="N2" s="130"/>
      <c r="O2" s="131"/>
      <c r="P2" s="129" t="s">
        <v>38</v>
      </c>
      <c r="Q2" s="130"/>
      <c r="R2" s="131"/>
      <c r="S2" s="129" t="s">
        <v>41</v>
      </c>
      <c r="T2" s="130"/>
      <c r="U2" s="131"/>
    </row>
    <row r="3" spans="1:21" ht="48" customHeight="1" x14ac:dyDescent="0.25">
      <c r="A3" s="66" t="s">
        <v>47</v>
      </c>
      <c r="B3" s="67" t="s">
        <v>48</v>
      </c>
      <c r="C3" s="68" t="s">
        <v>49</v>
      </c>
      <c r="D3" s="69" t="s">
        <v>50</v>
      </c>
      <c r="E3" s="70" t="s">
        <v>48</v>
      </c>
      <c r="F3" s="71" t="s">
        <v>49</v>
      </c>
      <c r="G3" s="72" t="s">
        <v>50</v>
      </c>
      <c r="H3" s="67" t="s">
        <v>48</v>
      </c>
      <c r="I3" s="68" t="s">
        <v>49</v>
      </c>
      <c r="J3" s="69" t="s">
        <v>50</v>
      </c>
      <c r="L3" s="66" t="s">
        <v>47</v>
      </c>
      <c r="M3" s="73"/>
      <c r="N3" s="68"/>
      <c r="O3" s="69"/>
      <c r="P3" s="74"/>
      <c r="Q3" s="74"/>
      <c r="R3" s="75"/>
      <c r="S3" s="76"/>
      <c r="T3" s="68"/>
      <c r="U3" s="69"/>
    </row>
    <row r="4" spans="1:21" ht="50.25" customHeight="1" x14ac:dyDescent="0.25">
      <c r="A4" s="66" t="s">
        <v>51</v>
      </c>
      <c r="B4" s="67" t="s">
        <v>48</v>
      </c>
      <c r="C4" s="68" t="s">
        <v>49</v>
      </c>
      <c r="D4" s="69" t="s">
        <v>50</v>
      </c>
      <c r="E4" s="70" t="s">
        <v>48</v>
      </c>
      <c r="F4" s="71" t="s">
        <v>49</v>
      </c>
      <c r="G4" s="72" t="s">
        <v>50</v>
      </c>
      <c r="H4" s="67" t="s">
        <v>48</v>
      </c>
      <c r="I4" s="68" t="s">
        <v>49</v>
      </c>
      <c r="J4" s="69" t="s">
        <v>50</v>
      </c>
      <c r="L4" s="66" t="s">
        <v>51</v>
      </c>
      <c r="M4" s="73"/>
      <c r="N4" s="76"/>
      <c r="O4" s="77"/>
      <c r="P4" s="74"/>
      <c r="Q4" s="30"/>
      <c r="R4" s="75"/>
      <c r="S4" s="76"/>
      <c r="T4" s="76"/>
      <c r="U4" s="77"/>
    </row>
    <row r="5" spans="1:21" ht="48.75" customHeight="1" x14ac:dyDescent="0.25">
      <c r="A5" s="78" t="s">
        <v>52</v>
      </c>
      <c r="B5" s="79" t="s">
        <v>48</v>
      </c>
      <c r="C5" s="80" t="s">
        <v>49</v>
      </c>
      <c r="D5" s="81" t="s">
        <v>50</v>
      </c>
      <c r="E5" s="82" t="s">
        <v>48</v>
      </c>
      <c r="F5" s="83" t="s">
        <v>49</v>
      </c>
      <c r="G5" s="84" t="s">
        <v>50</v>
      </c>
      <c r="H5" s="79" t="s">
        <v>48</v>
      </c>
      <c r="I5" s="80" t="s">
        <v>49</v>
      </c>
      <c r="J5" s="81" t="s">
        <v>50</v>
      </c>
      <c r="L5" s="78" t="s">
        <v>52</v>
      </c>
      <c r="M5" s="85"/>
      <c r="N5" s="86"/>
      <c r="O5" s="87"/>
      <c r="P5" s="88"/>
      <c r="Q5" s="89"/>
      <c r="R5" s="88"/>
      <c r="S5" s="90"/>
      <c r="T5" s="86"/>
      <c r="U5" s="87"/>
    </row>
    <row r="6" spans="1:21" ht="12.5" x14ac:dyDescent="0.25">
      <c r="B6" s="91"/>
      <c r="C6" s="91"/>
      <c r="D6" s="91"/>
      <c r="E6" s="91"/>
      <c r="F6" s="91"/>
      <c r="G6" s="91"/>
      <c r="H6" s="91"/>
      <c r="I6" s="91"/>
      <c r="J6" s="91"/>
    </row>
    <row r="7" spans="1:21" ht="19.5" customHeight="1" x14ac:dyDescent="0.25">
      <c r="A7" s="65" t="s">
        <v>46</v>
      </c>
      <c r="B7" s="132" t="s">
        <v>47</v>
      </c>
      <c r="C7" s="130"/>
      <c r="D7" s="131"/>
      <c r="E7" s="129" t="s">
        <v>51</v>
      </c>
      <c r="F7" s="130"/>
      <c r="G7" s="131"/>
      <c r="H7" s="129" t="s">
        <v>52</v>
      </c>
      <c r="I7" s="130"/>
      <c r="J7" s="131"/>
      <c r="L7" s="65" t="s">
        <v>46</v>
      </c>
      <c r="M7" s="132" t="s">
        <v>47</v>
      </c>
      <c r="N7" s="130"/>
      <c r="O7" s="131"/>
      <c r="P7" s="129" t="s">
        <v>51</v>
      </c>
      <c r="Q7" s="130"/>
      <c r="R7" s="131"/>
      <c r="S7" s="129" t="s">
        <v>52</v>
      </c>
      <c r="T7" s="130"/>
      <c r="U7" s="131"/>
    </row>
    <row r="8" spans="1:21" ht="39.75" customHeight="1" x14ac:dyDescent="0.25">
      <c r="A8" s="66" t="s">
        <v>53</v>
      </c>
      <c r="B8" s="70" t="s">
        <v>54</v>
      </c>
      <c r="C8" s="71" t="s">
        <v>55</v>
      </c>
      <c r="D8" s="72" t="s">
        <v>56</v>
      </c>
      <c r="E8" s="70" t="s">
        <v>54</v>
      </c>
      <c r="F8" s="71" t="s">
        <v>55</v>
      </c>
      <c r="G8" s="72" t="s">
        <v>56</v>
      </c>
      <c r="H8" s="67" t="s">
        <v>54</v>
      </c>
      <c r="I8" s="68" t="s">
        <v>55</v>
      </c>
      <c r="J8" s="69" t="s">
        <v>56</v>
      </c>
      <c r="L8" s="66" t="s">
        <v>53</v>
      </c>
      <c r="M8" s="92"/>
      <c r="N8" s="74"/>
      <c r="O8" s="75"/>
      <c r="P8" s="74"/>
      <c r="Q8" s="74"/>
      <c r="R8" s="75"/>
      <c r="S8" s="76"/>
      <c r="T8" s="76"/>
      <c r="U8" s="77"/>
    </row>
    <row r="9" spans="1:21" ht="50.25" customHeight="1" x14ac:dyDescent="0.25">
      <c r="A9" s="66" t="s">
        <v>57</v>
      </c>
      <c r="B9" s="70" t="s">
        <v>54</v>
      </c>
      <c r="C9" s="71" t="s">
        <v>55</v>
      </c>
      <c r="D9" s="72" t="s">
        <v>56</v>
      </c>
      <c r="E9" s="70" t="s">
        <v>54</v>
      </c>
      <c r="F9" s="71" t="s">
        <v>55</v>
      </c>
      <c r="G9" s="72" t="s">
        <v>56</v>
      </c>
      <c r="H9" s="67" t="s">
        <v>54</v>
      </c>
      <c r="I9" s="68" t="s">
        <v>55</v>
      </c>
      <c r="J9" s="69" t="s">
        <v>56</v>
      </c>
      <c r="L9" s="66" t="s">
        <v>57</v>
      </c>
      <c r="M9" s="92"/>
      <c r="N9" s="74"/>
      <c r="O9" s="75"/>
      <c r="P9" s="74"/>
      <c r="Q9" s="74"/>
      <c r="R9" s="75"/>
      <c r="S9" s="76"/>
      <c r="T9" s="76"/>
      <c r="U9" s="77"/>
    </row>
    <row r="10" spans="1:21" ht="49.5" customHeight="1" x14ac:dyDescent="0.25">
      <c r="A10" s="78" t="s">
        <v>58</v>
      </c>
      <c r="B10" s="82" t="s">
        <v>54</v>
      </c>
      <c r="C10" s="83" t="s">
        <v>55</v>
      </c>
      <c r="D10" s="84" t="s">
        <v>56</v>
      </c>
      <c r="E10" s="82" t="s">
        <v>54</v>
      </c>
      <c r="F10" s="83" t="s">
        <v>55</v>
      </c>
      <c r="G10" s="84" t="s">
        <v>56</v>
      </c>
      <c r="H10" s="79" t="s">
        <v>54</v>
      </c>
      <c r="I10" s="80" t="s">
        <v>55</v>
      </c>
      <c r="J10" s="81" t="s">
        <v>56</v>
      </c>
      <c r="L10" s="78" t="s">
        <v>58</v>
      </c>
      <c r="M10" s="82"/>
      <c r="N10" s="83"/>
      <c r="O10" s="84"/>
      <c r="P10" s="89"/>
      <c r="Q10" s="89"/>
      <c r="R10" s="93"/>
      <c r="S10" s="86"/>
      <c r="T10" s="86"/>
      <c r="U10" s="87"/>
    </row>
    <row r="11" spans="1:21" ht="12.5" x14ac:dyDescent="0.25">
      <c r="B11" s="91"/>
      <c r="C11" s="91"/>
      <c r="D11" s="91"/>
      <c r="E11" s="91"/>
      <c r="F11" s="91"/>
      <c r="G11" s="91"/>
      <c r="H11" s="91"/>
      <c r="I11" s="91"/>
      <c r="J11" s="91"/>
    </row>
    <row r="12" spans="1:21" ht="12.5" x14ac:dyDescent="0.25">
      <c r="A12" s="65" t="s">
        <v>46</v>
      </c>
      <c r="B12" s="132" t="s">
        <v>25</v>
      </c>
      <c r="C12" s="130"/>
      <c r="D12" s="131"/>
      <c r="E12" s="129" t="s">
        <v>38</v>
      </c>
      <c r="F12" s="130"/>
      <c r="G12" s="131"/>
      <c r="H12" s="129" t="s">
        <v>41</v>
      </c>
      <c r="I12" s="130"/>
      <c r="J12" s="131"/>
      <c r="L12" s="65" t="s">
        <v>46</v>
      </c>
      <c r="M12" s="132" t="s">
        <v>25</v>
      </c>
      <c r="N12" s="130"/>
      <c r="O12" s="131"/>
      <c r="P12" s="129" t="s">
        <v>38</v>
      </c>
      <c r="Q12" s="130"/>
      <c r="R12" s="131"/>
      <c r="S12" s="129" t="s">
        <v>41</v>
      </c>
      <c r="T12" s="130"/>
      <c r="U12" s="131"/>
    </row>
    <row r="13" spans="1:21" ht="54.75" customHeight="1" x14ac:dyDescent="0.25">
      <c r="A13" s="66" t="s">
        <v>53</v>
      </c>
      <c r="B13" s="70" t="s">
        <v>59</v>
      </c>
      <c r="C13" s="71" t="s">
        <v>60</v>
      </c>
      <c r="D13" s="72" t="s">
        <v>61</v>
      </c>
      <c r="E13" s="70" t="s">
        <v>59</v>
      </c>
      <c r="F13" s="71" t="s">
        <v>60</v>
      </c>
      <c r="G13" s="72" t="s">
        <v>61</v>
      </c>
      <c r="H13" s="67" t="s">
        <v>59</v>
      </c>
      <c r="I13" s="68" t="s">
        <v>60</v>
      </c>
      <c r="J13" s="69" t="s">
        <v>61</v>
      </c>
      <c r="L13" s="66" t="s">
        <v>53</v>
      </c>
      <c r="M13" s="92"/>
      <c r="N13" s="74"/>
      <c r="O13" s="75"/>
      <c r="P13" s="94"/>
      <c r="Q13" s="94"/>
      <c r="R13" s="95"/>
      <c r="S13" s="92"/>
      <c r="T13" s="74"/>
      <c r="U13" s="75"/>
    </row>
    <row r="14" spans="1:21" ht="58.5" customHeight="1" x14ac:dyDescent="0.25">
      <c r="A14" s="66" t="s">
        <v>57</v>
      </c>
      <c r="B14" s="70" t="s">
        <v>59</v>
      </c>
      <c r="C14" s="71" t="s">
        <v>60</v>
      </c>
      <c r="D14" s="72" t="s">
        <v>61</v>
      </c>
      <c r="E14" s="70" t="s">
        <v>59</v>
      </c>
      <c r="F14" s="71" t="s">
        <v>60</v>
      </c>
      <c r="G14" s="72" t="s">
        <v>61</v>
      </c>
      <c r="H14" s="67" t="s">
        <v>59</v>
      </c>
      <c r="I14" s="71" t="s">
        <v>60</v>
      </c>
      <c r="J14" s="72" t="s">
        <v>61</v>
      </c>
      <c r="L14" s="66" t="s">
        <v>57</v>
      </c>
      <c r="M14" s="92"/>
      <c r="N14" s="74"/>
      <c r="O14" s="75"/>
      <c r="P14" s="94"/>
      <c r="Q14" s="94"/>
      <c r="R14" s="30"/>
      <c r="S14" s="92"/>
      <c r="T14" s="74"/>
      <c r="U14" s="75"/>
    </row>
    <row r="15" spans="1:21" ht="55.5" customHeight="1" x14ac:dyDescent="0.25">
      <c r="A15" s="78" t="s">
        <v>58</v>
      </c>
      <c r="B15" s="82" t="s">
        <v>59</v>
      </c>
      <c r="C15" s="83" t="s">
        <v>60</v>
      </c>
      <c r="D15" s="84" t="s">
        <v>61</v>
      </c>
      <c r="E15" s="82" t="s">
        <v>59</v>
      </c>
      <c r="F15" s="83" t="s">
        <v>60</v>
      </c>
      <c r="G15" s="84" t="s">
        <v>61</v>
      </c>
      <c r="H15" s="79" t="s">
        <v>59</v>
      </c>
      <c r="I15" s="83" t="s">
        <v>60</v>
      </c>
      <c r="J15" s="84" t="s">
        <v>61</v>
      </c>
      <c r="L15" s="78" t="s">
        <v>58</v>
      </c>
      <c r="M15" s="82"/>
      <c r="N15" s="88"/>
      <c r="O15" s="84"/>
      <c r="P15" s="96"/>
      <c r="Q15" s="96"/>
      <c r="R15" s="97"/>
      <c r="S15" s="82"/>
      <c r="T15" s="89"/>
      <c r="U15" s="84"/>
    </row>
    <row r="16" spans="1:21" ht="12.5" x14ac:dyDescent="0.25">
      <c r="B16" s="91"/>
      <c r="C16" s="91"/>
      <c r="D16" s="91"/>
      <c r="E16" s="91"/>
      <c r="F16" s="91"/>
      <c r="G16" s="91"/>
      <c r="H16" s="91"/>
      <c r="I16" s="91"/>
      <c r="J16" s="91"/>
    </row>
    <row r="17" spans="2:10" ht="12.5" x14ac:dyDescent="0.25">
      <c r="B17" s="91"/>
      <c r="C17" s="91"/>
      <c r="D17" s="91"/>
      <c r="E17" s="91"/>
      <c r="F17" s="91"/>
      <c r="G17" s="91"/>
      <c r="H17" s="91"/>
      <c r="I17" s="91"/>
      <c r="J17" s="91"/>
    </row>
    <row r="18" spans="2:10" ht="12.5" x14ac:dyDescent="0.25">
      <c r="B18" s="91"/>
      <c r="C18" s="91"/>
      <c r="D18" s="91"/>
      <c r="E18" s="91"/>
      <c r="F18" s="91"/>
      <c r="G18" s="91"/>
      <c r="H18" s="91"/>
      <c r="I18" s="91"/>
      <c r="J18" s="91"/>
    </row>
    <row r="19" spans="2:10" ht="12.5" x14ac:dyDescent="0.25">
      <c r="B19" s="91"/>
      <c r="C19" s="91"/>
      <c r="D19" s="91"/>
      <c r="E19" s="91"/>
      <c r="F19" s="91"/>
      <c r="G19" s="91"/>
      <c r="H19" s="91"/>
      <c r="I19" s="91"/>
      <c r="J19" s="91"/>
    </row>
    <row r="20" spans="2:10" ht="12.5" x14ac:dyDescent="0.25">
      <c r="B20" s="91"/>
      <c r="C20" s="91"/>
      <c r="D20" s="91"/>
      <c r="E20" s="91"/>
      <c r="F20" s="91"/>
      <c r="G20" s="91"/>
      <c r="H20" s="91"/>
      <c r="I20" s="91"/>
      <c r="J20" s="91"/>
    </row>
    <row r="21" spans="2:10" ht="12.5" x14ac:dyDescent="0.25">
      <c r="B21" s="91"/>
      <c r="C21" s="91"/>
      <c r="D21" s="91"/>
      <c r="E21" s="91"/>
      <c r="F21" s="91"/>
      <c r="G21" s="91"/>
      <c r="H21" s="91"/>
      <c r="I21" s="91"/>
      <c r="J21" s="91"/>
    </row>
    <row r="22" spans="2:10" ht="12.5" x14ac:dyDescent="0.25">
      <c r="B22" s="91"/>
      <c r="C22" s="91"/>
      <c r="D22" s="91"/>
      <c r="E22" s="91"/>
      <c r="F22" s="91"/>
      <c r="G22" s="91"/>
      <c r="H22" s="91"/>
      <c r="I22" s="91"/>
      <c r="J22" s="91"/>
    </row>
    <row r="23" spans="2:10" ht="12.5" x14ac:dyDescent="0.25">
      <c r="B23" s="91"/>
      <c r="C23" s="91"/>
      <c r="D23" s="91"/>
      <c r="E23" s="91"/>
      <c r="F23" s="91"/>
      <c r="G23" s="91"/>
      <c r="H23" s="91"/>
      <c r="I23" s="91"/>
      <c r="J23" s="91"/>
    </row>
    <row r="24" spans="2:10" ht="12.5" x14ac:dyDescent="0.25">
      <c r="B24" s="91"/>
      <c r="C24" s="91"/>
      <c r="D24" s="91"/>
      <c r="E24" s="91"/>
      <c r="F24" s="91"/>
      <c r="G24" s="91"/>
      <c r="H24" s="91"/>
      <c r="I24" s="91"/>
      <c r="J24" s="91"/>
    </row>
  </sheetData>
  <mergeCells count="18">
    <mergeCell ref="B12:D12"/>
    <mergeCell ref="E12:G12"/>
    <mergeCell ref="H12:J12"/>
    <mergeCell ref="M12:O12"/>
    <mergeCell ref="P12:R12"/>
    <mergeCell ref="S12:U12"/>
    <mergeCell ref="E7:G7"/>
    <mergeCell ref="H7:J7"/>
    <mergeCell ref="S2:U2"/>
    <mergeCell ref="B7:D7"/>
    <mergeCell ref="S7:U7"/>
    <mergeCell ref="B2:D2"/>
    <mergeCell ref="E2:G2"/>
    <mergeCell ref="H2:J2"/>
    <mergeCell ref="M2:O2"/>
    <mergeCell ref="P2:R2"/>
    <mergeCell ref="M7:O7"/>
    <mergeCell ref="P7:R7"/>
  </mergeCells>
  <conditionalFormatting sqref="A1:U15">
    <cfRule type="cellIs" dxfId="30" priority="1" operator="lessThan">
      <formula>0.01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D187"/>
  <sheetViews>
    <sheetView workbookViewId="0">
      <pane ySplit="1" topLeftCell="A2" activePane="bottomLeft" state="frozen"/>
      <selection pane="bottomLeft" activeCell="E25" sqref="E25"/>
    </sheetView>
  </sheetViews>
  <sheetFormatPr defaultColWidth="14.453125" defaultRowHeight="15.75" customHeight="1" x14ac:dyDescent="0.25"/>
  <cols>
    <col min="8" max="8" width="19.26953125" customWidth="1"/>
  </cols>
  <sheetData>
    <row r="1" spans="1:30" s="128" customFormat="1" ht="12.5" x14ac:dyDescent="0.25">
      <c r="A1" s="126" t="s">
        <v>62</v>
      </c>
      <c r="B1" s="126" t="s">
        <v>3</v>
      </c>
      <c r="C1" s="126" t="s">
        <v>1</v>
      </c>
      <c r="D1" s="126" t="s">
        <v>6</v>
      </c>
      <c r="E1" s="126" t="s">
        <v>80</v>
      </c>
      <c r="F1" s="126" t="s">
        <v>70</v>
      </c>
      <c r="G1" s="126" t="s">
        <v>71</v>
      </c>
      <c r="H1" s="126" t="s">
        <v>81</v>
      </c>
      <c r="I1" s="127" t="s">
        <v>82</v>
      </c>
      <c r="J1" s="127" t="s">
        <v>83</v>
      </c>
      <c r="K1" s="126" t="s">
        <v>105</v>
      </c>
      <c r="L1" s="126" t="s">
        <v>13</v>
      </c>
      <c r="M1" s="126" t="s">
        <v>173</v>
      </c>
      <c r="N1" s="126" t="s">
        <v>174</v>
      </c>
      <c r="O1" s="126" t="s">
        <v>175</v>
      </c>
      <c r="P1" s="127"/>
      <c r="Q1" s="127"/>
      <c r="R1" s="127"/>
      <c r="S1" s="127"/>
      <c r="T1" s="127"/>
      <c r="U1" s="127"/>
      <c r="V1" s="127"/>
      <c r="W1" s="127"/>
      <c r="X1" s="127"/>
      <c r="Y1" s="127"/>
      <c r="Z1" s="127"/>
      <c r="AA1" s="127"/>
      <c r="AB1" s="127"/>
      <c r="AC1" s="127"/>
    </row>
    <row r="2" spans="1:30" ht="12.5" x14ac:dyDescent="0.25">
      <c r="A2" s="122" t="s">
        <v>79</v>
      </c>
      <c r="B2" s="122">
        <v>1</v>
      </c>
      <c r="C2" s="122" t="s">
        <v>31</v>
      </c>
      <c r="D2" s="122">
        <v>1</v>
      </c>
      <c r="E2" s="122">
        <v>134.73478</v>
      </c>
      <c r="F2" s="122">
        <v>23.088529999999999</v>
      </c>
      <c r="G2" s="122">
        <v>27.328990000000001</v>
      </c>
      <c r="H2" s="122" t="s">
        <v>75</v>
      </c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4"/>
      <c r="U2" s="124"/>
      <c r="V2" s="124"/>
      <c r="W2" s="124"/>
      <c r="X2" s="124"/>
      <c r="Y2" s="124"/>
      <c r="Z2" s="124"/>
      <c r="AA2" s="124"/>
      <c r="AB2" s="124"/>
      <c r="AC2" s="124"/>
      <c r="AD2" s="124"/>
    </row>
    <row r="3" spans="1:30" ht="12.5" x14ac:dyDescent="0.25">
      <c r="A3" s="122" t="s">
        <v>79</v>
      </c>
      <c r="B3" s="122">
        <v>1</v>
      </c>
      <c r="C3" s="122" t="s">
        <v>31</v>
      </c>
      <c r="D3" s="122">
        <v>2</v>
      </c>
      <c r="E3" s="122">
        <v>96.690759999999997</v>
      </c>
      <c r="F3" s="122">
        <v>14.560029999999999</v>
      </c>
      <c r="G3" s="122">
        <v>16.19914</v>
      </c>
      <c r="H3" s="122" t="s">
        <v>75</v>
      </c>
      <c r="I3" s="123">
        <v>4.8099999999999996</v>
      </c>
      <c r="J3" s="123">
        <v>4.72</v>
      </c>
      <c r="K3" s="124">
        <f t="shared" ref="K3:K34" si="0">0.5*J3</f>
        <v>2.36</v>
      </c>
      <c r="L3" s="124">
        <f t="shared" ref="L3:L34" si="1">0.5*I3</f>
        <v>2.4049999999999998</v>
      </c>
      <c r="M3" s="124">
        <f t="shared" ref="M3:M34" si="2">PI()/4*(K3^3*L3)</f>
        <v>24.82795622451026</v>
      </c>
      <c r="N3" s="124">
        <f t="shared" ref="N3:N34" si="3">E3*(17^3)/(48*M3)</f>
        <v>398.61122980378877</v>
      </c>
      <c r="O3" s="124">
        <f t="shared" ref="O3:O34" si="4">N3*0.001</f>
        <v>0.39861122980378877</v>
      </c>
      <c r="P3" s="124"/>
      <c r="Q3" s="124"/>
      <c r="R3" s="124"/>
      <c r="S3" s="124"/>
      <c r="T3" s="124"/>
      <c r="U3" s="124"/>
      <c r="V3" s="124"/>
      <c r="W3" s="124"/>
      <c r="X3" s="124"/>
      <c r="Y3" s="124"/>
      <c r="Z3" s="124"/>
      <c r="AA3" s="124"/>
      <c r="AB3" s="124"/>
      <c r="AC3" s="124"/>
      <c r="AD3" s="124"/>
    </row>
    <row r="4" spans="1:30" ht="12.5" x14ac:dyDescent="0.25">
      <c r="A4" s="122" t="s">
        <v>79</v>
      </c>
      <c r="B4" s="122">
        <v>1</v>
      </c>
      <c r="C4" s="122" t="s">
        <v>31</v>
      </c>
      <c r="D4" s="122">
        <v>3</v>
      </c>
      <c r="E4" s="122">
        <v>114.13205000000001</v>
      </c>
      <c r="F4" s="122">
        <v>19.136679999999998</v>
      </c>
      <c r="G4" s="122">
        <v>22.471679999999999</v>
      </c>
      <c r="H4" s="122" t="s">
        <v>75</v>
      </c>
      <c r="I4" s="123">
        <v>4.62</v>
      </c>
      <c r="J4" s="123">
        <v>4.4800000000000004</v>
      </c>
      <c r="K4" s="124">
        <f t="shared" si="0"/>
        <v>2.2400000000000002</v>
      </c>
      <c r="L4" s="124">
        <f t="shared" si="1"/>
        <v>2.31</v>
      </c>
      <c r="M4" s="124">
        <f t="shared" si="2"/>
        <v>20.391347054336421</v>
      </c>
      <c r="N4" s="124">
        <f t="shared" si="3"/>
        <v>572.88470627172535</v>
      </c>
      <c r="O4" s="124">
        <f t="shared" si="4"/>
        <v>0.57288470627172539</v>
      </c>
      <c r="P4" s="124"/>
      <c r="Q4" s="124"/>
      <c r="R4" s="124"/>
      <c r="S4" s="124"/>
      <c r="T4" s="124"/>
      <c r="U4" s="124"/>
      <c r="V4" s="124"/>
      <c r="W4" s="124"/>
      <c r="X4" s="124"/>
      <c r="Y4" s="124"/>
      <c r="Z4" s="124"/>
      <c r="AA4" s="124"/>
      <c r="AB4" s="124"/>
      <c r="AC4" s="124"/>
      <c r="AD4" s="124"/>
    </row>
    <row r="5" spans="1:30" ht="12.5" x14ac:dyDescent="0.25">
      <c r="A5" s="122" t="s">
        <v>79</v>
      </c>
      <c r="B5" s="122">
        <v>1</v>
      </c>
      <c r="C5" s="122" t="s">
        <v>31</v>
      </c>
      <c r="D5" s="122">
        <v>4</v>
      </c>
      <c r="E5" s="122">
        <v>138.52992</v>
      </c>
      <c r="F5" s="122">
        <v>17.46133</v>
      </c>
      <c r="G5" s="122">
        <v>19.10651</v>
      </c>
      <c r="H5" s="122" t="s">
        <v>75</v>
      </c>
      <c r="I5" s="123">
        <v>4.74</v>
      </c>
      <c r="J5" s="123">
        <v>4.7</v>
      </c>
      <c r="K5" s="124">
        <f t="shared" si="0"/>
        <v>2.35</v>
      </c>
      <c r="L5" s="124">
        <f t="shared" si="1"/>
        <v>2.37</v>
      </c>
      <c r="M5" s="124">
        <f t="shared" si="2"/>
        <v>24.156934079829938</v>
      </c>
      <c r="N5" s="124">
        <f t="shared" si="3"/>
        <v>586.95836454837979</v>
      </c>
      <c r="O5" s="124">
        <f t="shared" si="4"/>
        <v>0.5869583645483798</v>
      </c>
      <c r="P5" s="124"/>
      <c r="Q5" s="124"/>
      <c r="R5" s="124"/>
      <c r="S5" s="124"/>
      <c r="T5" s="124"/>
      <c r="U5" s="124"/>
      <c r="V5" s="124"/>
      <c r="W5" s="124"/>
      <c r="X5" s="124"/>
      <c r="Y5" s="124"/>
      <c r="Z5" s="124"/>
      <c r="AA5" s="124"/>
      <c r="AB5" s="124"/>
      <c r="AC5" s="124"/>
      <c r="AD5" s="124"/>
    </row>
    <row r="6" spans="1:30" ht="12.5" x14ac:dyDescent="0.25">
      <c r="A6" s="122" t="s">
        <v>79</v>
      </c>
      <c r="B6" s="122">
        <v>1</v>
      </c>
      <c r="C6" s="122" t="s">
        <v>31</v>
      </c>
      <c r="D6" s="122">
        <v>5</v>
      </c>
      <c r="E6" s="122">
        <v>107.07393</v>
      </c>
      <c r="F6" s="122">
        <v>17.982340000000001</v>
      </c>
      <c r="G6" s="122">
        <v>18.269729999999999</v>
      </c>
      <c r="H6" s="122" t="s">
        <v>75</v>
      </c>
      <c r="I6" s="123">
        <v>4.32</v>
      </c>
      <c r="J6" s="123">
        <v>4.1399999999999997</v>
      </c>
      <c r="K6" s="124">
        <f t="shared" si="0"/>
        <v>2.0699999999999998</v>
      </c>
      <c r="L6" s="124">
        <f t="shared" si="1"/>
        <v>2.16</v>
      </c>
      <c r="M6" s="124">
        <f t="shared" si="2"/>
        <v>15.047164501935924</v>
      </c>
      <c r="N6" s="124">
        <f t="shared" si="3"/>
        <v>728.34073658628427</v>
      </c>
      <c r="O6" s="124">
        <f t="shared" si="4"/>
        <v>0.72834073658628429</v>
      </c>
      <c r="P6" s="124"/>
      <c r="Q6" s="124"/>
      <c r="R6" s="124"/>
      <c r="S6" s="124"/>
      <c r="T6" s="124"/>
      <c r="U6" s="124"/>
      <c r="V6" s="124"/>
      <c r="W6" s="124"/>
      <c r="X6" s="124"/>
      <c r="Y6" s="124"/>
      <c r="Z6" s="124"/>
      <c r="AA6" s="124"/>
      <c r="AB6" s="124"/>
      <c r="AC6" s="124"/>
      <c r="AD6" s="124"/>
    </row>
    <row r="7" spans="1:30" ht="12.5" x14ac:dyDescent="0.25">
      <c r="A7" s="122" t="s">
        <v>79</v>
      </c>
      <c r="B7" s="122">
        <v>2</v>
      </c>
      <c r="C7" s="122" t="s">
        <v>31</v>
      </c>
      <c r="D7" s="122">
        <v>1</v>
      </c>
      <c r="E7" s="123"/>
      <c r="F7" s="123"/>
      <c r="G7" s="123"/>
      <c r="H7" s="122" t="s">
        <v>77</v>
      </c>
      <c r="I7" s="123"/>
      <c r="J7" s="123"/>
      <c r="K7" s="124">
        <f t="shared" si="0"/>
        <v>0</v>
      </c>
      <c r="L7" s="124">
        <f t="shared" si="1"/>
        <v>0</v>
      </c>
      <c r="M7" s="124">
        <f t="shared" si="2"/>
        <v>0</v>
      </c>
      <c r="N7" s="124" t="e">
        <f t="shared" si="3"/>
        <v>#DIV/0!</v>
      </c>
      <c r="O7" s="124" t="e">
        <f t="shared" si="4"/>
        <v>#DIV/0!</v>
      </c>
      <c r="P7" s="124"/>
      <c r="Q7" s="124"/>
      <c r="R7" s="124"/>
      <c r="S7" s="124"/>
      <c r="T7" s="124"/>
      <c r="U7" s="124"/>
      <c r="V7" s="124"/>
      <c r="W7" s="124"/>
      <c r="X7" s="124"/>
      <c r="Y7" s="124"/>
      <c r="Z7" s="124"/>
      <c r="AA7" s="124"/>
      <c r="AB7" s="124"/>
      <c r="AC7" s="124"/>
      <c r="AD7" s="124"/>
    </row>
    <row r="8" spans="1:30" ht="12.5" x14ac:dyDescent="0.25">
      <c r="A8" s="122" t="s">
        <v>79</v>
      </c>
      <c r="B8" s="122">
        <v>2</v>
      </c>
      <c r="C8" s="122" t="s">
        <v>31</v>
      </c>
      <c r="D8" s="122">
        <v>2</v>
      </c>
      <c r="E8" s="123"/>
      <c r="F8" s="123"/>
      <c r="G8" s="123"/>
      <c r="H8" s="122" t="s">
        <v>77</v>
      </c>
      <c r="I8" s="123"/>
      <c r="J8" s="123"/>
      <c r="K8" s="124">
        <f t="shared" si="0"/>
        <v>0</v>
      </c>
      <c r="L8" s="124">
        <f t="shared" si="1"/>
        <v>0</v>
      </c>
      <c r="M8" s="124">
        <f t="shared" si="2"/>
        <v>0</v>
      </c>
      <c r="N8" s="124" t="e">
        <f t="shared" si="3"/>
        <v>#DIV/0!</v>
      </c>
      <c r="O8" s="124" t="e">
        <f t="shared" si="4"/>
        <v>#DIV/0!</v>
      </c>
      <c r="P8" s="124"/>
      <c r="Q8" s="124"/>
      <c r="R8" s="124"/>
      <c r="S8" s="124"/>
      <c r="T8" s="124"/>
      <c r="U8" s="124"/>
      <c r="V8" s="124"/>
      <c r="W8" s="124"/>
      <c r="X8" s="124"/>
      <c r="Y8" s="124"/>
      <c r="Z8" s="124"/>
      <c r="AA8" s="124"/>
      <c r="AB8" s="124"/>
      <c r="AC8" s="124"/>
      <c r="AD8" s="124"/>
    </row>
    <row r="9" spans="1:30" ht="12.5" x14ac:dyDescent="0.25">
      <c r="A9" s="122" t="s">
        <v>79</v>
      </c>
      <c r="B9" s="122">
        <v>2</v>
      </c>
      <c r="C9" s="122" t="s">
        <v>31</v>
      </c>
      <c r="D9" s="122">
        <v>3</v>
      </c>
      <c r="E9" s="123"/>
      <c r="F9" s="123"/>
      <c r="G9" s="123"/>
      <c r="H9" s="122" t="s">
        <v>77</v>
      </c>
      <c r="I9" s="123"/>
      <c r="J9" s="123"/>
      <c r="K9" s="124">
        <f t="shared" si="0"/>
        <v>0</v>
      </c>
      <c r="L9" s="124">
        <f t="shared" si="1"/>
        <v>0</v>
      </c>
      <c r="M9" s="124">
        <f t="shared" si="2"/>
        <v>0</v>
      </c>
      <c r="N9" s="124" t="e">
        <f t="shared" si="3"/>
        <v>#DIV/0!</v>
      </c>
      <c r="O9" s="124" t="e">
        <f t="shared" si="4"/>
        <v>#DIV/0!</v>
      </c>
      <c r="P9" s="124"/>
      <c r="Q9" s="124"/>
      <c r="R9" s="124"/>
      <c r="S9" s="124"/>
      <c r="T9" s="124"/>
      <c r="U9" s="124"/>
      <c r="V9" s="124"/>
      <c r="W9" s="124"/>
      <c r="X9" s="124"/>
      <c r="Y9" s="124"/>
      <c r="Z9" s="124"/>
      <c r="AA9" s="124"/>
      <c r="AB9" s="124"/>
      <c r="AC9" s="124"/>
      <c r="AD9" s="124"/>
    </row>
    <row r="10" spans="1:30" ht="12.5" x14ac:dyDescent="0.25">
      <c r="A10" s="122" t="s">
        <v>79</v>
      </c>
      <c r="B10" s="122">
        <v>2</v>
      </c>
      <c r="C10" s="122" t="s">
        <v>31</v>
      </c>
      <c r="D10" s="122">
        <v>4</v>
      </c>
      <c r="E10" s="123"/>
      <c r="F10" s="123"/>
      <c r="G10" s="123"/>
      <c r="H10" s="122" t="s">
        <v>77</v>
      </c>
      <c r="I10" s="123"/>
      <c r="J10" s="123"/>
      <c r="K10" s="124">
        <f t="shared" si="0"/>
        <v>0</v>
      </c>
      <c r="L10" s="124">
        <f t="shared" si="1"/>
        <v>0</v>
      </c>
      <c r="M10" s="124">
        <f t="shared" si="2"/>
        <v>0</v>
      </c>
      <c r="N10" s="124" t="e">
        <f t="shared" si="3"/>
        <v>#DIV/0!</v>
      </c>
      <c r="O10" s="124" t="e">
        <f t="shared" si="4"/>
        <v>#DIV/0!</v>
      </c>
      <c r="P10" s="124"/>
      <c r="Q10" s="124"/>
      <c r="R10" s="124"/>
      <c r="S10" s="124"/>
      <c r="T10" s="124"/>
      <c r="U10" s="124"/>
      <c r="V10" s="124"/>
      <c r="W10" s="124"/>
      <c r="X10" s="124"/>
      <c r="Y10" s="124"/>
      <c r="Z10" s="124"/>
      <c r="AA10" s="124"/>
      <c r="AB10" s="124"/>
      <c r="AC10" s="124"/>
      <c r="AD10" s="124"/>
    </row>
    <row r="11" spans="1:30" ht="12.5" x14ac:dyDescent="0.25">
      <c r="A11" s="122" t="s">
        <v>79</v>
      </c>
      <c r="B11" s="122">
        <v>3</v>
      </c>
      <c r="C11" s="122" t="s">
        <v>31</v>
      </c>
      <c r="D11" s="122">
        <v>1</v>
      </c>
      <c r="E11" s="122">
        <v>53.73921</v>
      </c>
      <c r="F11" s="122">
        <v>8.2942499999999999</v>
      </c>
      <c r="G11" s="122">
        <v>8.4339300000000001</v>
      </c>
      <c r="H11" s="122" t="s">
        <v>84</v>
      </c>
      <c r="I11" s="124"/>
      <c r="J11" s="124"/>
      <c r="K11" s="124">
        <f t="shared" si="0"/>
        <v>0</v>
      </c>
      <c r="L11" s="124">
        <f t="shared" si="1"/>
        <v>0</v>
      </c>
      <c r="M11" s="124">
        <f t="shared" si="2"/>
        <v>0</v>
      </c>
      <c r="N11" s="124" t="e">
        <f t="shared" si="3"/>
        <v>#DIV/0!</v>
      </c>
      <c r="O11" s="124" t="e">
        <f t="shared" si="4"/>
        <v>#DIV/0!</v>
      </c>
      <c r="P11" s="124"/>
      <c r="Q11" s="124"/>
      <c r="R11" s="124"/>
      <c r="S11" s="124"/>
      <c r="T11" s="124"/>
      <c r="U11" s="124"/>
      <c r="V11" s="124"/>
      <c r="W11" s="124"/>
      <c r="X11" s="124"/>
      <c r="Y11" s="124"/>
      <c r="Z11" s="124"/>
      <c r="AA11" s="124"/>
      <c r="AB11" s="124"/>
      <c r="AC11" s="124"/>
      <c r="AD11" s="124"/>
    </row>
    <row r="12" spans="1:30" ht="12.5" x14ac:dyDescent="0.25">
      <c r="A12" s="122" t="s">
        <v>79</v>
      </c>
      <c r="B12" s="122">
        <v>3</v>
      </c>
      <c r="C12" s="122" t="s">
        <v>31</v>
      </c>
      <c r="D12" s="122">
        <v>2</v>
      </c>
      <c r="E12" s="122">
        <v>52.102249999999998</v>
      </c>
      <c r="F12" s="122">
        <v>4.5615100000000002</v>
      </c>
      <c r="G12" s="122">
        <v>7.3055599999999998</v>
      </c>
      <c r="H12" s="122" t="s">
        <v>75</v>
      </c>
      <c r="I12" s="123">
        <v>4.37</v>
      </c>
      <c r="J12" s="123">
        <v>4.0599999999999996</v>
      </c>
      <c r="K12" s="124">
        <f t="shared" si="0"/>
        <v>2.0299999999999998</v>
      </c>
      <c r="L12" s="124">
        <f t="shared" si="1"/>
        <v>2.1850000000000001</v>
      </c>
      <c r="M12" s="124">
        <f t="shared" si="2"/>
        <v>14.3558673390104</v>
      </c>
      <c r="N12" s="124">
        <f t="shared" si="3"/>
        <v>371.47754672522262</v>
      </c>
      <c r="O12" s="124">
        <f t="shared" si="4"/>
        <v>0.37147754672522265</v>
      </c>
      <c r="P12" s="124"/>
      <c r="Q12" s="124"/>
      <c r="R12" s="124"/>
      <c r="S12" s="124"/>
      <c r="T12" s="124"/>
      <c r="U12" s="124"/>
      <c r="V12" s="124"/>
      <c r="W12" s="124"/>
      <c r="X12" s="124"/>
      <c r="Y12" s="124"/>
      <c r="Z12" s="124"/>
      <c r="AA12" s="124"/>
      <c r="AB12" s="124"/>
      <c r="AC12" s="124"/>
      <c r="AD12" s="124"/>
    </row>
    <row r="13" spans="1:30" ht="12.5" x14ac:dyDescent="0.25">
      <c r="A13" s="122" t="s">
        <v>79</v>
      </c>
      <c r="B13" s="122">
        <v>3</v>
      </c>
      <c r="C13" s="122" t="s">
        <v>31</v>
      </c>
      <c r="D13" s="122">
        <v>3</v>
      </c>
      <c r="E13" s="122">
        <v>44.920180000000002</v>
      </c>
      <c r="F13" s="122">
        <v>3.1199499999999998</v>
      </c>
      <c r="G13" s="122">
        <v>3.9655200000000002</v>
      </c>
      <c r="H13" s="122" t="s">
        <v>75</v>
      </c>
      <c r="I13" s="123">
        <v>4.18</v>
      </c>
      <c r="J13" s="123">
        <v>3.81</v>
      </c>
      <c r="K13" s="124">
        <f t="shared" si="0"/>
        <v>1.905</v>
      </c>
      <c r="L13" s="124">
        <f t="shared" si="1"/>
        <v>2.09</v>
      </c>
      <c r="M13" s="124">
        <f t="shared" si="2"/>
        <v>11.34804652117162</v>
      </c>
      <c r="N13" s="124">
        <f t="shared" si="3"/>
        <v>405.15938860832006</v>
      </c>
      <c r="O13" s="124">
        <f t="shared" si="4"/>
        <v>0.40515938860832007</v>
      </c>
      <c r="P13" s="124"/>
      <c r="Q13" s="124"/>
      <c r="R13" s="124"/>
      <c r="S13" s="124"/>
      <c r="T13" s="124"/>
      <c r="U13" s="124"/>
      <c r="V13" s="124"/>
      <c r="W13" s="124"/>
      <c r="X13" s="124"/>
      <c r="Y13" s="124"/>
      <c r="Z13" s="124"/>
      <c r="AA13" s="124"/>
      <c r="AB13" s="124"/>
      <c r="AC13" s="124"/>
      <c r="AD13" s="124"/>
    </row>
    <row r="14" spans="1:30" ht="12.5" x14ac:dyDescent="0.25">
      <c r="A14" s="122" t="s">
        <v>79</v>
      </c>
      <c r="B14" s="122">
        <v>3</v>
      </c>
      <c r="C14" s="122" t="s">
        <v>31</v>
      </c>
      <c r="D14" s="122">
        <v>4</v>
      </c>
      <c r="E14" s="123"/>
      <c r="F14" s="123"/>
      <c r="G14" s="123"/>
      <c r="H14" s="122" t="s">
        <v>85</v>
      </c>
      <c r="I14" s="123">
        <v>4.37</v>
      </c>
      <c r="J14" s="123">
        <v>4.05</v>
      </c>
      <c r="K14" s="124">
        <f t="shared" si="0"/>
        <v>2.0249999999999999</v>
      </c>
      <c r="L14" s="124">
        <f t="shared" si="1"/>
        <v>2.1850000000000001</v>
      </c>
      <c r="M14" s="124">
        <f t="shared" si="2"/>
        <v>14.250050562479931</v>
      </c>
      <c r="N14" s="124">
        <f t="shared" si="3"/>
        <v>0</v>
      </c>
      <c r="O14" s="124">
        <f t="shared" si="4"/>
        <v>0</v>
      </c>
      <c r="P14" s="124"/>
      <c r="Q14" s="124"/>
      <c r="R14" s="124"/>
      <c r="S14" s="124"/>
      <c r="T14" s="124"/>
      <c r="U14" s="124"/>
      <c r="V14" s="124"/>
      <c r="W14" s="124"/>
      <c r="X14" s="124"/>
      <c r="Y14" s="124"/>
      <c r="Z14" s="124"/>
      <c r="AA14" s="124"/>
      <c r="AB14" s="124"/>
      <c r="AC14" s="124"/>
      <c r="AD14" s="124"/>
    </row>
    <row r="15" spans="1:30" ht="12.5" x14ac:dyDescent="0.25">
      <c r="A15" s="122" t="s">
        <v>79</v>
      </c>
      <c r="B15" s="122">
        <v>3</v>
      </c>
      <c r="C15" s="122" t="s">
        <v>31</v>
      </c>
      <c r="D15" s="122">
        <v>5</v>
      </c>
      <c r="E15" s="122">
        <v>103.07617</v>
      </c>
      <c r="F15" s="122">
        <v>21.102060000000002</v>
      </c>
      <c r="G15" s="122">
        <v>21.44849</v>
      </c>
      <c r="H15" s="122" t="s">
        <v>75</v>
      </c>
      <c r="I15" s="123">
        <v>4.72</v>
      </c>
      <c r="J15" s="123">
        <v>4.1399999999999997</v>
      </c>
      <c r="K15" s="124">
        <f t="shared" si="0"/>
        <v>2.0699999999999998</v>
      </c>
      <c r="L15" s="124">
        <f t="shared" si="1"/>
        <v>2.36</v>
      </c>
      <c r="M15" s="124">
        <f t="shared" si="2"/>
        <v>16.440420474337397</v>
      </c>
      <c r="N15" s="124">
        <f t="shared" si="3"/>
        <v>641.72783780135512</v>
      </c>
      <c r="O15" s="124">
        <f t="shared" si="4"/>
        <v>0.64172783780135512</v>
      </c>
      <c r="P15" s="124"/>
      <c r="Q15" s="124"/>
      <c r="R15" s="124"/>
      <c r="S15" s="124"/>
      <c r="T15" s="124"/>
      <c r="U15" s="124"/>
      <c r="V15" s="124"/>
      <c r="W15" s="124"/>
      <c r="X15" s="124"/>
      <c r="Y15" s="124"/>
      <c r="Z15" s="124"/>
      <c r="AA15" s="124"/>
      <c r="AB15" s="124"/>
      <c r="AC15" s="124"/>
      <c r="AD15" s="124"/>
    </row>
    <row r="16" spans="1:30" ht="16.5" customHeight="1" x14ac:dyDescent="0.25">
      <c r="A16" s="122" t="s">
        <v>79</v>
      </c>
      <c r="B16" s="122">
        <v>4</v>
      </c>
      <c r="C16" s="122" t="s">
        <v>31</v>
      </c>
      <c r="D16" s="122">
        <v>1</v>
      </c>
      <c r="E16" s="122">
        <v>70.829229999999995</v>
      </c>
      <c r="F16" s="122">
        <v>11.404019999999999</v>
      </c>
      <c r="G16" s="122">
        <v>11.773350000000001</v>
      </c>
      <c r="H16" s="122" t="s">
        <v>75</v>
      </c>
      <c r="I16" s="123">
        <v>4.25</v>
      </c>
      <c r="J16" s="123">
        <v>4.12</v>
      </c>
      <c r="K16" s="124">
        <f t="shared" si="0"/>
        <v>2.06</v>
      </c>
      <c r="L16" s="124">
        <f t="shared" si="1"/>
        <v>2.125</v>
      </c>
      <c r="M16" s="124">
        <f t="shared" si="2"/>
        <v>14.589838241211659</v>
      </c>
      <c r="N16" s="124">
        <f t="shared" si="3"/>
        <v>496.89836805823245</v>
      </c>
      <c r="O16" s="124">
        <f t="shared" si="4"/>
        <v>0.49689836805823245</v>
      </c>
      <c r="P16" s="123"/>
      <c r="Q16" s="123"/>
      <c r="R16" s="123"/>
      <c r="S16" s="123"/>
      <c r="T16" s="123"/>
      <c r="U16" s="123"/>
      <c r="V16" s="123"/>
      <c r="W16" s="123"/>
      <c r="X16" s="123"/>
      <c r="Y16" s="123"/>
      <c r="Z16" s="123"/>
      <c r="AA16" s="123"/>
      <c r="AB16" s="123"/>
      <c r="AC16" s="123"/>
      <c r="AD16" s="124"/>
    </row>
    <row r="17" spans="1:30" ht="12.5" x14ac:dyDescent="0.25">
      <c r="A17" s="122" t="s">
        <v>79</v>
      </c>
      <c r="B17" s="122">
        <v>4</v>
      </c>
      <c r="C17" s="122" t="s">
        <v>31</v>
      </c>
      <c r="D17" s="122">
        <v>2</v>
      </c>
      <c r="E17" s="122">
        <v>47.222360000000002</v>
      </c>
      <c r="F17" s="122">
        <v>6.7347000000000001</v>
      </c>
      <c r="G17" s="122">
        <v>6.9230400000000003</v>
      </c>
      <c r="H17" s="122" t="s">
        <v>75</v>
      </c>
      <c r="I17" s="123">
        <v>3.97</v>
      </c>
      <c r="J17" s="123">
        <v>3.89</v>
      </c>
      <c r="K17" s="124">
        <f t="shared" si="0"/>
        <v>1.9450000000000001</v>
      </c>
      <c r="L17" s="124">
        <f t="shared" si="1"/>
        <v>1.9850000000000001</v>
      </c>
      <c r="M17" s="124">
        <f t="shared" si="2"/>
        <v>11.471209448386247</v>
      </c>
      <c r="N17" s="124">
        <f t="shared" si="3"/>
        <v>421.3509767719645</v>
      </c>
      <c r="O17" s="124">
        <f t="shared" si="4"/>
        <v>0.42135097677196448</v>
      </c>
      <c r="P17" s="123"/>
      <c r="Q17" s="123"/>
      <c r="R17" s="123"/>
      <c r="S17" s="123"/>
      <c r="T17" s="123"/>
      <c r="U17" s="123"/>
      <c r="V17" s="123"/>
      <c r="W17" s="123"/>
      <c r="X17" s="123"/>
      <c r="Y17" s="123"/>
      <c r="Z17" s="123"/>
      <c r="AA17" s="123"/>
      <c r="AB17" s="123"/>
      <c r="AC17" s="123"/>
      <c r="AD17" s="124"/>
    </row>
    <row r="18" spans="1:30" ht="12.5" x14ac:dyDescent="0.25">
      <c r="A18" s="122" t="s">
        <v>79</v>
      </c>
      <c r="B18" s="122">
        <v>4</v>
      </c>
      <c r="C18" s="122" t="s">
        <v>31</v>
      </c>
      <c r="D18" s="122">
        <v>3</v>
      </c>
      <c r="E18" s="122">
        <v>58.953090000000003</v>
      </c>
      <c r="F18" s="122">
        <v>6.1609699999999998</v>
      </c>
      <c r="G18" s="122">
        <v>6.4656099999999999</v>
      </c>
      <c r="H18" s="122" t="s">
        <v>75</v>
      </c>
      <c r="I18" s="123">
        <v>4.32</v>
      </c>
      <c r="J18" s="123">
        <v>3.94</v>
      </c>
      <c r="K18" s="124">
        <f t="shared" si="0"/>
        <v>1.97</v>
      </c>
      <c r="L18" s="124">
        <f t="shared" si="1"/>
        <v>2.16</v>
      </c>
      <c r="M18" s="124">
        <f t="shared" si="2"/>
        <v>12.97006973140703</v>
      </c>
      <c r="N18" s="124">
        <f t="shared" si="3"/>
        <v>465.23222498668906</v>
      </c>
      <c r="O18" s="124">
        <f t="shared" si="4"/>
        <v>0.46523222498668909</v>
      </c>
      <c r="P18" s="123"/>
      <c r="Q18" s="123"/>
      <c r="R18" s="123"/>
      <c r="S18" s="123"/>
      <c r="T18" s="123"/>
      <c r="U18" s="123"/>
      <c r="V18" s="123"/>
      <c r="W18" s="123"/>
      <c r="X18" s="123"/>
      <c r="Y18" s="123"/>
      <c r="Z18" s="123"/>
      <c r="AA18" s="123"/>
      <c r="AB18" s="123"/>
      <c r="AC18" s="123"/>
      <c r="AD18" s="124"/>
    </row>
    <row r="19" spans="1:30" ht="12.5" x14ac:dyDescent="0.25">
      <c r="A19" s="122" t="s">
        <v>79</v>
      </c>
      <c r="B19" s="122">
        <v>4</v>
      </c>
      <c r="C19" s="122" t="s">
        <v>31</v>
      </c>
      <c r="D19" s="122">
        <v>4</v>
      </c>
      <c r="E19" s="122">
        <v>49.983829999999998</v>
      </c>
      <c r="F19" s="122">
        <v>5.7463699999999998</v>
      </c>
      <c r="G19" s="122">
        <v>7.2758900000000004</v>
      </c>
      <c r="H19" s="122" t="s">
        <v>75</v>
      </c>
      <c r="I19" s="123">
        <v>4.28</v>
      </c>
      <c r="J19" s="123">
        <v>4.12</v>
      </c>
      <c r="K19" s="124">
        <f t="shared" si="0"/>
        <v>2.06</v>
      </c>
      <c r="L19" s="124">
        <f t="shared" si="1"/>
        <v>2.14</v>
      </c>
      <c r="M19" s="124">
        <f t="shared" si="2"/>
        <v>14.692825334679036</v>
      </c>
      <c r="N19" s="124">
        <f t="shared" si="3"/>
        <v>348.20078166879625</v>
      </c>
      <c r="O19" s="124">
        <f t="shared" si="4"/>
        <v>0.34820078166879626</v>
      </c>
      <c r="P19" s="123"/>
      <c r="Q19" s="123"/>
      <c r="R19" s="123"/>
      <c r="S19" s="123"/>
      <c r="T19" s="123"/>
      <c r="U19" s="123"/>
      <c r="V19" s="123"/>
      <c r="W19" s="123"/>
      <c r="X19" s="123"/>
      <c r="Y19" s="123"/>
      <c r="Z19" s="123"/>
      <c r="AA19" s="123"/>
      <c r="AB19" s="123"/>
      <c r="AC19" s="123"/>
      <c r="AD19" s="124"/>
    </row>
    <row r="20" spans="1:30" ht="12.5" x14ac:dyDescent="0.25">
      <c r="A20" s="122" t="s">
        <v>79</v>
      </c>
      <c r="B20" s="122">
        <v>5</v>
      </c>
      <c r="C20" s="122" t="s">
        <v>31</v>
      </c>
      <c r="D20" s="122">
        <v>1</v>
      </c>
      <c r="E20" s="122">
        <v>20.592639999999999</v>
      </c>
      <c r="F20" s="122">
        <v>6.4958999999999998</v>
      </c>
      <c r="G20" s="122">
        <v>6.7562899999999999</v>
      </c>
      <c r="H20" s="122" t="s">
        <v>75</v>
      </c>
      <c r="I20" s="123">
        <v>4.2</v>
      </c>
      <c r="J20" s="123">
        <v>4.18</v>
      </c>
      <c r="K20" s="124">
        <f t="shared" si="0"/>
        <v>2.09</v>
      </c>
      <c r="L20" s="124">
        <f t="shared" si="1"/>
        <v>2.1</v>
      </c>
      <c r="M20" s="124">
        <f t="shared" si="2"/>
        <v>15.057332282267231</v>
      </c>
      <c r="N20" s="124">
        <f t="shared" si="3"/>
        <v>139.98113790375203</v>
      </c>
      <c r="O20" s="124">
        <f t="shared" si="4"/>
        <v>0.13998113790375202</v>
      </c>
      <c r="P20" s="124"/>
      <c r="Q20" s="124"/>
      <c r="R20" s="124"/>
      <c r="S20" s="124"/>
      <c r="T20" s="124"/>
      <c r="U20" s="124"/>
      <c r="V20" s="124"/>
      <c r="W20" s="124"/>
      <c r="X20" s="124"/>
      <c r="Y20" s="124"/>
      <c r="Z20" s="124"/>
      <c r="AA20" s="124"/>
      <c r="AB20" s="124"/>
      <c r="AC20" s="124"/>
      <c r="AD20" s="124"/>
    </row>
    <row r="21" spans="1:30" ht="12.5" x14ac:dyDescent="0.25">
      <c r="A21" s="122" t="s">
        <v>79</v>
      </c>
      <c r="B21" s="122">
        <v>5</v>
      </c>
      <c r="C21" s="122" t="s">
        <v>31</v>
      </c>
      <c r="D21" s="122">
        <v>2</v>
      </c>
      <c r="E21" s="123"/>
      <c r="F21" s="123"/>
      <c r="G21" s="123"/>
      <c r="H21" s="122" t="s">
        <v>86</v>
      </c>
      <c r="I21" s="123">
        <v>4.57</v>
      </c>
      <c r="J21" s="123">
        <v>4.1500000000000004</v>
      </c>
      <c r="K21" s="124">
        <f t="shared" si="0"/>
        <v>2.0750000000000002</v>
      </c>
      <c r="L21" s="124">
        <f t="shared" si="1"/>
        <v>2.2850000000000001</v>
      </c>
      <c r="M21" s="124">
        <f t="shared" si="2"/>
        <v>16.033575786103388</v>
      </c>
      <c r="N21" s="124">
        <f t="shared" si="3"/>
        <v>0</v>
      </c>
      <c r="O21" s="124">
        <f t="shared" si="4"/>
        <v>0</v>
      </c>
      <c r="P21" s="124"/>
      <c r="Q21" s="124"/>
      <c r="R21" s="124"/>
      <c r="S21" s="124"/>
      <c r="T21" s="124"/>
      <c r="U21" s="124"/>
      <c r="V21" s="124"/>
      <c r="W21" s="124"/>
      <c r="X21" s="124"/>
      <c r="Y21" s="124"/>
      <c r="Z21" s="124"/>
      <c r="AA21" s="124"/>
      <c r="AB21" s="124"/>
      <c r="AC21" s="124"/>
      <c r="AD21" s="124"/>
    </row>
    <row r="22" spans="1:30" ht="12.5" x14ac:dyDescent="0.25">
      <c r="A22" s="122" t="s">
        <v>79</v>
      </c>
      <c r="B22" s="122">
        <v>5</v>
      </c>
      <c r="C22" s="122" t="s">
        <v>31</v>
      </c>
      <c r="D22" s="122">
        <v>3</v>
      </c>
      <c r="E22" s="122">
        <v>29.359470000000002</v>
      </c>
      <c r="F22" s="122">
        <v>7.5559099999999999</v>
      </c>
      <c r="G22" s="122">
        <v>7.5559099999999999</v>
      </c>
      <c r="H22" s="122" t="s">
        <v>75</v>
      </c>
      <c r="I22" s="123">
        <v>4.51</v>
      </c>
      <c r="J22" s="123">
        <v>3.93</v>
      </c>
      <c r="K22" s="124">
        <f t="shared" si="0"/>
        <v>1.9650000000000001</v>
      </c>
      <c r="L22" s="124">
        <f t="shared" si="1"/>
        <v>2.2549999999999999</v>
      </c>
      <c r="M22" s="124">
        <f t="shared" si="2"/>
        <v>13.437673717897129</v>
      </c>
      <c r="N22" s="124">
        <f t="shared" si="3"/>
        <v>223.62978508866968</v>
      </c>
      <c r="O22" s="124">
        <f t="shared" si="4"/>
        <v>0.22362978508866968</v>
      </c>
      <c r="P22" s="124"/>
      <c r="Q22" s="124"/>
      <c r="R22" s="124"/>
      <c r="S22" s="124"/>
      <c r="T22" s="124"/>
      <c r="U22" s="124"/>
      <c r="V22" s="124"/>
      <c r="W22" s="124"/>
      <c r="X22" s="124"/>
      <c r="Y22" s="124"/>
      <c r="Z22" s="124"/>
      <c r="AA22" s="124"/>
      <c r="AB22" s="124"/>
      <c r="AC22" s="124"/>
      <c r="AD22" s="124"/>
    </row>
    <row r="23" spans="1:30" ht="12.5" x14ac:dyDescent="0.25">
      <c r="A23" s="122" t="s">
        <v>79</v>
      </c>
      <c r="B23" s="122">
        <v>5</v>
      </c>
      <c r="C23" s="122" t="s">
        <v>31</v>
      </c>
      <c r="D23" s="122">
        <v>4</v>
      </c>
      <c r="E23" s="123"/>
      <c r="F23" s="123"/>
      <c r="G23" s="123"/>
      <c r="H23" s="122" t="s">
        <v>87</v>
      </c>
      <c r="I23" s="123">
        <v>4.13</v>
      </c>
      <c r="J23" s="123">
        <v>3.89</v>
      </c>
      <c r="K23" s="124">
        <f t="shared" si="0"/>
        <v>1.9450000000000001</v>
      </c>
      <c r="L23" s="124">
        <f t="shared" si="1"/>
        <v>2.0649999999999999</v>
      </c>
      <c r="M23" s="124">
        <f t="shared" si="2"/>
        <v>11.933525194416926</v>
      </c>
      <c r="N23" s="124">
        <f t="shared" si="3"/>
        <v>0</v>
      </c>
      <c r="O23" s="124">
        <f t="shared" si="4"/>
        <v>0</v>
      </c>
      <c r="P23" s="124"/>
      <c r="Q23" s="124"/>
      <c r="R23" s="124"/>
      <c r="S23" s="124"/>
      <c r="T23" s="124"/>
      <c r="U23" s="124"/>
      <c r="V23" s="124"/>
      <c r="W23" s="124"/>
      <c r="X23" s="124"/>
      <c r="Y23" s="124"/>
      <c r="Z23" s="124"/>
      <c r="AA23" s="124"/>
      <c r="AB23" s="124"/>
      <c r="AC23" s="124"/>
      <c r="AD23" s="124"/>
    </row>
    <row r="24" spans="1:30" ht="12.5" x14ac:dyDescent="0.25">
      <c r="A24" s="122" t="s">
        <v>79</v>
      </c>
      <c r="B24" s="122">
        <v>6</v>
      </c>
      <c r="C24" s="122" t="s">
        <v>31</v>
      </c>
      <c r="D24" s="122">
        <v>1</v>
      </c>
      <c r="E24" s="122">
        <v>65.354669999999999</v>
      </c>
      <c r="F24" s="122">
        <v>8.93309</v>
      </c>
      <c r="G24" s="122">
        <v>11.049609999999999</v>
      </c>
      <c r="H24" s="122" t="s">
        <v>75</v>
      </c>
      <c r="I24" s="123">
        <v>4.4400000000000004</v>
      </c>
      <c r="J24" s="123">
        <v>3.76</v>
      </c>
      <c r="K24" s="124">
        <f t="shared" si="0"/>
        <v>1.88</v>
      </c>
      <c r="L24" s="124">
        <f t="shared" si="1"/>
        <v>2.2200000000000002</v>
      </c>
      <c r="M24" s="124">
        <f t="shared" si="2"/>
        <v>11.585543271096158</v>
      </c>
      <c r="N24" s="124">
        <f t="shared" si="3"/>
        <v>577.38533524911634</v>
      </c>
      <c r="O24" s="124">
        <f t="shared" si="4"/>
        <v>0.57738533524911639</v>
      </c>
      <c r="P24" s="124"/>
      <c r="Q24" s="124"/>
      <c r="R24" s="124"/>
      <c r="S24" s="124"/>
      <c r="T24" s="124"/>
      <c r="U24" s="124"/>
      <c r="V24" s="124"/>
      <c r="W24" s="124"/>
      <c r="X24" s="124"/>
      <c r="Y24" s="124"/>
      <c r="Z24" s="124"/>
      <c r="AA24" s="124"/>
      <c r="AB24" s="124"/>
      <c r="AC24" s="124"/>
      <c r="AD24" s="124"/>
    </row>
    <row r="25" spans="1:30" ht="12.5" x14ac:dyDescent="0.25">
      <c r="A25" s="122" t="s">
        <v>79</v>
      </c>
      <c r="B25" s="122">
        <v>6</v>
      </c>
      <c r="C25" s="122" t="s">
        <v>31</v>
      </c>
      <c r="D25" s="122">
        <v>2</v>
      </c>
      <c r="E25" s="122">
        <v>99.805400000000006</v>
      </c>
      <c r="F25" s="122">
        <v>14.730370000000001</v>
      </c>
      <c r="G25" s="122">
        <v>20.599589999999999</v>
      </c>
      <c r="H25" s="122" t="s">
        <v>75</v>
      </c>
      <c r="I25" s="123">
        <v>4.78</v>
      </c>
      <c r="J25" s="123">
        <v>4.75</v>
      </c>
      <c r="K25" s="124">
        <f t="shared" si="0"/>
        <v>2.375</v>
      </c>
      <c r="L25" s="124">
        <f t="shared" si="1"/>
        <v>2.39</v>
      </c>
      <c r="M25" s="124">
        <f t="shared" si="2"/>
        <v>25.146562395617199</v>
      </c>
      <c r="N25" s="124">
        <f t="shared" si="3"/>
        <v>406.23837107905433</v>
      </c>
      <c r="O25" s="124">
        <f t="shared" si="4"/>
        <v>0.40623837107905436</v>
      </c>
      <c r="P25" s="124"/>
      <c r="Q25" s="124"/>
      <c r="R25" s="124"/>
      <c r="S25" s="124"/>
      <c r="T25" s="124"/>
      <c r="U25" s="124"/>
      <c r="V25" s="124"/>
      <c r="W25" s="124"/>
      <c r="X25" s="124"/>
      <c r="Y25" s="124"/>
      <c r="Z25" s="124"/>
      <c r="AA25" s="124"/>
      <c r="AB25" s="124"/>
      <c r="AC25" s="124"/>
      <c r="AD25" s="124"/>
    </row>
    <row r="26" spans="1:30" ht="12.5" x14ac:dyDescent="0.25">
      <c r="A26" s="122" t="s">
        <v>79</v>
      </c>
      <c r="B26" s="122">
        <v>6</v>
      </c>
      <c r="C26" s="122" t="s">
        <v>31</v>
      </c>
      <c r="D26" s="122">
        <v>3</v>
      </c>
      <c r="E26" s="122">
        <v>96.1858</v>
      </c>
      <c r="F26" s="122">
        <v>15.367839999999999</v>
      </c>
      <c r="G26" s="122">
        <v>15.98804</v>
      </c>
      <c r="H26" s="122" t="s">
        <v>75</v>
      </c>
      <c r="I26" s="123">
        <v>5.0199999999999996</v>
      </c>
      <c r="J26" s="123">
        <v>3.87</v>
      </c>
      <c r="K26" s="124">
        <f t="shared" si="0"/>
        <v>1.9350000000000001</v>
      </c>
      <c r="L26" s="124">
        <f t="shared" si="1"/>
        <v>2.5099999999999998</v>
      </c>
      <c r="M26" s="124">
        <f t="shared" si="2"/>
        <v>14.28257492193471</v>
      </c>
      <c r="N26" s="124">
        <f t="shared" si="3"/>
        <v>689.30269632592729</v>
      </c>
      <c r="O26" s="124">
        <f t="shared" si="4"/>
        <v>0.68930269632592733</v>
      </c>
      <c r="P26" s="124"/>
      <c r="Q26" s="124"/>
      <c r="R26" s="124"/>
      <c r="S26" s="124"/>
      <c r="T26" s="124"/>
      <c r="U26" s="124"/>
      <c r="V26" s="124"/>
      <c r="W26" s="124"/>
      <c r="X26" s="124"/>
      <c r="Y26" s="124"/>
      <c r="Z26" s="124"/>
      <c r="AA26" s="124"/>
      <c r="AB26" s="124"/>
      <c r="AC26" s="124"/>
      <c r="AD26" s="124"/>
    </row>
    <row r="27" spans="1:30" ht="12.5" x14ac:dyDescent="0.25">
      <c r="A27" s="122" t="s">
        <v>79</v>
      </c>
      <c r="B27" s="122">
        <v>6</v>
      </c>
      <c r="C27" s="122" t="s">
        <v>31</v>
      </c>
      <c r="D27" s="122">
        <v>4</v>
      </c>
      <c r="E27" s="122">
        <v>140.97916000000001</v>
      </c>
      <c r="F27" s="122">
        <v>29.93805</v>
      </c>
      <c r="G27" s="122">
        <v>30.344259999999998</v>
      </c>
      <c r="H27" s="122" t="s">
        <v>75</v>
      </c>
      <c r="I27" s="123">
        <v>5.31</v>
      </c>
      <c r="J27" s="123">
        <v>5.08</v>
      </c>
      <c r="K27" s="124">
        <f t="shared" si="0"/>
        <v>2.54</v>
      </c>
      <c r="L27" s="124">
        <f t="shared" si="1"/>
        <v>2.6549999999999998</v>
      </c>
      <c r="M27" s="124">
        <f t="shared" si="2"/>
        <v>34.17083226789795</v>
      </c>
      <c r="N27" s="124">
        <f t="shared" si="3"/>
        <v>422.28425477136705</v>
      </c>
      <c r="O27" s="124">
        <f t="shared" si="4"/>
        <v>0.42228425477136705</v>
      </c>
      <c r="P27" s="124"/>
      <c r="Q27" s="124"/>
      <c r="R27" s="124"/>
      <c r="S27" s="124"/>
      <c r="T27" s="124"/>
      <c r="U27" s="124"/>
      <c r="V27" s="124"/>
      <c r="W27" s="124"/>
      <c r="X27" s="124"/>
      <c r="Y27" s="124"/>
      <c r="Z27" s="124"/>
      <c r="AA27" s="124"/>
      <c r="AB27" s="124"/>
      <c r="AC27" s="124"/>
      <c r="AD27" s="124"/>
    </row>
    <row r="28" spans="1:30" ht="12.5" x14ac:dyDescent="0.25">
      <c r="A28" s="122" t="s">
        <v>64</v>
      </c>
      <c r="B28" s="122">
        <v>1</v>
      </c>
      <c r="C28" s="122" t="s">
        <v>31</v>
      </c>
      <c r="D28" s="122">
        <v>1</v>
      </c>
      <c r="E28" s="122">
        <v>73.489590000000007</v>
      </c>
      <c r="F28" s="122">
        <v>11.44853</v>
      </c>
      <c r="G28" s="122">
        <v>14.49338</v>
      </c>
      <c r="H28" s="122" t="s">
        <v>75</v>
      </c>
      <c r="I28" s="123">
        <v>4.7300000000000004</v>
      </c>
      <c r="J28" s="123">
        <v>4.59</v>
      </c>
      <c r="K28" s="123">
        <f t="shared" si="0"/>
        <v>2.2949999999999999</v>
      </c>
      <c r="L28" s="123">
        <f t="shared" si="1"/>
        <v>2.3650000000000002</v>
      </c>
      <c r="M28" s="124">
        <f t="shared" si="2"/>
        <v>22.452727010471008</v>
      </c>
      <c r="N28" s="124">
        <f t="shared" si="3"/>
        <v>335.01345914984279</v>
      </c>
      <c r="O28" s="124">
        <f t="shared" si="4"/>
        <v>0.33501345914984282</v>
      </c>
      <c r="P28" s="124"/>
      <c r="Q28" s="124"/>
      <c r="R28" s="124"/>
      <c r="S28" s="124"/>
      <c r="T28" s="124"/>
      <c r="U28" s="124"/>
      <c r="V28" s="124"/>
      <c r="W28" s="124"/>
      <c r="X28" s="124"/>
      <c r="Y28" s="124"/>
      <c r="Z28" s="124"/>
      <c r="AA28" s="124"/>
      <c r="AB28" s="124"/>
      <c r="AC28" s="124"/>
      <c r="AD28" s="124"/>
    </row>
    <row r="29" spans="1:30" ht="12.5" x14ac:dyDescent="0.25">
      <c r="A29" s="122" t="s">
        <v>64</v>
      </c>
      <c r="B29" s="122">
        <v>1</v>
      </c>
      <c r="C29" s="122" t="s">
        <v>31</v>
      </c>
      <c r="D29" s="122">
        <v>2</v>
      </c>
      <c r="E29" s="122">
        <v>233.50637</v>
      </c>
      <c r="F29" s="122">
        <v>32.588540000000002</v>
      </c>
      <c r="G29" s="122">
        <v>40.747570000000003</v>
      </c>
      <c r="H29" s="122" t="s">
        <v>90</v>
      </c>
      <c r="I29" s="123">
        <v>4.7300000000000004</v>
      </c>
      <c r="J29" s="123">
        <v>4.5999999999999996</v>
      </c>
      <c r="K29" s="123">
        <f t="shared" si="0"/>
        <v>2.2999999999999998</v>
      </c>
      <c r="L29" s="123">
        <f t="shared" si="1"/>
        <v>2.3650000000000002</v>
      </c>
      <c r="M29" s="124">
        <f t="shared" si="2"/>
        <v>22.599796808844218</v>
      </c>
      <c r="N29" s="124">
        <f t="shared" si="3"/>
        <v>1057.5471149083587</v>
      </c>
      <c r="O29" s="124">
        <f t="shared" si="4"/>
        <v>1.0575471149083586</v>
      </c>
      <c r="P29" s="123"/>
      <c r="Q29" s="123"/>
      <c r="R29" s="123"/>
      <c r="S29" s="123"/>
      <c r="T29" s="123"/>
      <c r="U29" s="123"/>
      <c r="V29" s="123"/>
      <c r="W29" s="123"/>
      <c r="X29" s="123"/>
      <c r="Y29" s="123"/>
      <c r="Z29" s="123"/>
      <c r="AA29" s="123"/>
      <c r="AB29" s="123"/>
      <c r="AC29" s="123"/>
      <c r="AD29" s="124"/>
    </row>
    <row r="30" spans="1:30" ht="12.5" x14ac:dyDescent="0.25">
      <c r="A30" s="122" t="s">
        <v>64</v>
      </c>
      <c r="B30" s="122">
        <v>1</v>
      </c>
      <c r="C30" s="122" t="s">
        <v>31</v>
      </c>
      <c r="D30" s="122">
        <v>3</v>
      </c>
      <c r="E30" s="122">
        <v>96.969579999999993</v>
      </c>
      <c r="F30" s="122">
        <v>19.982690000000002</v>
      </c>
      <c r="G30" s="122">
        <v>19.982690000000002</v>
      </c>
      <c r="H30" s="122" t="s">
        <v>75</v>
      </c>
      <c r="I30" s="123">
        <v>4.8</v>
      </c>
      <c r="J30" s="123">
        <v>4.68</v>
      </c>
      <c r="K30" s="123">
        <f t="shared" si="0"/>
        <v>2.34</v>
      </c>
      <c r="L30" s="123">
        <f t="shared" si="1"/>
        <v>2.4</v>
      </c>
      <c r="M30" s="124">
        <f t="shared" si="2"/>
        <v>24.151755046530759</v>
      </c>
      <c r="N30" s="124">
        <f t="shared" si="3"/>
        <v>410.95318057816922</v>
      </c>
      <c r="O30" s="124">
        <f t="shared" si="4"/>
        <v>0.41095318057816921</v>
      </c>
      <c r="P30" s="124"/>
      <c r="Q30" s="124"/>
      <c r="R30" s="124"/>
      <c r="S30" s="124"/>
      <c r="T30" s="124"/>
      <c r="U30" s="124"/>
      <c r="V30" s="124"/>
      <c r="W30" s="124"/>
      <c r="X30" s="124"/>
      <c r="Y30" s="124"/>
      <c r="Z30" s="124"/>
      <c r="AA30" s="124"/>
      <c r="AB30" s="124"/>
      <c r="AC30" s="124"/>
      <c r="AD30" s="124"/>
    </row>
    <row r="31" spans="1:30" ht="12.5" x14ac:dyDescent="0.25">
      <c r="A31" s="122" t="s">
        <v>64</v>
      </c>
      <c r="B31" s="122">
        <v>1</v>
      </c>
      <c r="C31" s="122" t="s">
        <v>31</v>
      </c>
      <c r="D31" s="122">
        <v>4</v>
      </c>
      <c r="E31" s="124"/>
      <c r="F31" s="124"/>
      <c r="G31" s="124"/>
      <c r="H31" s="124"/>
      <c r="I31" s="123">
        <v>4.24</v>
      </c>
      <c r="J31" s="123">
        <v>4.0999999999999996</v>
      </c>
      <c r="K31" s="123">
        <f t="shared" si="0"/>
        <v>2.0499999999999998</v>
      </c>
      <c r="L31" s="123">
        <f t="shared" si="1"/>
        <v>2.12</v>
      </c>
      <c r="M31" s="124">
        <f t="shared" si="2"/>
        <v>14.344563107171615</v>
      </c>
      <c r="N31" s="124">
        <f t="shared" si="3"/>
        <v>0</v>
      </c>
      <c r="O31" s="124">
        <f t="shared" si="4"/>
        <v>0</v>
      </c>
      <c r="P31" s="124"/>
      <c r="Q31" s="124"/>
      <c r="R31" s="124"/>
      <c r="S31" s="124"/>
      <c r="T31" s="124"/>
      <c r="U31" s="124"/>
      <c r="V31" s="124"/>
      <c r="W31" s="124"/>
      <c r="X31" s="124"/>
      <c r="Y31" s="124"/>
      <c r="Z31" s="124"/>
      <c r="AA31" s="124"/>
      <c r="AB31" s="124"/>
      <c r="AC31" s="124"/>
      <c r="AD31" s="124"/>
    </row>
    <row r="32" spans="1:30" ht="12.5" x14ac:dyDescent="0.25">
      <c r="A32" s="122" t="s">
        <v>64</v>
      </c>
      <c r="B32" s="122">
        <v>2</v>
      </c>
      <c r="C32" s="122" t="s">
        <v>31</v>
      </c>
      <c r="D32" s="122">
        <v>1</v>
      </c>
      <c r="E32" s="122">
        <v>74.64367</v>
      </c>
      <c r="F32" s="123"/>
      <c r="G32" s="122">
        <v>13.74225</v>
      </c>
      <c r="H32" s="122" t="s">
        <v>92</v>
      </c>
      <c r="I32" s="123">
        <v>4.03</v>
      </c>
      <c r="J32" s="123">
        <v>3.67</v>
      </c>
      <c r="K32" s="123">
        <f t="shared" si="0"/>
        <v>1.835</v>
      </c>
      <c r="L32" s="123">
        <f t="shared" si="1"/>
        <v>2.0150000000000001</v>
      </c>
      <c r="M32" s="124">
        <f t="shared" si="2"/>
        <v>9.7785202082415026</v>
      </c>
      <c r="N32" s="124">
        <f t="shared" si="3"/>
        <v>781.31358089872015</v>
      </c>
      <c r="O32" s="124">
        <f t="shared" si="4"/>
        <v>0.78131358089872016</v>
      </c>
      <c r="P32" s="124"/>
      <c r="Q32" s="124"/>
      <c r="R32" s="124"/>
      <c r="S32" s="124"/>
      <c r="T32" s="124"/>
      <c r="U32" s="124"/>
      <c r="V32" s="124"/>
      <c r="W32" s="124"/>
      <c r="X32" s="124"/>
      <c r="Y32" s="124"/>
      <c r="Z32" s="124"/>
      <c r="AA32" s="124"/>
      <c r="AB32" s="124"/>
      <c r="AC32" s="124"/>
      <c r="AD32" s="124"/>
    </row>
    <row r="33" spans="1:30" ht="12.5" x14ac:dyDescent="0.25">
      <c r="A33" s="122" t="s">
        <v>64</v>
      </c>
      <c r="B33" s="122">
        <v>2</v>
      </c>
      <c r="C33" s="122" t="s">
        <v>31</v>
      </c>
      <c r="D33" s="122">
        <v>2</v>
      </c>
      <c r="E33" s="122">
        <v>114.53187</v>
      </c>
      <c r="F33" s="122">
        <v>17.770489999999999</v>
      </c>
      <c r="G33" s="122">
        <v>22.511590000000002</v>
      </c>
      <c r="H33" s="122" t="s">
        <v>75</v>
      </c>
      <c r="I33" s="123">
        <v>5.4</v>
      </c>
      <c r="J33" s="123">
        <v>4.7</v>
      </c>
      <c r="K33" s="123">
        <f t="shared" si="0"/>
        <v>2.35</v>
      </c>
      <c r="L33" s="123">
        <f t="shared" si="1"/>
        <v>2.7</v>
      </c>
      <c r="M33" s="124">
        <f t="shared" si="2"/>
        <v>27.520557812464489</v>
      </c>
      <c r="N33" s="124">
        <f t="shared" si="3"/>
        <v>425.9657159025881</v>
      </c>
      <c r="O33" s="124">
        <f t="shared" si="4"/>
        <v>0.42596571590258814</v>
      </c>
      <c r="P33" s="123"/>
      <c r="Q33" s="123"/>
      <c r="R33" s="123"/>
      <c r="S33" s="123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4"/>
    </row>
    <row r="34" spans="1:30" ht="12.5" x14ac:dyDescent="0.25">
      <c r="A34" s="122" t="s">
        <v>64</v>
      </c>
      <c r="B34" s="122">
        <v>3</v>
      </c>
      <c r="C34" s="122" t="s">
        <v>31</v>
      </c>
      <c r="D34" s="122">
        <v>1</v>
      </c>
      <c r="E34" s="122">
        <v>62.52214</v>
      </c>
      <c r="F34" s="122">
        <v>15.274290000000001</v>
      </c>
      <c r="G34" s="122">
        <v>15.713939999999999</v>
      </c>
      <c r="H34" s="122" t="s">
        <v>75</v>
      </c>
      <c r="I34" s="123">
        <v>4.8099999999999996</v>
      </c>
      <c r="J34" s="123">
        <v>4.3099999999999996</v>
      </c>
      <c r="K34" s="123">
        <f t="shared" si="0"/>
        <v>2.1549999999999998</v>
      </c>
      <c r="L34" s="123">
        <f t="shared" si="1"/>
        <v>2.4049999999999998</v>
      </c>
      <c r="M34" s="124">
        <f t="shared" si="2"/>
        <v>18.903698655056616</v>
      </c>
      <c r="N34" s="124">
        <f t="shared" si="3"/>
        <v>338.52642568468309</v>
      </c>
      <c r="O34" s="124">
        <f t="shared" si="4"/>
        <v>0.33852642568468311</v>
      </c>
      <c r="P34" s="124"/>
      <c r="Q34" s="124"/>
      <c r="R34" s="124"/>
      <c r="S34" s="124"/>
      <c r="T34" s="124"/>
      <c r="U34" s="124"/>
      <c r="V34" s="124"/>
      <c r="W34" s="124"/>
      <c r="X34" s="124"/>
      <c r="Y34" s="124"/>
      <c r="Z34" s="124"/>
      <c r="AA34" s="124"/>
      <c r="AB34" s="124"/>
      <c r="AC34" s="124"/>
      <c r="AD34" s="124"/>
    </row>
    <row r="35" spans="1:30" ht="12.5" x14ac:dyDescent="0.25">
      <c r="A35" s="122" t="s">
        <v>64</v>
      </c>
      <c r="B35" s="122">
        <v>3</v>
      </c>
      <c r="C35" s="122" t="s">
        <v>31</v>
      </c>
      <c r="D35" s="122">
        <v>2</v>
      </c>
      <c r="E35" s="122">
        <v>76.294600000000003</v>
      </c>
      <c r="F35" s="123"/>
      <c r="G35" s="122">
        <v>12.42658</v>
      </c>
      <c r="H35" s="122" t="s">
        <v>94</v>
      </c>
      <c r="I35" s="123">
        <v>3.55</v>
      </c>
      <c r="J35" s="123">
        <v>3.12</v>
      </c>
      <c r="K35" s="123">
        <f t="shared" ref="K35:K66" si="5">0.5*J35</f>
        <v>1.56</v>
      </c>
      <c r="L35" s="123">
        <f t="shared" ref="L35:L66" si="6">0.5*I35</f>
        <v>1.7749999999999999</v>
      </c>
      <c r="M35" s="124">
        <f t="shared" ref="M35:M66" si="7">PI()/4*(K35^3*L35)</f>
        <v>5.2925142231595199</v>
      </c>
      <c r="N35" s="124">
        <f t="shared" ref="N35:N66" si="8">E35*(17^3)/(48*M35)</f>
        <v>1475.4934752928855</v>
      </c>
      <c r="O35" s="124">
        <f t="shared" ref="O35:O66" si="9">N35*0.001</f>
        <v>1.4754934752928854</v>
      </c>
      <c r="P35" s="124"/>
      <c r="Q35" s="124"/>
      <c r="R35" s="124"/>
      <c r="S35" s="124"/>
      <c r="T35" s="124"/>
      <c r="U35" s="124"/>
      <c r="V35" s="124"/>
      <c r="W35" s="124"/>
      <c r="X35" s="124"/>
      <c r="Y35" s="124"/>
      <c r="Z35" s="124"/>
      <c r="AA35" s="124"/>
      <c r="AB35" s="124"/>
      <c r="AC35" s="124"/>
      <c r="AD35" s="124"/>
    </row>
    <row r="36" spans="1:30" ht="12.5" x14ac:dyDescent="0.25">
      <c r="A36" s="122" t="s">
        <v>64</v>
      </c>
      <c r="B36" s="122">
        <v>3</v>
      </c>
      <c r="C36" s="122" t="s">
        <v>31</v>
      </c>
      <c r="D36" s="122">
        <v>3</v>
      </c>
      <c r="E36" s="122">
        <v>58.930480000000003</v>
      </c>
      <c r="F36" s="122">
        <v>9.6515000000000004</v>
      </c>
      <c r="G36" s="122">
        <v>10.00332</v>
      </c>
      <c r="H36" s="122" t="s">
        <v>75</v>
      </c>
      <c r="I36" s="123">
        <v>3.92</v>
      </c>
      <c r="J36" s="123">
        <v>3.73</v>
      </c>
      <c r="K36" s="123">
        <f t="shared" si="5"/>
        <v>1.865</v>
      </c>
      <c r="L36" s="123">
        <f t="shared" si="6"/>
        <v>1.96</v>
      </c>
      <c r="M36" s="124">
        <f t="shared" si="7"/>
        <v>9.9857907473684442</v>
      </c>
      <c r="N36" s="124">
        <f t="shared" si="8"/>
        <v>604.03630761602153</v>
      </c>
      <c r="O36" s="124">
        <f t="shared" si="9"/>
        <v>0.60403630761602156</v>
      </c>
      <c r="P36" s="124"/>
      <c r="Q36" s="124"/>
      <c r="R36" s="124"/>
      <c r="S36" s="124"/>
      <c r="T36" s="124"/>
      <c r="U36" s="124"/>
      <c r="V36" s="124"/>
      <c r="W36" s="124"/>
      <c r="X36" s="124"/>
      <c r="Y36" s="124"/>
      <c r="Z36" s="124"/>
      <c r="AA36" s="124"/>
      <c r="AB36" s="124"/>
      <c r="AC36" s="124"/>
      <c r="AD36" s="124"/>
    </row>
    <row r="37" spans="1:30" ht="12.5" x14ac:dyDescent="0.25">
      <c r="A37" s="122" t="s">
        <v>64</v>
      </c>
      <c r="B37" s="122">
        <v>3</v>
      </c>
      <c r="C37" s="122" t="s">
        <v>31</v>
      </c>
      <c r="D37" s="122">
        <v>4</v>
      </c>
      <c r="E37" s="124"/>
      <c r="F37" s="124"/>
      <c r="G37" s="124"/>
      <c r="H37" s="124"/>
      <c r="I37" s="123">
        <v>3.79</v>
      </c>
      <c r="J37" s="123">
        <v>3.57</v>
      </c>
      <c r="K37" s="123">
        <f t="shared" si="5"/>
        <v>1.7849999999999999</v>
      </c>
      <c r="L37" s="123">
        <f t="shared" si="6"/>
        <v>1.895</v>
      </c>
      <c r="M37" s="124">
        <f t="shared" si="7"/>
        <v>8.4647426118207605</v>
      </c>
      <c r="N37" s="124">
        <f t="shared" si="8"/>
        <v>0</v>
      </c>
      <c r="O37" s="124">
        <f t="shared" si="9"/>
        <v>0</v>
      </c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  <c r="AA37" s="124"/>
      <c r="AB37" s="124"/>
      <c r="AC37" s="124"/>
      <c r="AD37" s="124"/>
    </row>
    <row r="38" spans="1:30" ht="12.5" x14ac:dyDescent="0.25">
      <c r="A38" s="122" t="s">
        <v>64</v>
      </c>
      <c r="B38" s="122">
        <v>4</v>
      </c>
      <c r="C38" s="122" t="s">
        <v>31</v>
      </c>
      <c r="D38" s="122">
        <v>1</v>
      </c>
      <c r="E38" s="122">
        <v>66.902839999999998</v>
      </c>
      <c r="F38" s="123"/>
      <c r="G38" s="123"/>
      <c r="H38" s="122" t="s">
        <v>95</v>
      </c>
      <c r="I38" s="123">
        <v>4.46</v>
      </c>
      <c r="J38" s="123">
        <v>3.67</v>
      </c>
      <c r="K38" s="123">
        <f t="shared" si="5"/>
        <v>1.835</v>
      </c>
      <c r="L38" s="123">
        <f t="shared" si="6"/>
        <v>2.23</v>
      </c>
      <c r="M38" s="124">
        <f t="shared" si="7"/>
        <v>10.821885888029056</v>
      </c>
      <c r="N38" s="124">
        <f t="shared" si="8"/>
        <v>632.77182061291262</v>
      </c>
      <c r="O38" s="124">
        <f t="shared" si="9"/>
        <v>0.63277182061291259</v>
      </c>
      <c r="P38" s="124"/>
      <c r="Q38" s="124"/>
      <c r="R38" s="124"/>
      <c r="S38" s="124"/>
      <c r="T38" s="124"/>
      <c r="U38" s="124"/>
      <c r="V38" s="124"/>
      <c r="W38" s="124"/>
      <c r="X38" s="124"/>
      <c r="Y38" s="124"/>
      <c r="Z38" s="124"/>
      <c r="AA38" s="124"/>
      <c r="AB38" s="124"/>
      <c r="AC38" s="124"/>
      <c r="AD38" s="124"/>
    </row>
    <row r="39" spans="1:30" ht="12.5" x14ac:dyDescent="0.25">
      <c r="A39" s="122" t="s">
        <v>64</v>
      </c>
      <c r="B39" s="122">
        <v>4</v>
      </c>
      <c r="C39" s="122" t="s">
        <v>31</v>
      </c>
      <c r="D39" s="122">
        <v>2</v>
      </c>
      <c r="E39" s="122">
        <v>63.57555</v>
      </c>
      <c r="F39" s="122">
        <v>8.7554300000000005</v>
      </c>
      <c r="G39" s="122">
        <v>11.766679999999999</v>
      </c>
      <c r="H39" s="122" t="s">
        <v>75</v>
      </c>
      <c r="I39" s="123">
        <v>4.49</v>
      </c>
      <c r="J39" s="123">
        <v>3.72</v>
      </c>
      <c r="K39" s="123">
        <f t="shared" si="5"/>
        <v>1.86</v>
      </c>
      <c r="L39" s="123">
        <f t="shared" si="6"/>
        <v>2.2450000000000001</v>
      </c>
      <c r="M39" s="124">
        <f t="shared" si="7"/>
        <v>11.346059568865231</v>
      </c>
      <c r="N39" s="124">
        <f t="shared" si="8"/>
        <v>573.52267552706098</v>
      </c>
      <c r="O39" s="124">
        <f t="shared" si="9"/>
        <v>0.57352267552706104</v>
      </c>
      <c r="P39" s="124"/>
      <c r="Q39" s="124"/>
      <c r="R39" s="124"/>
      <c r="S39" s="124"/>
      <c r="T39" s="124"/>
      <c r="U39" s="124"/>
      <c r="V39" s="124"/>
      <c r="W39" s="124"/>
      <c r="X39" s="124"/>
      <c r="Y39" s="124"/>
      <c r="Z39" s="124"/>
      <c r="AA39" s="124"/>
      <c r="AB39" s="124"/>
      <c r="AC39" s="124"/>
      <c r="AD39" s="124"/>
    </row>
    <row r="40" spans="1:30" ht="12.5" x14ac:dyDescent="0.25">
      <c r="A40" s="122" t="s">
        <v>64</v>
      </c>
      <c r="B40" s="122">
        <v>4</v>
      </c>
      <c r="C40" s="122" t="s">
        <v>31</v>
      </c>
      <c r="D40" s="122">
        <v>3</v>
      </c>
      <c r="E40" s="122">
        <v>83.652010000000004</v>
      </c>
      <c r="F40" s="122">
        <v>12.17155</v>
      </c>
      <c r="G40" s="122">
        <v>19.343789999999998</v>
      </c>
      <c r="H40" s="122" t="s">
        <v>75</v>
      </c>
      <c r="I40" s="123">
        <v>4.6500000000000004</v>
      </c>
      <c r="J40" s="123">
        <v>4.3899999999999997</v>
      </c>
      <c r="K40" s="123">
        <f t="shared" si="5"/>
        <v>2.1949999999999998</v>
      </c>
      <c r="L40" s="123">
        <f t="shared" si="6"/>
        <v>2.3250000000000002</v>
      </c>
      <c r="M40" s="124">
        <f t="shared" si="7"/>
        <v>19.311517959088686</v>
      </c>
      <c r="N40" s="124">
        <f t="shared" si="8"/>
        <v>443.3691743797915</v>
      </c>
      <c r="O40" s="124">
        <f t="shared" si="9"/>
        <v>0.44336917437979151</v>
      </c>
      <c r="P40" s="124"/>
      <c r="Q40" s="124"/>
      <c r="R40" s="124"/>
      <c r="S40" s="124"/>
      <c r="T40" s="124"/>
      <c r="U40" s="124"/>
      <c r="V40" s="124"/>
      <c r="W40" s="124"/>
      <c r="X40" s="124"/>
      <c r="Y40" s="124"/>
      <c r="Z40" s="124"/>
      <c r="AA40" s="124"/>
      <c r="AB40" s="124"/>
      <c r="AC40" s="124"/>
      <c r="AD40" s="124"/>
    </row>
    <row r="41" spans="1:30" ht="12.5" x14ac:dyDescent="0.25">
      <c r="A41" s="122" t="s">
        <v>64</v>
      </c>
      <c r="B41" s="122">
        <v>4</v>
      </c>
      <c r="C41" s="122" t="s">
        <v>31</v>
      </c>
      <c r="D41" s="122">
        <v>4</v>
      </c>
      <c r="E41" s="124"/>
      <c r="F41" s="124"/>
      <c r="G41" s="124"/>
      <c r="H41" s="124"/>
      <c r="I41" s="123">
        <v>4.47</v>
      </c>
      <c r="J41" s="123">
        <v>3.47</v>
      </c>
      <c r="K41" s="123">
        <f t="shared" si="5"/>
        <v>1.7350000000000001</v>
      </c>
      <c r="L41" s="123">
        <f t="shared" si="6"/>
        <v>2.2349999999999999</v>
      </c>
      <c r="M41" s="124">
        <f t="shared" si="7"/>
        <v>9.1678151109836765</v>
      </c>
      <c r="N41" s="124">
        <f t="shared" si="8"/>
        <v>0</v>
      </c>
      <c r="O41" s="124">
        <f t="shared" si="9"/>
        <v>0</v>
      </c>
      <c r="P41" s="124"/>
      <c r="Q41" s="124"/>
      <c r="R41" s="124"/>
      <c r="S41" s="124"/>
      <c r="T41" s="124"/>
      <c r="U41" s="124"/>
      <c r="V41" s="124"/>
      <c r="W41" s="124"/>
      <c r="X41" s="124"/>
      <c r="Y41" s="124"/>
      <c r="Z41" s="124"/>
      <c r="AA41" s="124"/>
      <c r="AB41" s="124"/>
      <c r="AC41" s="124"/>
      <c r="AD41" s="124"/>
    </row>
    <row r="42" spans="1:30" ht="12.5" x14ac:dyDescent="0.25">
      <c r="A42" s="122" t="s">
        <v>64</v>
      </c>
      <c r="B42" s="122">
        <v>5</v>
      </c>
      <c r="C42" s="122" t="s">
        <v>31</v>
      </c>
      <c r="D42" s="122">
        <v>1</v>
      </c>
      <c r="E42" s="122">
        <v>68.665689999999998</v>
      </c>
      <c r="F42" s="122">
        <v>16.889810000000001</v>
      </c>
      <c r="G42" s="122">
        <v>16.899260000000002</v>
      </c>
      <c r="H42" s="122" t="s">
        <v>75</v>
      </c>
      <c r="I42" s="123">
        <v>4.07</v>
      </c>
      <c r="J42" s="123">
        <v>4.05</v>
      </c>
      <c r="K42" s="123">
        <f t="shared" si="5"/>
        <v>2.0249999999999999</v>
      </c>
      <c r="L42" s="123">
        <f t="shared" si="6"/>
        <v>2.0350000000000001</v>
      </c>
      <c r="M42" s="124">
        <f t="shared" si="7"/>
        <v>13.271786221806252</v>
      </c>
      <c r="N42" s="124">
        <f t="shared" si="8"/>
        <v>529.56093182046038</v>
      </c>
      <c r="O42" s="124">
        <f t="shared" si="9"/>
        <v>0.52956093182046038</v>
      </c>
      <c r="P42" s="124"/>
      <c r="Q42" s="124"/>
      <c r="R42" s="124"/>
      <c r="S42" s="124"/>
      <c r="T42" s="124"/>
      <c r="U42" s="124"/>
      <c r="V42" s="124"/>
      <c r="W42" s="124"/>
      <c r="X42" s="124"/>
      <c r="Y42" s="124"/>
      <c r="Z42" s="124"/>
      <c r="AA42" s="124"/>
      <c r="AB42" s="124"/>
      <c r="AC42" s="124"/>
      <c r="AD42" s="124"/>
    </row>
    <row r="43" spans="1:30" ht="12.5" x14ac:dyDescent="0.25">
      <c r="A43" s="122" t="s">
        <v>64</v>
      </c>
      <c r="B43" s="122">
        <v>5</v>
      </c>
      <c r="C43" s="122" t="s">
        <v>31</v>
      </c>
      <c r="D43" s="122">
        <v>2</v>
      </c>
      <c r="E43" s="122">
        <v>71.327709999999996</v>
      </c>
      <c r="F43" s="122">
        <v>13.821899999999999</v>
      </c>
      <c r="G43" s="122">
        <v>14.312200000000001</v>
      </c>
      <c r="H43" s="122" t="s">
        <v>75</v>
      </c>
      <c r="I43" s="123">
        <v>4.2699999999999996</v>
      </c>
      <c r="J43" s="123">
        <v>4.1100000000000003</v>
      </c>
      <c r="K43" s="123">
        <f t="shared" si="5"/>
        <v>2.0550000000000002</v>
      </c>
      <c r="L43" s="123">
        <f t="shared" si="6"/>
        <v>2.1349999999999998</v>
      </c>
      <c r="M43" s="124">
        <f t="shared" si="7"/>
        <v>14.552018539825449</v>
      </c>
      <c r="N43" s="124">
        <f t="shared" si="8"/>
        <v>501.69591918202968</v>
      </c>
      <c r="O43" s="124">
        <f t="shared" si="9"/>
        <v>0.50169591918202971</v>
      </c>
      <c r="P43" s="124"/>
      <c r="Q43" s="124"/>
      <c r="R43" s="124"/>
      <c r="S43" s="124"/>
      <c r="T43" s="124"/>
      <c r="U43" s="124"/>
      <c r="V43" s="124"/>
      <c r="W43" s="124"/>
      <c r="X43" s="124"/>
      <c r="Y43" s="124"/>
      <c r="Z43" s="124"/>
      <c r="AA43" s="124"/>
      <c r="AB43" s="124"/>
      <c r="AC43" s="124"/>
      <c r="AD43" s="124"/>
    </row>
    <row r="44" spans="1:30" ht="12.5" x14ac:dyDescent="0.25">
      <c r="A44" s="122" t="s">
        <v>64</v>
      </c>
      <c r="B44" s="122">
        <v>5</v>
      </c>
      <c r="C44" s="122" t="s">
        <v>31</v>
      </c>
      <c r="D44" s="122">
        <v>3</v>
      </c>
      <c r="E44" s="122">
        <v>71.964609999999993</v>
      </c>
      <c r="F44" s="122">
        <v>13.42426</v>
      </c>
      <c r="G44" s="122">
        <v>13.46813</v>
      </c>
      <c r="H44" s="122" t="s">
        <v>75</v>
      </c>
      <c r="I44" s="123">
        <v>4.4400000000000004</v>
      </c>
      <c r="J44" s="123">
        <v>4.13</v>
      </c>
      <c r="K44" s="123">
        <f t="shared" si="5"/>
        <v>2.0649999999999999</v>
      </c>
      <c r="L44" s="123">
        <f t="shared" si="6"/>
        <v>2.2200000000000002</v>
      </c>
      <c r="M44" s="124">
        <f t="shared" si="7"/>
        <v>15.353345525854001</v>
      </c>
      <c r="N44" s="124">
        <f t="shared" si="8"/>
        <v>479.75717563563092</v>
      </c>
      <c r="O44" s="124">
        <f t="shared" si="9"/>
        <v>0.47975717563563092</v>
      </c>
      <c r="P44" s="124"/>
      <c r="Q44" s="124"/>
      <c r="R44" s="124"/>
      <c r="S44" s="124"/>
      <c r="T44" s="124"/>
      <c r="U44" s="124"/>
      <c r="V44" s="124"/>
      <c r="W44" s="124"/>
      <c r="X44" s="124"/>
      <c r="Y44" s="124"/>
      <c r="Z44" s="124"/>
      <c r="AA44" s="124"/>
      <c r="AB44" s="124"/>
      <c r="AC44" s="124"/>
      <c r="AD44" s="124"/>
    </row>
    <row r="45" spans="1:30" ht="12.5" x14ac:dyDescent="0.25">
      <c r="A45" s="122" t="s">
        <v>64</v>
      </c>
      <c r="B45" s="122">
        <v>5</v>
      </c>
      <c r="C45" s="122" t="s">
        <v>31</v>
      </c>
      <c r="D45" s="122">
        <v>4</v>
      </c>
      <c r="E45" s="124"/>
      <c r="F45" s="124"/>
      <c r="G45" s="124"/>
      <c r="H45" s="124"/>
      <c r="I45" s="123">
        <v>4.22</v>
      </c>
      <c r="J45" s="123">
        <v>3.74</v>
      </c>
      <c r="K45" s="123">
        <f t="shared" si="5"/>
        <v>1.87</v>
      </c>
      <c r="L45" s="123">
        <f t="shared" si="6"/>
        <v>2.11</v>
      </c>
      <c r="M45" s="124">
        <f t="shared" si="7"/>
        <v>10.836702635457309</v>
      </c>
      <c r="N45" s="124">
        <f t="shared" si="8"/>
        <v>0</v>
      </c>
      <c r="O45" s="124">
        <f t="shared" si="9"/>
        <v>0</v>
      </c>
      <c r="P45" s="124"/>
      <c r="Q45" s="124"/>
      <c r="R45" s="124"/>
      <c r="S45" s="124"/>
      <c r="T45" s="124"/>
      <c r="U45" s="124"/>
      <c r="V45" s="124"/>
      <c r="W45" s="124"/>
      <c r="X45" s="124"/>
      <c r="Y45" s="124"/>
      <c r="Z45" s="124"/>
      <c r="AA45" s="124"/>
      <c r="AB45" s="124"/>
      <c r="AC45" s="124"/>
      <c r="AD45" s="124"/>
    </row>
    <row r="46" spans="1:30" ht="12.5" x14ac:dyDescent="0.25">
      <c r="A46" s="122" t="s">
        <v>64</v>
      </c>
      <c r="B46" s="122">
        <v>6</v>
      </c>
      <c r="C46" s="122" t="s">
        <v>31</v>
      </c>
      <c r="D46" s="122">
        <v>1</v>
      </c>
      <c r="E46" s="122">
        <v>73.710710000000006</v>
      </c>
      <c r="F46" s="122">
        <v>10.159979999999999</v>
      </c>
      <c r="G46" s="122">
        <v>13.325810000000001</v>
      </c>
      <c r="H46" s="122" t="s">
        <v>75</v>
      </c>
      <c r="I46" s="123">
        <v>3.91</v>
      </c>
      <c r="J46" s="123">
        <v>3.7</v>
      </c>
      <c r="K46" s="123">
        <f t="shared" si="5"/>
        <v>1.85</v>
      </c>
      <c r="L46" s="123">
        <f t="shared" si="6"/>
        <v>1.9550000000000001</v>
      </c>
      <c r="M46" s="124">
        <f t="shared" si="7"/>
        <v>9.7219151935582779</v>
      </c>
      <c r="N46" s="124">
        <f t="shared" si="8"/>
        <v>776.04033220299743</v>
      </c>
      <c r="O46" s="124">
        <f t="shared" si="9"/>
        <v>0.7760403322029974</v>
      </c>
      <c r="P46" s="124"/>
      <c r="Q46" s="124"/>
      <c r="R46" s="124"/>
      <c r="S46" s="124"/>
      <c r="T46" s="124"/>
      <c r="U46" s="124"/>
      <c r="V46" s="124"/>
      <c r="W46" s="124"/>
      <c r="X46" s="124"/>
      <c r="Y46" s="124"/>
      <c r="Z46" s="124"/>
      <c r="AA46" s="124"/>
      <c r="AB46" s="124"/>
      <c r="AC46" s="124"/>
      <c r="AD46" s="124"/>
    </row>
    <row r="47" spans="1:30" ht="12.5" x14ac:dyDescent="0.25">
      <c r="A47" s="122" t="s">
        <v>64</v>
      </c>
      <c r="B47" s="122">
        <v>6</v>
      </c>
      <c r="C47" s="122" t="s">
        <v>31</v>
      </c>
      <c r="D47" s="122">
        <v>2</v>
      </c>
      <c r="E47" s="122">
        <v>74.846100000000007</v>
      </c>
      <c r="F47" s="122">
        <v>10.56564</v>
      </c>
      <c r="G47" s="122">
        <v>17.208189999999998</v>
      </c>
      <c r="H47" s="122" t="s">
        <v>75</v>
      </c>
      <c r="I47" s="123">
        <v>4.3</v>
      </c>
      <c r="J47" s="123">
        <v>4.1500000000000004</v>
      </c>
      <c r="K47" s="123">
        <f t="shared" si="5"/>
        <v>2.0750000000000002</v>
      </c>
      <c r="L47" s="123">
        <f t="shared" si="6"/>
        <v>2.15</v>
      </c>
      <c r="M47" s="124">
        <f t="shared" si="7"/>
        <v>15.086296691519596</v>
      </c>
      <c r="N47" s="124">
        <f t="shared" si="8"/>
        <v>507.79925321608869</v>
      </c>
      <c r="O47" s="124">
        <f t="shared" si="9"/>
        <v>0.50779925321608865</v>
      </c>
      <c r="P47" s="124"/>
      <c r="Q47" s="124"/>
      <c r="R47" s="124"/>
      <c r="S47" s="124"/>
      <c r="T47" s="124"/>
      <c r="U47" s="124"/>
      <c r="V47" s="124"/>
      <c r="W47" s="124"/>
      <c r="X47" s="124"/>
      <c r="Y47" s="124"/>
      <c r="Z47" s="124"/>
      <c r="AA47" s="124"/>
      <c r="AB47" s="124"/>
      <c r="AC47" s="124"/>
      <c r="AD47" s="124"/>
    </row>
    <row r="48" spans="1:30" ht="12.5" x14ac:dyDescent="0.25">
      <c r="A48" s="122" t="s">
        <v>64</v>
      </c>
      <c r="B48" s="122">
        <v>6</v>
      </c>
      <c r="C48" s="122" t="s">
        <v>31</v>
      </c>
      <c r="D48" s="122">
        <v>3</v>
      </c>
      <c r="E48" s="122">
        <v>63.739370000000001</v>
      </c>
      <c r="F48" s="122">
        <v>3.82511</v>
      </c>
      <c r="G48" s="122">
        <v>11.2834</v>
      </c>
      <c r="H48" s="122" t="s">
        <v>75</v>
      </c>
      <c r="I48" s="123">
        <v>4.16</v>
      </c>
      <c r="J48" s="123">
        <v>4.01</v>
      </c>
      <c r="K48" s="123">
        <f t="shared" si="5"/>
        <v>2.0049999999999999</v>
      </c>
      <c r="L48" s="123">
        <f t="shared" si="6"/>
        <v>2.08</v>
      </c>
      <c r="M48" s="124">
        <f t="shared" si="7"/>
        <v>13.167288378156039</v>
      </c>
      <c r="N48" s="124">
        <f t="shared" si="8"/>
        <v>495.46952362882479</v>
      </c>
      <c r="O48" s="124">
        <f t="shared" si="9"/>
        <v>0.49546952362882479</v>
      </c>
      <c r="P48" s="124"/>
      <c r="Q48" s="124"/>
      <c r="R48" s="124"/>
      <c r="S48" s="124"/>
      <c r="T48" s="124"/>
      <c r="U48" s="124"/>
      <c r="V48" s="124"/>
      <c r="W48" s="124"/>
      <c r="X48" s="124"/>
      <c r="Y48" s="124"/>
      <c r="Z48" s="124"/>
      <c r="AA48" s="124"/>
      <c r="AB48" s="124"/>
      <c r="AC48" s="124"/>
      <c r="AD48" s="124"/>
    </row>
    <row r="49" spans="1:30" ht="12.5" x14ac:dyDescent="0.25">
      <c r="A49" s="122" t="s">
        <v>64</v>
      </c>
      <c r="B49" s="122">
        <v>6</v>
      </c>
      <c r="C49" s="122" t="s">
        <v>31</v>
      </c>
      <c r="D49" s="122">
        <v>4</v>
      </c>
      <c r="E49" s="124"/>
      <c r="F49" s="124"/>
      <c r="G49" s="124"/>
      <c r="H49" s="124"/>
      <c r="I49" s="123">
        <v>4.01</v>
      </c>
      <c r="J49" s="123">
        <v>3.81</v>
      </c>
      <c r="K49" s="123">
        <f t="shared" si="5"/>
        <v>1.905</v>
      </c>
      <c r="L49" s="123">
        <f t="shared" si="6"/>
        <v>2.0049999999999999</v>
      </c>
      <c r="M49" s="124">
        <f t="shared" si="7"/>
        <v>10.886523098061769</v>
      </c>
      <c r="N49" s="124">
        <f t="shared" si="8"/>
        <v>0</v>
      </c>
      <c r="O49" s="124">
        <f t="shared" si="9"/>
        <v>0</v>
      </c>
      <c r="P49" s="124"/>
      <c r="Q49" s="124"/>
      <c r="R49" s="124"/>
      <c r="S49" s="124"/>
      <c r="T49" s="124"/>
      <c r="U49" s="124"/>
      <c r="V49" s="124"/>
      <c r="W49" s="124"/>
      <c r="X49" s="124"/>
      <c r="Y49" s="124"/>
      <c r="Z49" s="124"/>
      <c r="AA49" s="124"/>
      <c r="AB49" s="124"/>
      <c r="AC49" s="124"/>
      <c r="AD49" s="124"/>
    </row>
    <row r="50" spans="1:30" ht="12.5" x14ac:dyDescent="0.25">
      <c r="A50" s="122" t="s">
        <v>66</v>
      </c>
      <c r="B50" s="122">
        <v>1</v>
      </c>
      <c r="C50" s="122" t="s">
        <v>31</v>
      </c>
      <c r="D50" s="122">
        <v>1</v>
      </c>
      <c r="E50" s="122">
        <v>66.103859999999997</v>
      </c>
      <c r="F50" s="122">
        <v>8.7710899999999992</v>
      </c>
      <c r="G50" s="122">
        <v>8.8571799999999996</v>
      </c>
      <c r="H50" s="122" t="s">
        <v>75</v>
      </c>
      <c r="I50" s="123">
        <v>3.37</v>
      </c>
      <c r="J50" s="123">
        <v>2.54</v>
      </c>
      <c r="K50" s="123">
        <f t="shared" si="5"/>
        <v>1.27</v>
      </c>
      <c r="L50" s="123">
        <f t="shared" si="6"/>
        <v>1.6850000000000001</v>
      </c>
      <c r="M50" s="124">
        <f t="shared" si="7"/>
        <v>2.7108216747367253</v>
      </c>
      <c r="N50" s="124">
        <f t="shared" si="8"/>
        <v>2495.9242309463652</v>
      </c>
      <c r="O50" s="124">
        <f t="shared" si="9"/>
        <v>2.4959242309463652</v>
      </c>
      <c r="P50" s="124"/>
      <c r="Q50" s="124"/>
      <c r="R50" s="124"/>
      <c r="S50" s="124"/>
      <c r="T50" s="124"/>
      <c r="U50" s="124"/>
      <c r="V50" s="124"/>
      <c r="W50" s="124"/>
      <c r="X50" s="124"/>
      <c r="Y50" s="124"/>
      <c r="Z50" s="124"/>
      <c r="AA50" s="124"/>
      <c r="AB50" s="124"/>
      <c r="AC50" s="124"/>
      <c r="AD50" s="124"/>
    </row>
    <row r="51" spans="1:30" ht="12.5" x14ac:dyDescent="0.25">
      <c r="A51" s="122" t="s">
        <v>66</v>
      </c>
      <c r="B51" s="122">
        <v>1</v>
      </c>
      <c r="C51" s="122" t="s">
        <v>31</v>
      </c>
      <c r="D51" s="122">
        <v>2</v>
      </c>
      <c r="E51" s="122">
        <v>95.608379999999997</v>
      </c>
      <c r="F51" s="123"/>
      <c r="G51" s="122">
        <v>19.91836</v>
      </c>
      <c r="H51" s="122" t="s">
        <v>94</v>
      </c>
      <c r="I51" s="123">
        <v>4.5999999999999996</v>
      </c>
      <c r="J51" s="123">
        <v>3.91</v>
      </c>
      <c r="K51" s="123">
        <f t="shared" si="5"/>
        <v>1.9550000000000001</v>
      </c>
      <c r="L51" s="123">
        <f t="shared" si="6"/>
        <v>2.2999999999999998</v>
      </c>
      <c r="M51" s="124">
        <f t="shared" si="7"/>
        <v>13.49764502961199</v>
      </c>
      <c r="N51" s="124">
        <f t="shared" si="8"/>
        <v>725.0091434306529</v>
      </c>
      <c r="O51" s="124">
        <f t="shared" si="9"/>
        <v>0.72500914343065292</v>
      </c>
      <c r="P51" s="124"/>
      <c r="Q51" s="124"/>
      <c r="R51" s="124"/>
      <c r="S51" s="124"/>
      <c r="T51" s="124"/>
      <c r="U51" s="124"/>
      <c r="V51" s="124"/>
      <c r="W51" s="124"/>
      <c r="X51" s="124"/>
      <c r="Y51" s="124"/>
      <c r="Z51" s="124"/>
      <c r="AA51" s="124"/>
      <c r="AB51" s="124"/>
      <c r="AC51" s="124"/>
      <c r="AD51" s="124"/>
    </row>
    <row r="52" spans="1:30" ht="12.5" x14ac:dyDescent="0.25">
      <c r="A52" s="122" t="s">
        <v>66</v>
      </c>
      <c r="B52" s="122">
        <v>1</v>
      </c>
      <c r="C52" s="122" t="s">
        <v>31</v>
      </c>
      <c r="D52" s="122">
        <v>3</v>
      </c>
      <c r="E52" s="122">
        <v>154.29221999999999</v>
      </c>
      <c r="F52" s="122"/>
      <c r="G52" s="122">
        <v>27.29908</v>
      </c>
      <c r="H52" s="122" t="s">
        <v>94</v>
      </c>
      <c r="I52" s="123">
        <v>4.7300000000000004</v>
      </c>
      <c r="J52" s="123">
        <v>3.86</v>
      </c>
      <c r="K52" s="123">
        <f t="shared" si="5"/>
        <v>1.93</v>
      </c>
      <c r="L52" s="123">
        <f t="shared" si="6"/>
        <v>2.3650000000000002</v>
      </c>
      <c r="M52" s="124">
        <f t="shared" si="7"/>
        <v>13.35343366871038</v>
      </c>
      <c r="N52" s="124">
        <f t="shared" si="8"/>
        <v>1182.650993972786</v>
      </c>
      <c r="O52" s="124">
        <f t="shared" si="9"/>
        <v>1.1826509939727861</v>
      </c>
      <c r="P52" s="124"/>
      <c r="Q52" s="124"/>
      <c r="R52" s="124"/>
      <c r="S52" s="124"/>
      <c r="T52" s="124"/>
      <c r="U52" s="124"/>
      <c r="V52" s="124"/>
      <c r="W52" s="124"/>
      <c r="X52" s="124"/>
      <c r="Y52" s="124"/>
      <c r="Z52" s="124"/>
      <c r="AA52" s="124"/>
      <c r="AB52" s="124"/>
      <c r="AC52" s="124"/>
      <c r="AD52" s="124"/>
    </row>
    <row r="53" spans="1:30" ht="12.5" x14ac:dyDescent="0.25">
      <c r="A53" s="122" t="s">
        <v>66</v>
      </c>
      <c r="B53" s="122">
        <v>1</v>
      </c>
      <c r="C53" s="122" t="s">
        <v>31</v>
      </c>
      <c r="D53" s="122">
        <v>4</v>
      </c>
      <c r="E53" s="124"/>
      <c r="F53" s="124"/>
      <c r="G53" s="124"/>
      <c r="H53" s="124"/>
      <c r="I53" s="123">
        <v>4.6100000000000003</v>
      </c>
      <c r="J53" s="123">
        <v>3.75</v>
      </c>
      <c r="K53" s="123">
        <f t="shared" si="5"/>
        <v>1.875</v>
      </c>
      <c r="L53" s="123">
        <f t="shared" si="6"/>
        <v>2.3050000000000002</v>
      </c>
      <c r="M53" s="124">
        <f t="shared" si="7"/>
        <v>11.933411791757861</v>
      </c>
      <c r="N53" s="124">
        <f t="shared" si="8"/>
        <v>0</v>
      </c>
      <c r="O53" s="124">
        <f t="shared" si="9"/>
        <v>0</v>
      </c>
      <c r="P53" s="124"/>
      <c r="Q53" s="124"/>
      <c r="R53" s="124"/>
      <c r="S53" s="124"/>
      <c r="T53" s="124"/>
      <c r="U53" s="124"/>
      <c r="V53" s="124"/>
      <c r="W53" s="124"/>
      <c r="X53" s="124"/>
      <c r="Y53" s="124"/>
      <c r="Z53" s="124"/>
      <c r="AA53" s="124"/>
      <c r="AB53" s="124"/>
      <c r="AC53" s="124"/>
      <c r="AD53" s="124"/>
    </row>
    <row r="54" spans="1:30" ht="12.5" x14ac:dyDescent="0.25">
      <c r="A54" s="122" t="s">
        <v>66</v>
      </c>
      <c r="B54" s="122">
        <v>2</v>
      </c>
      <c r="C54" s="122" t="s">
        <v>31</v>
      </c>
      <c r="D54" s="122">
        <v>1</v>
      </c>
      <c r="E54" s="122">
        <v>83.854960000000005</v>
      </c>
      <c r="F54" s="122">
        <v>15.268359999999999</v>
      </c>
      <c r="G54" s="122">
        <v>16.068650000000002</v>
      </c>
      <c r="H54" s="122" t="s">
        <v>75</v>
      </c>
      <c r="I54" s="123">
        <v>4.2699999999999996</v>
      </c>
      <c r="J54" s="123">
        <v>3.92</v>
      </c>
      <c r="K54" s="123">
        <f t="shared" si="5"/>
        <v>1.96</v>
      </c>
      <c r="L54" s="123">
        <f t="shared" si="6"/>
        <v>2.1349999999999998</v>
      </c>
      <c r="M54" s="124">
        <f t="shared" si="7"/>
        <v>12.625714796930657</v>
      </c>
      <c r="N54" s="124">
        <f t="shared" si="8"/>
        <v>679.79553551718072</v>
      </c>
      <c r="O54" s="124">
        <f t="shared" si="9"/>
        <v>0.67979553551718075</v>
      </c>
      <c r="P54" s="124"/>
      <c r="Q54" s="124"/>
      <c r="R54" s="124"/>
      <c r="S54" s="124"/>
      <c r="T54" s="124"/>
      <c r="U54" s="124"/>
      <c r="V54" s="124"/>
      <c r="W54" s="124"/>
      <c r="X54" s="124"/>
      <c r="Y54" s="124"/>
      <c r="Z54" s="124"/>
      <c r="AA54" s="124"/>
      <c r="AB54" s="124"/>
      <c r="AC54" s="124"/>
      <c r="AD54" s="124"/>
    </row>
    <row r="55" spans="1:30" ht="12.5" x14ac:dyDescent="0.25">
      <c r="A55" s="122" t="s">
        <v>66</v>
      </c>
      <c r="B55" s="122">
        <v>2</v>
      </c>
      <c r="C55" s="122" t="s">
        <v>31</v>
      </c>
      <c r="D55" s="122">
        <v>2</v>
      </c>
      <c r="E55" s="122">
        <v>89.564869999999999</v>
      </c>
      <c r="F55" s="123"/>
      <c r="G55" s="122">
        <v>18.099039999999999</v>
      </c>
      <c r="H55" s="122" t="s">
        <v>94</v>
      </c>
      <c r="I55" s="123">
        <v>4.95</v>
      </c>
      <c r="J55" s="123">
        <v>4.5</v>
      </c>
      <c r="K55" s="123">
        <f t="shared" si="5"/>
        <v>2.25</v>
      </c>
      <c r="L55" s="123">
        <f t="shared" si="6"/>
        <v>2.4750000000000001</v>
      </c>
      <c r="M55" s="124">
        <f t="shared" si="7"/>
        <v>22.141785488498922</v>
      </c>
      <c r="N55" s="124">
        <f t="shared" si="8"/>
        <v>414.02883413445187</v>
      </c>
      <c r="O55" s="124">
        <f t="shared" si="9"/>
        <v>0.41402883413445185</v>
      </c>
      <c r="P55" s="124"/>
      <c r="Q55" s="124"/>
      <c r="R55" s="124"/>
      <c r="S55" s="124"/>
      <c r="T55" s="124"/>
      <c r="U55" s="124"/>
      <c r="V55" s="124"/>
      <c r="W55" s="124"/>
      <c r="X55" s="124"/>
      <c r="Y55" s="124"/>
      <c r="Z55" s="124"/>
      <c r="AA55" s="124"/>
      <c r="AB55" s="124"/>
      <c r="AC55" s="124"/>
      <c r="AD55" s="124"/>
    </row>
    <row r="56" spans="1:30" ht="12.5" x14ac:dyDescent="0.25">
      <c r="A56" s="122" t="s">
        <v>66</v>
      </c>
      <c r="B56" s="122">
        <v>2</v>
      </c>
      <c r="C56" s="122" t="s">
        <v>31</v>
      </c>
      <c r="D56" s="122">
        <v>3</v>
      </c>
      <c r="E56" s="122">
        <v>88.668199999999999</v>
      </c>
      <c r="F56" s="122"/>
      <c r="G56" s="122">
        <v>20.618020000000001</v>
      </c>
      <c r="H56" s="122" t="s">
        <v>94</v>
      </c>
      <c r="I56" s="123">
        <v>4.5999999999999996</v>
      </c>
      <c r="J56" s="123">
        <v>4.16</v>
      </c>
      <c r="K56" s="123">
        <f t="shared" si="5"/>
        <v>2.08</v>
      </c>
      <c r="L56" s="123">
        <f t="shared" si="6"/>
        <v>2.2999999999999998</v>
      </c>
      <c r="M56" s="124">
        <f t="shared" si="7"/>
        <v>16.255776601963092</v>
      </c>
      <c r="N56" s="124">
        <f t="shared" si="8"/>
        <v>558.29751743373151</v>
      </c>
      <c r="O56" s="124">
        <f t="shared" si="9"/>
        <v>0.55829751743373157</v>
      </c>
      <c r="P56" s="123"/>
      <c r="Q56" s="123"/>
      <c r="R56" s="123"/>
      <c r="S56" s="123"/>
      <c r="T56" s="123"/>
      <c r="U56" s="123"/>
      <c r="V56" s="123"/>
      <c r="W56" s="123"/>
      <c r="X56" s="123"/>
      <c r="Y56" s="123"/>
      <c r="Z56" s="123"/>
      <c r="AA56" s="123"/>
      <c r="AB56" s="123"/>
      <c r="AC56" s="123"/>
      <c r="AD56" s="124"/>
    </row>
    <row r="57" spans="1:30" ht="12.5" x14ac:dyDescent="0.25">
      <c r="A57" s="122" t="s">
        <v>66</v>
      </c>
      <c r="B57" s="122">
        <v>2</v>
      </c>
      <c r="C57" s="122" t="s">
        <v>31</v>
      </c>
      <c r="D57" s="122">
        <v>4</v>
      </c>
      <c r="E57" s="124"/>
      <c r="F57" s="124"/>
      <c r="G57" s="124"/>
      <c r="H57" s="124"/>
      <c r="I57" s="123">
        <v>4.2300000000000004</v>
      </c>
      <c r="J57" s="123">
        <v>3.95</v>
      </c>
      <c r="K57" s="123">
        <f t="shared" si="5"/>
        <v>1.9750000000000001</v>
      </c>
      <c r="L57" s="123">
        <f t="shared" si="6"/>
        <v>2.1150000000000002</v>
      </c>
      <c r="M57" s="124">
        <f t="shared" si="7"/>
        <v>12.796805024237663</v>
      </c>
      <c r="N57" s="124">
        <f t="shared" si="8"/>
        <v>0</v>
      </c>
      <c r="O57" s="124">
        <f t="shared" si="9"/>
        <v>0</v>
      </c>
      <c r="P57" s="124"/>
      <c r="Q57" s="124"/>
      <c r="R57" s="124"/>
      <c r="S57" s="124"/>
      <c r="T57" s="124"/>
      <c r="U57" s="124"/>
      <c r="V57" s="124"/>
      <c r="W57" s="124"/>
      <c r="X57" s="124"/>
      <c r="Y57" s="124"/>
      <c r="Z57" s="124"/>
      <c r="AA57" s="124"/>
      <c r="AB57" s="124"/>
      <c r="AC57" s="124"/>
      <c r="AD57" s="124"/>
    </row>
    <row r="58" spans="1:30" ht="12.5" x14ac:dyDescent="0.25">
      <c r="A58" s="122" t="s">
        <v>66</v>
      </c>
      <c r="B58" s="122">
        <v>3</v>
      </c>
      <c r="C58" s="122" t="s">
        <v>31</v>
      </c>
      <c r="D58" s="122">
        <v>1</v>
      </c>
      <c r="E58" s="122">
        <v>78.913070000000005</v>
      </c>
      <c r="F58" s="122">
        <v>10.38214</v>
      </c>
      <c r="G58" s="122">
        <v>10.757</v>
      </c>
      <c r="H58" s="122" t="s">
        <v>75</v>
      </c>
      <c r="I58" s="123">
        <v>3.04</v>
      </c>
      <c r="J58" s="123">
        <v>2.87</v>
      </c>
      <c r="K58" s="123">
        <f t="shared" si="5"/>
        <v>1.4350000000000001</v>
      </c>
      <c r="L58" s="123">
        <f t="shared" si="6"/>
        <v>1.52</v>
      </c>
      <c r="M58" s="124">
        <f t="shared" si="7"/>
        <v>3.5276799158278274</v>
      </c>
      <c r="N58" s="124">
        <f t="shared" si="8"/>
        <v>2289.6299300620972</v>
      </c>
      <c r="O58" s="124">
        <f t="shared" si="9"/>
        <v>2.2896299300620973</v>
      </c>
      <c r="P58" s="123"/>
      <c r="Q58" s="123"/>
      <c r="R58" s="123"/>
      <c r="S58" s="123"/>
      <c r="T58" s="123"/>
      <c r="U58" s="123"/>
      <c r="V58" s="123"/>
      <c r="W58" s="123"/>
      <c r="X58" s="123"/>
      <c r="Y58" s="123"/>
      <c r="Z58" s="123"/>
      <c r="AA58" s="123"/>
      <c r="AB58" s="123"/>
      <c r="AC58" s="123"/>
      <c r="AD58" s="124"/>
    </row>
    <row r="59" spans="1:30" ht="12.5" x14ac:dyDescent="0.25">
      <c r="A59" s="122" t="s">
        <v>66</v>
      </c>
      <c r="B59" s="122">
        <v>3</v>
      </c>
      <c r="C59" s="122" t="s">
        <v>31</v>
      </c>
      <c r="D59" s="122">
        <v>2</v>
      </c>
      <c r="E59" s="122">
        <v>102.77557</v>
      </c>
      <c r="F59" s="123"/>
      <c r="G59" s="123"/>
      <c r="H59" s="122" t="s">
        <v>96</v>
      </c>
      <c r="I59" s="123">
        <v>3.46</v>
      </c>
      <c r="J59" s="123">
        <v>3.05</v>
      </c>
      <c r="K59" s="123">
        <f t="shared" si="5"/>
        <v>1.5249999999999999</v>
      </c>
      <c r="L59" s="123">
        <f t="shared" si="6"/>
        <v>1.73</v>
      </c>
      <c r="M59" s="124">
        <f t="shared" si="7"/>
        <v>4.8188733860965769</v>
      </c>
      <c r="N59" s="124">
        <f t="shared" si="8"/>
        <v>2182.980746369592</v>
      </c>
      <c r="O59" s="124">
        <f t="shared" si="9"/>
        <v>2.1829807463695921</v>
      </c>
      <c r="P59" s="124"/>
      <c r="Q59" s="124"/>
      <c r="R59" s="124"/>
      <c r="S59" s="124"/>
      <c r="T59" s="124"/>
      <c r="U59" s="124"/>
      <c r="V59" s="124"/>
      <c r="W59" s="124"/>
      <c r="X59" s="124"/>
      <c r="Y59" s="124"/>
      <c r="Z59" s="124"/>
      <c r="AA59" s="124"/>
      <c r="AB59" s="124"/>
      <c r="AC59" s="124"/>
      <c r="AD59" s="124"/>
    </row>
    <row r="60" spans="1:30" ht="12.5" x14ac:dyDescent="0.25">
      <c r="A60" s="122" t="s">
        <v>66</v>
      </c>
      <c r="B60" s="122">
        <v>3</v>
      </c>
      <c r="C60" s="122" t="s">
        <v>31</v>
      </c>
      <c r="D60" s="122">
        <v>3</v>
      </c>
      <c r="E60" s="122">
        <v>95.459890000000001</v>
      </c>
      <c r="F60" s="122">
        <v>8.3066399999999998</v>
      </c>
      <c r="G60" s="122">
        <v>13.125579999999999</v>
      </c>
      <c r="H60" s="122" t="s">
        <v>75</v>
      </c>
      <c r="I60" s="123">
        <v>3.13</v>
      </c>
      <c r="J60" s="123">
        <v>3.05</v>
      </c>
      <c r="K60" s="123">
        <f t="shared" si="5"/>
        <v>1.5249999999999999</v>
      </c>
      <c r="L60" s="123">
        <f t="shared" si="6"/>
        <v>1.5649999999999999</v>
      </c>
      <c r="M60" s="124">
        <f t="shared" si="7"/>
        <v>4.3592698550526841</v>
      </c>
      <c r="N60" s="124">
        <f t="shared" si="8"/>
        <v>2241.3655992681329</v>
      </c>
      <c r="O60" s="124">
        <f t="shared" si="9"/>
        <v>2.2413655992681329</v>
      </c>
      <c r="P60" s="123"/>
      <c r="Q60" s="123"/>
      <c r="R60" s="123"/>
      <c r="S60" s="123"/>
      <c r="T60" s="123"/>
      <c r="U60" s="123"/>
      <c r="V60" s="123"/>
      <c r="W60" s="123"/>
      <c r="X60" s="123"/>
      <c r="Y60" s="123"/>
      <c r="Z60" s="123"/>
      <c r="AA60" s="123"/>
      <c r="AB60" s="123"/>
      <c r="AC60" s="123"/>
      <c r="AD60" s="124"/>
    </row>
    <row r="61" spans="1:30" ht="12.5" x14ac:dyDescent="0.25">
      <c r="A61" s="122" t="s">
        <v>66</v>
      </c>
      <c r="B61" s="122">
        <v>3</v>
      </c>
      <c r="C61" s="122" t="s">
        <v>31</v>
      </c>
      <c r="D61" s="122">
        <v>4</v>
      </c>
      <c r="E61" s="124"/>
      <c r="F61" s="124"/>
      <c r="G61" s="124"/>
      <c r="H61" s="124"/>
      <c r="I61" s="123">
        <v>3.21</v>
      </c>
      <c r="J61" s="123">
        <v>3.12</v>
      </c>
      <c r="K61" s="123">
        <f t="shared" si="5"/>
        <v>1.56</v>
      </c>
      <c r="L61" s="123">
        <f t="shared" si="6"/>
        <v>1.605</v>
      </c>
      <c r="M61" s="124">
        <f t="shared" si="7"/>
        <v>4.7856255369977632</v>
      </c>
      <c r="N61" s="124">
        <f t="shared" si="8"/>
        <v>0</v>
      </c>
      <c r="O61" s="124">
        <f t="shared" si="9"/>
        <v>0</v>
      </c>
      <c r="P61" s="124"/>
      <c r="Q61" s="124"/>
      <c r="R61" s="124"/>
      <c r="S61" s="124"/>
      <c r="T61" s="124"/>
      <c r="U61" s="124"/>
      <c r="V61" s="124"/>
      <c r="W61" s="124"/>
      <c r="X61" s="124"/>
      <c r="Y61" s="124"/>
      <c r="Z61" s="124"/>
      <c r="AA61" s="124"/>
      <c r="AB61" s="124"/>
      <c r="AC61" s="124"/>
      <c r="AD61" s="124"/>
    </row>
    <row r="62" spans="1:30" ht="12.5" x14ac:dyDescent="0.25">
      <c r="A62" s="122" t="s">
        <v>66</v>
      </c>
      <c r="B62" s="122">
        <v>4</v>
      </c>
      <c r="C62" s="122" t="s">
        <v>31</v>
      </c>
      <c r="D62" s="122">
        <v>1</v>
      </c>
      <c r="E62" s="122">
        <v>158.85794999999999</v>
      </c>
      <c r="F62" s="123"/>
      <c r="G62" s="123"/>
      <c r="H62" s="122" t="s">
        <v>97</v>
      </c>
      <c r="I62" s="123">
        <v>3.93</v>
      </c>
      <c r="J62" s="123">
        <v>3.37</v>
      </c>
      <c r="K62" s="123">
        <f t="shared" si="5"/>
        <v>1.6850000000000001</v>
      </c>
      <c r="L62" s="123">
        <f t="shared" si="6"/>
        <v>1.9650000000000001</v>
      </c>
      <c r="M62" s="124">
        <f t="shared" si="7"/>
        <v>7.3833278227157031</v>
      </c>
      <c r="N62" s="124">
        <f t="shared" si="8"/>
        <v>2202.2282473493642</v>
      </c>
      <c r="O62" s="124">
        <f t="shared" si="9"/>
        <v>2.2022282473493644</v>
      </c>
      <c r="P62" s="124"/>
      <c r="Q62" s="124"/>
      <c r="R62" s="124"/>
      <c r="S62" s="124"/>
      <c r="T62" s="124"/>
      <c r="U62" s="124"/>
      <c r="V62" s="124"/>
      <c r="W62" s="124"/>
      <c r="X62" s="124"/>
      <c r="Y62" s="124"/>
      <c r="Z62" s="124"/>
      <c r="AA62" s="124"/>
      <c r="AB62" s="124"/>
      <c r="AC62" s="124"/>
      <c r="AD62" s="124"/>
    </row>
    <row r="63" spans="1:30" ht="12.5" x14ac:dyDescent="0.25">
      <c r="A63" s="122" t="s">
        <v>66</v>
      </c>
      <c r="B63" s="122">
        <v>4</v>
      </c>
      <c r="C63" s="122" t="s">
        <v>31</v>
      </c>
      <c r="D63" s="122">
        <v>2</v>
      </c>
      <c r="E63" s="122">
        <v>71.206500000000005</v>
      </c>
      <c r="F63" s="123"/>
      <c r="G63" s="122">
        <v>12.842000000000001</v>
      </c>
      <c r="H63" s="122" t="s">
        <v>94</v>
      </c>
      <c r="I63" s="123">
        <v>3.15</v>
      </c>
      <c r="J63" s="123">
        <v>2.87</v>
      </c>
      <c r="K63" s="123">
        <f t="shared" si="5"/>
        <v>1.4350000000000001</v>
      </c>
      <c r="L63" s="123">
        <f t="shared" si="6"/>
        <v>1.575</v>
      </c>
      <c r="M63" s="124">
        <f t="shared" si="7"/>
        <v>3.6553262285715973</v>
      </c>
      <c r="N63" s="124">
        <f t="shared" si="8"/>
        <v>1993.8800295803048</v>
      </c>
      <c r="O63" s="124">
        <f t="shared" si="9"/>
        <v>1.993880029580305</v>
      </c>
      <c r="P63" s="124"/>
      <c r="Q63" s="124"/>
      <c r="R63" s="124"/>
      <c r="S63" s="124"/>
      <c r="T63" s="124"/>
      <c r="U63" s="124"/>
      <c r="V63" s="124"/>
      <c r="W63" s="124"/>
      <c r="X63" s="124"/>
      <c r="Y63" s="124"/>
      <c r="Z63" s="124"/>
      <c r="AA63" s="124"/>
      <c r="AB63" s="124"/>
      <c r="AC63" s="124"/>
      <c r="AD63" s="124"/>
    </row>
    <row r="64" spans="1:30" ht="12.5" x14ac:dyDescent="0.25">
      <c r="A64" s="122" t="s">
        <v>66</v>
      </c>
      <c r="B64" s="122">
        <v>4</v>
      </c>
      <c r="C64" s="122" t="s">
        <v>31</v>
      </c>
      <c r="D64" s="122">
        <v>3</v>
      </c>
      <c r="E64" s="122">
        <v>146.33102</v>
      </c>
      <c r="F64" s="122">
        <v>8.8812599999999993</v>
      </c>
      <c r="G64" s="122">
        <v>19.979520000000001</v>
      </c>
      <c r="H64" s="122" t="s">
        <v>75</v>
      </c>
      <c r="I64" s="123">
        <v>3.8</v>
      </c>
      <c r="J64" s="123">
        <v>3.48</v>
      </c>
      <c r="K64" s="123">
        <f t="shared" si="5"/>
        <v>1.74</v>
      </c>
      <c r="L64" s="123">
        <f t="shared" si="6"/>
        <v>1.9</v>
      </c>
      <c r="M64" s="124">
        <f t="shared" si="7"/>
        <v>7.86124311123399</v>
      </c>
      <c r="N64" s="124">
        <f t="shared" si="8"/>
        <v>1905.2444247882165</v>
      </c>
      <c r="O64" s="124">
        <f t="shared" si="9"/>
        <v>1.9052444247882165</v>
      </c>
      <c r="P64" s="124"/>
      <c r="Q64" s="124"/>
      <c r="R64" s="124"/>
      <c r="S64" s="124"/>
      <c r="T64" s="124"/>
      <c r="U64" s="124"/>
      <c r="V64" s="124"/>
      <c r="W64" s="124"/>
      <c r="X64" s="124"/>
      <c r="Y64" s="124"/>
      <c r="Z64" s="124"/>
      <c r="AA64" s="124"/>
      <c r="AB64" s="124"/>
      <c r="AC64" s="124"/>
      <c r="AD64" s="124"/>
    </row>
    <row r="65" spans="1:30" ht="12.5" x14ac:dyDescent="0.25">
      <c r="A65" s="122" t="s">
        <v>66</v>
      </c>
      <c r="B65" s="122">
        <v>4</v>
      </c>
      <c r="C65" s="122" t="s">
        <v>31</v>
      </c>
      <c r="D65" s="122">
        <v>4</v>
      </c>
      <c r="E65" s="124"/>
      <c r="F65" s="124"/>
      <c r="G65" s="124"/>
      <c r="H65" s="124"/>
      <c r="I65" s="123">
        <v>3.62</v>
      </c>
      <c r="J65" s="123">
        <v>3.56</v>
      </c>
      <c r="K65" s="123">
        <f t="shared" si="5"/>
        <v>1.78</v>
      </c>
      <c r="L65" s="123">
        <f t="shared" si="6"/>
        <v>1.81</v>
      </c>
      <c r="M65" s="124">
        <f t="shared" si="7"/>
        <v>8.0173060616989265</v>
      </c>
      <c r="N65" s="124">
        <f t="shared" si="8"/>
        <v>0</v>
      </c>
      <c r="O65" s="124">
        <f t="shared" si="9"/>
        <v>0</v>
      </c>
      <c r="P65" s="124"/>
      <c r="Q65" s="124"/>
      <c r="R65" s="124"/>
      <c r="S65" s="124"/>
      <c r="T65" s="124"/>
      <c r="U65" s="124"/>
      <c r="V65" s="124"/>
      <c r="W65" s="124"/>
      <c r="X65" s="124"/>
      <c r="Y65" s="124"/>
      <c r="Z65" s="124"/>
      <c r="AA65" s="124"/>
      <c r="AB65" s="124"/>
      <c r="AC65" s="124"/>
      <c r="AD65" s="124"/>
    </row>
    <row r="66" spans="1:30" ht="12.5" x14ac:dyDescent="0.25">
      <c r="A66" s="122" t="s">
        <v>66</v>
      </c>
      <c r="B66" s="122">
        <v>6</v>
      </c>
      <c r="C66" s="122" t="s">
        <v>31</v>
      </c>
      <c r="D66" s="122">
        <v>1</v>
      </c>
      <c r="E66" s="122">
        <v>111.32724</v>
      </c>
      <c r="F66" s="122">
        <v>21.78923</v>
      </c>
      <c r="G66" s="122">
        <v>21.78923</v>
      </c>
      <c r="H66" s="122" t="s">
        <v>75</v>
      </c>
      <c r="I66" s="123">
        <v>4.28</v>
      </c>
      <c r="J66" s="123">
        <v>4.1399999999999997</v>
      </c>
      <c r="K66" s="123">
        <f t="shared" si="5"/>
        <v>2.0699999999999998</v>
      </c>
      <c r="L66" s="123">
        <f t="shared" si="6"/>
        <v>2.14</v>
      </c>
      <c r="M66" s="124">
        <f t="shared" si="7"/>
        <v>14.907838904695776</v>
      </c>
      <c r="N66" s="124">
        <f t="shared" si="8"/>
        <v>764.35001413322118</v>
      </c>
      <c r="O66" s="124">
        <f t="shared" si="9"/>
        <v>0.76435001413322123</v>
      </c>
      <c r="P66" s="124"/>
      <c r="Q66" s="124"/>
      <c r="R66" s="124"/>
      <c r="S66" s="124"/>
      <c r="T66" s="124"/>
      <c r="U66" s="124"/>
      <c r="V66" s="124"/>
      <c r="W66" s="124"/>
      <c r="X66" s="124"/>
      <c r="Y66" s="124"/>
      <c r="Z66" s="124"/>
      <c r="AA66" s="124"/>
      <c r="AB66" s="124"/>
      <c r="AC66" s="124"/>
      <c r="AD66" s="124"/>
    </row>
    <row r="67" spans="1:30" ht="12.5" x14ac:dyDescent="0.25">
      <c r="A67" s="122" t="s">
        <v>66</v>
      </c>
      <c r="B67" s="122">
        <v>6</v>
      </c>
      <c r="C67" s="122" t="s">
        <v>31</v>
      </c>
      <c r="D67" s="122">
        <v>2</v>
      </c>
      <c r="E67" s="122">
        <v>153.39722</v>
      </c>
      <c r="F67" s="122">
        <v>10.29935</v>
      </c>
      <c r="G67" s="122">
        <v>32.209249999999997</v>
      </c>
      <c r="H67" s="122" t="s">
        <v>75</v>
      </c>
      <c r="I67" s="123">
        <v>3.98</v>
      </c>
      <c r="J67" s="123">
        <v>3.68</v>
      </c>
      <c r="K67" s="123">
        <f t="shared" ref="K67:K98" si="10">0.5*J67</f>
        <v>1.84</v>
      </c>
      <c r="L67" s="123">
        <f t="shared" ref="L67:L98" si="11">0.5*I67</f>
        <v>1.99</v>
      </c>
      <c r="M67" s="124">
        <f t="shared" ref="M67:M98" si="12">PI()/4*(K67^3*L67)</f>
        <v>9.7363555909493442</v>
      </c>
      <c r="N67" s="124">
        <f t="shared" ref="N67:N98" si="13">E67*(17^3)/(48*M67)</f>
        <v>1612.5997531025282</v>
      </c>
      <c r="O67" s="124">
        <f t="shared" ref="O67:O98" si="14">N67*0.001</f>
        <v>1.6125997531025282</v>
      </c>
      <c r="P67" s="124"/>
      <c r="Q67" s="124"/>
      <c r="R67" s="124"/>
      <c r="S67" s="124"/>
      <c r="T67" s="124"/>
      <c r="U67" s="124"/>
      <c r="V67" s="124"/>
      <c r="W67" s="124"/>
      <c r="X67" s="124"/>
      <c r="Y67" s="124"/>
      <c r="Z67" s="124"/>
      <c r="AA67" s="124"/>
      <c r="AB67" s="124"/>
      <c r="AC67" s="124"/>
      <c r="AD67" s="124"/>
    </row>
    <row r="68" spans="1:30" ht="12.5" x14ac:dyDescent="0.25">
      <c r="A68" s="122" t="s">
        <v>66</v>
      </c>
      <c r="B68" s="122">
        <v>6</v>
      </c>
      <c r="C68" s="122" t="s">
        <v>31</v>
      </c>
      <c r="D68" s="122">
        <v>3</v>
      </c>
      <c r="E68" s="122">
        <v>100.52233</v>
      </c>
      <c r="F68" s="122">
        <v>19.070499999999999</v>
      </c>
      <c r="G68" s="122">
        <v>19.137519999999999</v>
      </c>
      <c r="H68" s="122" t="s">
        <v>94</v>
      </c>
      <c r="I68" s="123">
        <v>3.88</v>
      </c>
      <c r="J68" s="123">
        <v>3.42</v>
      </c>
      <c r="K68" s="123">
        <f t="shared" si="10"/>
        <v>1.71</v>
      </c>
      <c r="L68" s="123">
        <f t="shared" si="11"/>
        <v>1.94</v>
      </c>
      <c r="M68" s="124">
        <f t="shared" si="12"/>
        <v>7.6186836798394522</v>
      </c>
      <c r="N68" s="124">
        <f t="shared" si="13"/>
        <v>1350.47991896134</v>
      </c>
      <c r="O68" s="124">
        <f t="shared" si="14"/>
        <v>1.3504799189613401</v>
      </c>
      <c r="P68" s="124"/>
      <c r="Q68" s="124"/>
      <c r="R68" s="124"/>
      <c r="S68" s="124"/>
      <c r="T68" s="124"/>
      <c r="U68" s="124"/>
      <c r="V68" s="124"/>
      <c r="W68" s="124"/>
      <c r="X68" s="124"/>
      <c r="Y68" s="124"/>
      <c r="Z68" s="124"/>
      <c r="AA68" s="124"/>
      <c r="AB68" s="124"/>
      <c r="AC68" s="124"/>
      <c r="AD68" s="124"/>
    </row>
    <row r="69" spans="1:30" ht="12.5" x14ac:dyDescent="0.25">
      <c r="A69" s="122" t="s">
        <v>66</v>
      </c>
      <c r="B69" s="122">
        <v>6</v>
      </c>
      <c r="C69" s="122" t="s">
        <v>31</v>
      </c>
      <c r="D69" s="122">
        <v>4</v>
      </c>
      <c r="E69" s="124"/>
      <c r="F69" s="124"/>
      <c r="G69" s="124"/>
      <c r="H69" s="124"/>
      <c r="I69" s="123">
        <v>2.82</v>
      </c>
      <c r="J69" s="123">
        <v>2.4700000000000002</v>
      </c>
      <c r="K69" s="123">
        <f t="shared" si="10"/>
        <v>1.2350000000000001</v>
      </c>
      <c r="L69" s="123">
        <f t="shared" si="11"/>
        <v>1.41</v>
      </c>
      <c r="M69" s="124">
        <f t="shared" si="12"/>
        <v>2.0859786869896864</v>
      </c>
      <c r="N69" s="124">
        <f t="shared" si="13"/>
        <v>0</v>
      </c>
      <c r="O69" s="124">
        <f t="shared" si="14"/>
        <v>0</v>
      </c>
      <c r="P69" s="124"/>
      <c r="Q69" s="124"/>
      <c r="R69" s="124"/>
      <c r="S69" s="124"/>
      <c r="T69" s="124"/>
      <c r="U69" s="124"/>
      <c r="V69" s="124"/>
      <c r="W69" s="124"/>
      <c r="X69" s="124"/>
      <c r="Y69" s="124"/>
      <c r="Z69" s="124"/>
      <c r="AA69" s="124"/>
      <c r="AB69" s="124"/>
      <c r="AC69" s="124"/>
      <c r="AD69" s="124"/>
    </row>
    <row r="70" spans="1:30" ht="12.5" x14ac:dyDescent="0.25">
      <c r="A70" s="122" t="s">
        <v>79</v>
      </c>
      <c r="B70" s="122">
        <v>1</v>
      </c>
      <c r="C70" s="122" t="s">
        <v>30</v>
      </c>
      <c r="D70" s="122">
        <v>1</v>
      </c>
      <c r="E70" s="122">
        <v>190.69497000000001</v>
      </c>
      <c r="F70" s="122">
        <v>29.751370000000001</v>
      </c>
      <c r="G70" s="122">
        <v>31.635590000000001</v>
      </c>
      <c r="H70" s="122" t="s">
        <v>84</v>
      </c>
      <c r="I70" s="124"/>
      <c r="J70" s="124"/>
      <c r="K70" s="124">
        <f t="shared" si="10"/>
        <v>0</v>
      </c>
      <c r="L70" s="124">
        <f t="shared" si="11"/>
        <v>0</v>
      </c>
      <c r="M70" s="124">
        <f t="shared" si="12"/>
        <v>0</v>
      </c>
      <c r="N70" s="124" t="e">
        <f t="shared" si="13"/>
        <v>#DIV/0!</v>
      </c>
      <c r="O70" s="124" t="e">
        <f t="shared" si="14"/>
        <v>#DIV/0!</v>
      </c>
      <c r="P70" s="124"/>
      <c r="Q70" s="124"/>
      <c r="R70" s="124"/>
      <c r="S70" s="124"/>
      <c r="T70" s="124"/>
      <c r="U70" s="124"/>
      <c r="V70" s="124"/>
      <c r="W70" s="124"/>
      <c r="X70" s="124"/>
      <c r="Y70" s="124"/>
      <c r="Z70" s="124"/>
      <c r="AA70" s="124"/>
      <c r="AB70" s="124"/>
      <c r="AC70" s="124"/>
      <c r="AD70" s="124"/>
    </row>
    <row r="71" spans="1:30" ht="12.5" x14ac:dyDescent="0.25">
      <c r="A71" s="122" t="s">
        <v>79</v>
      </c>
      <c r="B71" s="122">
        <v>1</v>
      </c>
      <c r="C71" s="122" t="s">
        <v>30</v>
      </c>
      <c r="D71" s="122">
        <v>2</v>
      </c>
      <c r="E71" s="122">
        <v>184.10993999999999</v>
      </c>
      <c r="F71" s="122">
        <v>21.277699999999999</v>
      </c>
      <c r="G71" s="122">
        <v>21.654879999999999</v>
      </c>
      <c r="H71" s="122" t="s">
        <v>75</v>
      </c>
      <c r="I71" s="123">
        <v>5.26</v>
      </c>
      <c r="J71" s="123">
        <v>4.3899999999999997</v>
      </c>
      <c r="K71" s="124">
        <f t="shared" si="10"/>
        <v>2.1949999999999998</v>
      </c>
      <c r="L71" s="124">
        <f t="shared" si="11"/>
        <v>2.63</v>
      </c>
      <c r="M71" s="124">
        <f t="shared" si="12"/>
        <v>21.84485687415193</v>
      </c>
      <c r="N71" s="124">
        <f t="shared" si="13"/>
        <v>862.64788056578118</v>
      </c>
      <c r="O71" s="124">
        <f t="shared" si="14"/>
        <v>0.86264788056578123</v>
      </c>
      <c r="P71" s="124"/>
      <c r="Q71" s="124"/>
      <c r="R71" s="124"/>
      <c r="S71" s="124"/>
      <c r="T71" s="124"/>
      <c r="U71" s="124"/>
      <c r="V71" s="124"/>
      <c r="W71" s="124"/>
      <c r="X71" s="124"/>
      <c r="Y71" s="124"/>
      <c r="Z71" s="124"/>
      <c r="AA71" s="124"/>
      <c r="AB71" s="124"/>
      <c r="AC71" s="124"/>
      <c r="AD71" s="124"/>
    </row>
    <row r="72" spans="1:30" ht="12.5" x14ac:dyDescent="0.25">
      <c r="A72" s="122" t="s">
        <v>79</v>
      </c>
      <c r="B72" s="122">
        <v>1</v>
      </c>
      <c r="C72" s="122" t="s">
        <v>30</v>
      </c>
      <c r="D72" s="122">
        <v>3</v>
      </c>
      <c r="E72" s="122">
        <v>115.09385</v>
      </c>
      <c r="F72" s="122">
        <v>10.68173</v>
      </c>
      <c r="G72" s="122">
        <v>17.513059999999999</v>
      </c>
      <c r="H72" s="122" t="s">
        <v>75</v>
      </c>
      <c r="I72" s="123">
        <v>4.3</v>
      </c>
      <c r="J72" s="123">
        <v>3.52</v>
      </c>
      <c r="K72" s="124">
        <f t="shared" si="10"/>
        <v>1.76</v>
      </c>
      <c r="L72" s="124">
        <f t="shared" si="11"/>
        <v>2.15</v>
      </c>
      <c r="M72" s="124">
        <f t="shared" si="12"/>
        <v>9.2059019439567162</v>
      </c>
      <c r="N72" s="124">
        <f t="shared" si="13"/>
        <v>1279.6502914026391</v>
      </c>
      <c r="O72" s="124">
        <f t="shared" si="14"/>
        <v>1.2796502914026391</v>
      </c>
      <c r="P72" s="124"/>
      <c r="Q72" s="124"/>
      <c r="R72" s="124"/>
      <c r="S72" s="124"/>
      <c r="T72" s="124"/>
      <c r="U72" s="124"/>
      <c r="V72" s="124"/>
      <c r="W72" s="124"/>
      <c r="X72" s="124"/>
      <c r="Y72" s="124"/>
      <c r="Z72" s="124"/>
      <c r="AA72" s="124"/>
      <c r="AB72" s="124"/>
      <c r="AC72" s="124"/>
      <c r="AD72" s="124"/>
    </row>
    <row r="73" spans="1:30" ht="12.5" x14ac:dyDescent="0.25">
      <c r="A73" s="122" t="s">
        <v>79</v>
      </c>
      <c r="B73" s="122">
        <v>1</v>
      </c>
      <c r="C73" s="122" t="s">
        <v>30</v>
      </c>
      <c r="D73" s="122">
        <v>4</v>
      </c>
      <c r="E73" s="122">
        <v>148.66878</v>
      </c>
      <c r="F73" s="122">
        <v>30.89988</v>
      </c>
      <c r="G73" s="122">
        <v>30.89988</v>
      </c>
      <c r="H73" s="122" t="s">
        <v>75</v>
      </c>
      <c r="I73" s="123">
        <v>5.74</v>
      </c>
      <c r="J73" s="123">
        <v>5.34</v>
      </c>
      <c r="K73" s="124">
        <f t="shared" si="10"/>
        <v>2.67</v>
      </c>
      <c r="L73" s="124">
        <f t="shared" si="11"/>
        <v>2.87</v>
      </c>
      <c r="M73" s="124">
        <f t="shared" si="12"/>
        <v>42.904768419961997</v>
      </c>
      <c r="N73" s="124">
        <f t="shared" si="13"/>
        <v>354.66615126094371</v>
      </c>
      <c r="O73" s="124">
        <f t="shared" si="14"/>
        <v>0.3546661512609437</v>
      </c>
      <c r="P73" s="124"/>
      <c r="Q73" s="124"/>
      <c r="R73" s="124"/>
      <c r="S73" s="124"/>
      <c r="T73" s="124"/>
      <c r="U73" s="124"/>
      <c r="V73" s="124"/>
      <c r="W73" s="124"/>
      <c r="X73" s="124"/>
      <c r="Y73" s="124"/>
      <c r="Z73" s="124"/>
      <c r="AA73" s="124"/>
      <c r="AB73" s="124"/>
      <c r="AC73" s="124"/>
      <c r="AD73" s="124"/>
    </row>
    <row r="74" spans="1:30" ht="12.5" x14ac:dyDescent="0.25">
      <c r="A74" s="122" t="s">
        <v>79</v>
      </c>
      <c r="B74" s="122">
        <v>1</v>
      </c>
      <c r="C74" s="122" t="s">
        <v>30</v>
      </c>
      <c r="D74" s="122">
        <v>5</v>
      </c>
      <c r="E74" s="122">
        <v>281.67072000000002</v>
      </c>
      <c r="F74" s="122">
        <v>55.556260000000002</v>
      </c>
      <c r="G74" s="122">
        <v>56.444270000000003</v>
      </c>
      <c r="H74" s="122" t="s">
        <v>75</v>
      </c>
      <c r="I74" s="123">
        <v>5.84</v>
      </c>
      <c r="J74" s="123">
        <v>5.63</v>
      </c>
      <c r="K74" s="124">
        <f t="shared" si="10"/>
        <v>2.8149999999999999</v>
      </c>
      <c r="L74" s="124">
        <f t="shared" si="11"/>
        <v>2.92</v>
      </c>
      <c r="M74" s="124">
        <f t="shared" si="12"/>
        <v>51.157337143929468</v>
      </c>
      <c r="N74" s="124">
        <f t="shared" si="13"/>
        <v>563.55888381929014</v>
      </c>
      <c r="O74" s="124">
        <f t="shared" si="14"/>
        <v>0.5635588838192902</v>
      </c>
      <c r="P74" s="124"/>
      <c r="Q74" s="124"/>
      <c r="R74" s="124"/>
      <c r="S74" s="124"/>
      <c r="T74" s="124"/>
      <c r="U74" s="124"/>
      <c r="V74" s="124"/>
      <c r="W74" s="124"/>
      <c r="X74" s="124"/>
      <c r="Y74" s="124"/>
      <c r="Z74" s="124"/>
      <c r="AA74" s="124"/>
      <c r="AB74" s="124"/>
      <c r="AC74" s="124"/>
      <c r="AD74" s="124"/>
    </row>
    <row r="75" spans="1:30" ht="12.5" x14ac:dyDescent="0.25">
      <c r="A75" s="122" t="s">
        <v>79</v>
      </c>
      <c r="B75" s="122">
        <v>2</v>
      </c>
      <c r="C75" s="122" t="s">
        <v>30</v>
      </c>
      <c r="D75" s="122">
        <v>1</v>
      </c>
      <c r="E75" s="122">
        <v>140.01895999999999</v>
      </c>
      <c r="F75" s="122">
        <v>19.592110000000002</v>
      </c>
      <c r="G75" s="122">
        <v>19.602530000000002</v>
      </c>
      <c r="H75" s="122" t="s">
        <v>75</v>
      </c>
      <c r="I75" s="124"/>
      <c r="J75" s="124"/>
      <c r="K75" s="124">
        <f t="shared" si="10"/>
        <v>0</v>
      </c>
      <c r="L75" s="124">
        <f t="shared" si="11"/>
        <v>0</v>
      </c>
      <c r="M75" s="124">
        <f t="shared" si="12"/>
        <v>0</v>
      </c>
      <c r="N75" s="124" t="e">
        <f t="shared" si="13"/>
        <v>#DIV/0!</v>
      </c>
      <c r="O75" s="124" t="e">
        <f t="shared" si="14"/>
        <v>#DIV/0!</v>
      </c>
      <c r="P75" s="124"/>
      <c r="Q75" s="124"/>
      <c r="R75" s="124"/>
      <c r="S75" s="124"/>
      <c r="T75" s="124"/>
      <c r="U75" s="124"/>
      <c r="V75" s="124"/>
      <c r="W75" s="124"/>
      <c r="X75" s="124"/>
      <c r="Y75" s="124"/>
      <c r="Z75" s="124"/>
      <c r="AA75" s="124"/>
      <c r="AB75" s="124"/>
      <c r="AC75" s="124"/>
      <c r="AD75" s="124"/>
    </row>
    <row r="76" spans="1:30" ht="12.5" x14ac:dyDescent="0.25">
      <c r="A76" s="122" t="s">
        <v>79</v>
      </c>
      <c r="B76" s="122">
        <v>2</v>
      </c>
      <c r="C76" s="122" t="s">
        <v>30</v>
      </c>
      <c r="D76" s="122">
        <v>2</v>
      </c>
      <c r="E76" s="122">
        <v>96.74682</v>
      </c>
      <c r="F76" s="122">
        <v>10.04632</v>
      </c>
      <c r="G76" s="122">
        <v>15.52824</v>
      </c>
      <c r="H76" s="122" t="s">
        <v>75</v>
      </c>
      <c r="I76" s="123">
        <v>4.4400000000000004</v>
      </c>
      <c r="J76" s="123">
        <v>4.32</v>
      </c>
      <c r="K76" s="124">
        <f t="shared" si="10"/>
        <v>2.16</v>
      </c>
      <c r="L76" s="124">
        <f t="shared" si="11"/>
        <v>2.2200000000000002</v>
      </c>
      <c r="M76" s="124">
        <f t="shared" si="12"/>
        <v>17.571308723884744</v>
      </c>
      <c r="N76" s="124">
        <f t="shared" si="13"/>
        <v>563.55734762599536</v>
      </c>
      <c r="O76" s="124">
        <f t="shared" si="14"/>
        <v>0.56355734762599541</v>
      </c>
      <c r="P76" s="124"/>
      <c r="Q76" s="124"/>
      <c r="R76" s="124"/>
      <c r="S76" s="124"/>
      <c r="T76" s="124"/>
      <c r="U76" s="124"/>
      <c r="V76" s="124"/>
      <c r="W76" s="124"/>
      <c r="X76" s="124"/>
      <c r="Y76" s="124"/>
      <c r="Z76" s="124"/>
      <c r="AA76" s="124"/>
      <c r="AB76" s="124"/>
      <c r="AC76" s="124"/>
      <c r="AD76" s="124"/>
    </row>
    <row r="77" spans="1:30" ht="12.5" x14ac:dyDescent="0.25">
      <c r="A77" s="122" t="s">
        <v>79</v>
      </c>
      <c r="B77" s="122">
        <v>2</v>
      </c>
      <c r="C77" s="122" t="s">
        <v>30</v>
      </c>
      <c r="D77" s="122">
        <v>3</v>
      </c>
      <c r="E77" s="122">
        <v>194.30332999999999</v>
      </c>
      <c r="F77" s="122">
        <v>20.89254</v>
      </c>
      <c r="G77" s="122">
        <v>27.296389999999999</v>
      </c>
      <c r="H77" s="122" t="s">
        <v>84</v>
      </c>
      <c r="I77" s="123">
        <v>5.15</v>
      </c>
      <c r="J77" s="123">
        <v>4.7300000000000004</v>
      </c>
      <c r="K77" s="124">
        <f t="shared" si="10"/>
        <v>2.3650000000000002</v>
      </c>
      <c r="L77" s="124">
        <f t="shared" si="11"/>
        <v>2.5750000000000002</v>
      </c>
      <c r="M77" s="124">
        <f t="shared" si="12"/>
        <v>26.752264519054041</v>
      </c>
      <c r="N77" s="124">
        <f t="shared" si="13"/>
        <v>743.40455958573034</v>
      </c>
      <c r="O77" s="124">
        <f t="shared" si="14"/>
        <v>0.74340455958573037</v>
      </c>
      <c r="P77" s="124"/>
      <c r="Q77" s="124"/>
      <c r="R77" s="124"/>
      <c r="S77" s="124"/>
      <c r="T77" s="124"/>
      <c r="U77" s="124"/>
      <c r="V77" s="124"/>
      <c r="W77" s="124"/>
      <c r="X77" s="124"/>
      <c r="Y77" s="124"/>
      <c r="Z77" s="124"/>
      <c r="AA77" s="124"/>
      <c r="AB77" s="124"/>
      <c r="AC77" s="124"/>
      <c r="AD77" s="124"/>
    </row>
    <row r="78" spans="1:30" ht="12.5" x14ac:dyDescent="0.25">
      <c r="A78" s="122" t="s">
        <v>79</v>
      </c>
      <c r="B78" s="122">
        <v>2</v>
      </c>
      <c r="C78" s="122" t="s">
        <v>30</v>
      </c>
      <c r="D78" s="122">
        <v>4</v>
      </c>
      <c r="E78" s="122">
        <v>72.638530000000003</v>
      </c>
      <c r="F78" s="122">
        <v>6.6994100000000003</v>
      </c>
      <c r="G78" s="122">
        <v>8.2524300000000004</v>
      </c>
      <c r="H78" s="122" t="s">
        <v>75</v>
      </c>
      <c r="I78" s="123">
        <v>3.93</v>
      </c>
      <c r="J78" s="123">
        <v>3.55</v>
      </c>
      <c r="K78" s="124">
        <f t="shared" si="10"/>
        <v>1.7749999999999999</v>
      </c>
      <c r="L78" s="124">
        <f t="shared" si="11"/>
        <v>1.9650000000000001</v>
      </c>
      <c r="M78" s="124">
        <f t="shared" si="12"/>
        <v>8.6307295569905804</v>
      </c>
      <c r="N78" s="124">
        <f t="shared" si="13"/>
        <v>861.4400621578626</v>
      </c>
      <c r="O78" s="124">
        <f t="shared" si="14"/>
        <v>0.86144006215786262</v>
      </c>
      <c r="P78" s="124"/>
      <c r="Q78" s="124"/>
      <c r="R78" s="124"/>
      <c r="S78" s="124"/>
      <c r="T78" s="124"/>
      <c r="U78" s="124"/>
      <c r="V78" s="124"/>
      <c r="W78" s="124"/>
      <c r="X78" s="124"/>
      <c r="Y78" s="124"/>
      <c r="Z78" s="124"/>
      <c r="AA78" s="124"/>
      <c r="AB78" s="124"/>
      <c r="AC78" s="124"/>
      <c r="AD78" s="124"/>
    </row>
    <row r="79" spans="1:30" ht="12.5" x14ac:dyDescent="0.25">
      <c r="A79" s="122" t="s">
        <v>79</v>
      </c>
      <c r="B79" s="122">
        <v>2</v>
      </c>
      <c r="C79" s="122" t="s">
        <v>30</v>
      </c>
      <c r="D79" s="122">
        <v>5</v>
      </c>
      <c r="E79" s="122">
        <v>102.82975999999999</v>
      </c>
      <c r="F79" s="122">
        <v>16.563580000000002</v>
      </c>
      <c r="G79" s="122">
        <v>16.874649999999999</v>
      </c>
      <c r="H79" s="122" t="s">
        <v>75</v>
      </c>
      <c r="I79" s="123">
        <v>4.37</v>
      </c>
      <c r="J79" s="123">
        <v>4.3</v>
      </c>
      <c r="K79" s="124">
        <f t="shared" si="10"/>
        <v>2.15</v>
      </c>
      <c r="L79" s="124">
        <f t="shared" si="11"/>
        <v>2.1850000000000001</v>
      </c>
      <c r="M79" s="124">
        <f t="shared" si="12"/>
        <v>17.055195516658927</v>
      </c>
      <c r="N79" s="124">
        <f t="shared" si="13"/>
        <v>617.11719358789071</v>
      </c>
      <c r="O79" s="124">
        <f t="shared" si="14"/>
        <v>0.61711719358789074</v>
      </c>
      <c r="P79" s="123"/>
      <c r="Q79" s="123"/>
      <c r="R79" s="123"/>
      <c r="S79" s="123"/>
      <c r="T79" s="123"/>
      <c r="U79" s="123"/>
      <c r="V79" s="123"/>
      <c r="W79" s="123"/>
      <c r="X79" s="123"/>
      <c r="Y79" s="123"/>
      <c r="Z79" s="123"/>
      <c r="AA79" s="123"/>
      <c r="AB79" s="123"/>
      <c r="AC79" s="123"/>
      <c r="AD79" s="124"/>
    </row>
    <row r="80" spans="1:30" ht="12.5" x14ac:dyDescent="0.25">
      <c r="A80" s="122" t="s">
        <v>79</v>
      </c>
      <c r="B80" s="122">
        <v>3</v>
      </c>
      <c r="C80" s="122" t="s">
        <v>30</v>
      </c>
      <c r="D80" s="122">
        <v>1</v>
      </c>
      <c r="E80" s="122">
        <v>158.57472000000001</v>
      </c>
      <c r="F80" s="122">
        <v>23.731259999999999</v>
      </c>
      <c r="G80" s="122">
        <v>30.19314</v>
      </c>
      <c r="H80" s="122" t="s">
        <v>84</v>
      </c>
      <c r="I80" s="123">
        <v>4.82</v>
      </c>
      <c r="J80" s="123">
        <v>4.25</v>
      </c>
      <c r="K80" s="124">
        <f t="shared" si="10"/>
        <v>2.125</v>
      </c>
      <c r="L80" s="124">
        <f t="shared" si="11"/>
        <v>2.41</v>
      </c>
      <c r="M80" s="124">
        <f t="shared" si="12"/>
        <v>18.162838742225993</v>
      </c>
      <c r="N80" s="124">
        <f t="shared" si="13"/>
        <v>893.6259111449225</v>
      </c>
      <c r="O80" s="124">
        <f t="shared" si="14"/>
        <v>0.89362591114492251</v>
      </c>
      <c r="P80" s="123"/>
      <c r="Q80" s="123"/>
      <c r="R80" s="123"/>
      <c r="S80" s="123"/>
      <c r="T80" s="123"/>
      <c r="U80" s="123"/>
      <c r="V80" s="123"/>
      <c r="W80" s="123"/>
      <c r="X80" s="123"/>
      <c r="Y80" s="123"/>
      <c r="Z80" s="123"/>
      <c r="AA80" s="123"/>
      <c r="AB80" s="123"/>
      <c r="AC80" s="123"/>
      <c r="AD80" s="124"/>
    </row>
    <row r="81" spans="1:30" ht="12.5" x14ac:dyDescent="0.25">
      <c r="A81" s="122" t="s">
        <v>79</v>
      </c>
      <c r="B81" s="122">
        <v>3</v>
      </c>
      <c r="C81" s="122" t="s">
        <v>30</v>
      </c>
      <c r="D81" s="122">
        <v>2</v>
      </c>
      <c r="E81" s="122">
        <v>123.26934</v>
      </c>
      <c r="F81" s="122">
        <v>21.781130000000001</v>
      </c>
      <c r="G81" s="122">
        <v>25.302849999999999</v>
      </c>
      <c r="H81" s="122" t="s">
        <v>75</v>
      </c>
      <c r="I81" s="123">
        <v>4.9800000000000004</v>
      </c>
      <c r="J81" s="123">
        <v>4.97</v>
      </c>
      <c r="K81" s="124">
        <f t="shared" si="10"/>
        <v>2.4849999999999999</v>
      </c>
      <c r="L81" s="124">
        <f t="shared" si="11"/>
        <v>2.4900000000000002</v>
      </c>
      <c r="M81" s="124">
        <f t="shared" si="12"/>
        <v>30.010166687995703</v>
      </c>
      <c r="N81" s="124">
        <f t="shared" si="13"/>
        <v>420.42854018191611</v>
      </c>
      <c r="O81" s="124">
        <f t="shared" si="14"/>
        <v>0.42042854018191611</v>
      </c>
      <c r="P81" s="123"/>
      <c r="Q81" s="123"/>
      <c r="R81" s="123"/>
      <c r="S81" s="123"/>
      <c r="T81" s="123"/>
      <c r="U81" s="123"/>
      <c r="V81" s="123"/>
      <c r="W81" s="123"/>
      <c r="X81" s="123"/>
      <c r="Y81" s="123"/>
      <c r="Z81" s="123"/>
      <c r="AA81" s="123"/>
      <c r="AB81" s="123"/>
      <c r="AC81" s="123"/>
      <c r="AD81" s="124"/>
    </row>
    <row r="82" spans="1:30" ht="12.5" x14ac:dyDescent="0.25">
      <c r="A82" s="122" t="s">
        <v>79</v>
      </c>
      <c r="B82" s="122">
        <v>3</v>
      </c>
      <c r="C82" s="122" t="s">
        <v>30</v>
      </c>
      <c r="D82" s="122">
        <v>3</v>
      </c>
      <c r="E82" s="122">
        <v>178.72205</v>
      </c>
      <c r="F82" s="122">
        <v>33.27778</v>
      </c>
      <c r="G82" s="122">
        <v>33.57056</v>
      </c>
      <c r="H82" s="122" t="s">
        <v>84</v>
      </c>
      <c r="I82" s="123">
        <v>5.32</v>
      </c>
      <c r="J82" s="123">
        <v>4.8</v>
      </c>
      <c r="K82" s="124">
        <f t="shared" si="10"/>
        <v>2.4</v>
      </c>
      <c r="L82" s="124">
        <f t="shared" si="11"/>
        <v>2.66</v>
      </c>
      <c r="M82" s="124">
        <f t="shared" si="12"/>
        <v>28.880535600744828</v>
      </c>
      <c r="N82" s="124">
        <f t="shared" si="13"/>
        <v>633.40052780172664</v>
      </c>
      <c r="O82" s="124">
        <f t="shared" si="14"/>
        <v>0.63340052780172662</v>
      </c>
      <c r="P82" s="124"/>
      <c r="Q82" s="124"/>
      <c r="R82" s="124"/>
      <c r="S82" s="124"/>
      <c r="T82" s="124"/>
      <c r="U82" s="124"/>
      <c r="V82" s="124"/>
      <c r="W82" s="124"/>
      <c r="X82" s="124"/>
      <c r="Y82" s="124"/>
      <c r="Z82" s="124"/>
      <c r="AA82" s="124"/>
      <c r="AB82" s="124"/>
      <c r="AC82" s="124"/>
      <c r="AD82" s="124"/>
    </row>
    <row r="83" spans="1:30" ht="12.5" x14ac:dyDescent="0.25">
      <c r="A83" s="122" t="s">
        <v>79</v>
      </c>
      <c r="B83" s="122">
        <v>3</v>
      </c>
      <c r="C83" s="122" t="s">
        <v>30</v>
      </c>
      <c r="D83" s="122">
        <v>4</v>
      </c>
      <c r="E83" s="122">
        <v>105.42165</v>
      </c>
      <c r="F83" s="122">
        <v>12.57413</v>
      </c>
      <c r="G83" s="122">
        <v>18.692129999999999</v>
      </c>
      <c r="H83" s="122" t="s">
        <v>75</v>
      </c>
      <c r="I83" s="123">
        <v>4.71</v>
      </c>
      <c r="J83" s="123">
        <v>4.63</v>
      </c>
      <c r="K83" s="124">
        <f t="shared" si="10"/>
        <v>2.3149999999999999</v>
      </c>
      <c r="L83" s="124">
        <f t="shared" si="11"/>
        <v>2.355</v>
      </c>
      <c r="M83" s="124">
        <f t="shared" si="12"/>
        <v>22.947415477660432</v>
      </c>
      <c r="N83" s="124">
        <f t="shared" si="13"/>
        <v>470.22049802861341</v>
      </c>
      <c r="O83" s="124">
        <f t="shared" si="14"/>
        <v>0.47022049802861343</v>
      </c>
      <c r="P83" s="123"/>
      <c r="Q83" s="123"/>
      <c r="R83" s="123"/>
      <c r="S83" s="123"/>
      <c r="T83" s="123"/>
      <c r="U83" s="123"/>
      <c r="V83" s="123"/>
      <c r="W83" s="123"/>
      <c r="X83" s="123"/>
      <c r="Y83" s="123"/>
      <c r="Z83" s="123"/>
      <c r="AA83" s="123"/>
      <c r="AB83" s="123"/>
      <c r="AC83" s="123"/>
      <c r="AD83" s="124"/>
    </row>
    <row r="84" spans="1:30" ht="12.5" x14ac:dyDescent="0.25">
      <c r="A84" s="122" t="s">
        <v>79</v>
      </c>
      <c r="B84" s="122">
        <v>4</v>
      </c>
      <c r="C84" s="122" t="s">
        <v>30</v>
      </c>
      <c r="D84" s="122">
        <v>1</v>
      </c>
      <c r="E84" s="122">
        <v>116.88849999999999</v>
      </c>
      <c r="F84" s="122">
        <v>13.17131</v>
      </c>
      <c r="G84" s="122">
        <v>20.076219999999999</v>
      </c>
      <c r="H84" s="122" t="s">
        <v>75</v>
      </c>
      <c r="I84" s="123">
        <v>4.93</v>
      </c>
      <c r="J84" s="123">
        <v>4.74</v>
      </c>
      <c r="K84" s="124">
        <f t="shared" si="10"/>
        <v>2.37</v>
      </c>
      <c r="L84" s="124">
        <f t="shared" si="11"/>
        <v>2.4649999999999999</v>
      </c>
      <c r="M84" s="124">
        <f t="shared" si="12"/>
        <v>25.772220773919997</v>
      </c>
      <c r="N84" s="124">
        <f t="shared" si="13"/>
        <v>464.22173375619883</v>
      </c>
      <c r="O84" s="124">
        <f t="shared" si="14"/>
        <v>0.46422173375619885</v>
      </c>
      <c r="P84" s="123"/>
      <c r="Q84" s="123"/>
      <c r="R84" s="123"/>
      <c r="S84" s="123"/>
      <c r="T84" s="123"/>
      <c r="U84" s="123"/>
      <c r="V84" s="123"/>
      <c r="W84" s="123"/>
      <c r="X84" s="123"/>
      <c r="Y84" s="123"/>
      <c r="Z84" s="123"/>
      <c r="AA84" s="123"/>
      <c r="AB84" s="123"/>
      <c r="AC84" s="123"/>
      <c r="AD84" s="124"/>
    </row>
    <row r="85" spans="1:30" ht="12.5" x14ac:dyDescent="0.25">
      <c r="A85" s="122" t="s">
        <v>79</v>
      </c>
      <c r="B85" s="122">
        <v>4</v>
      </c>
      <c r="C85" s="122" t="s">
        <v>30</v>
      </c>
      <c r="D85" s="122">
        <v>2</v>
      </c>
      <c r="E85" s="122">
        <v>170.47035</v>
      </c>
      <c r="F85" s="122">
        <v>31.204609999999999</v>
      </c>
      <c r="G85" s="122">
        <v>33.154940000000003</v>
      </c>
      <c r="H85" s="122" t="s">
        <v>84</v>
      </c>
      <c r="I85" s="123">
        <v>5.61</v>
      </c>
      <c r="J85" s="123">
        <v>5.32</v>
      </c>
      <c r="K85" s="124">
        <f t="shared" si="10"/>
        <v>2.66</v>
      </c>
      <c r="L85" s="124">
        <f t="shared" si="11"/>
        <v>2.8050000000000002</v>
      </c>
      <c r="M85" s="124">
        <f t="shared" si="12"/>
        <v>41.463662119433408</v>
      </c>
      <c r="N85" s="124">
        <f t="shared" si="13"/>
        <v>420.81065018729294</v>
      </c>
      <c r="O85" s="124">
        <f t="shared" si="14"/>
        <v>0.42081065018729297</v>
      </c>
      <c r="P85" s="123"/>
      <c r="Q85" s="123"/>
      <c r="R85" s="123"/>
      <c r="S85" s="123"/>
      <c r="T85" s="123"/>
      <c r="U85" s="123"/>
      <c r="V85" s="123"/>
      <c r="W85" s="123"/>
      <c r="X85" s="123"/>
      <c r="Y85" s="123"/>
      <c r="Z85" s="123"/>
      <c r="AA85" s="123"/>
      <c r="AB85" s="123"/>
      <c r="AC85" s="123"/>
      <c r="AD85" s="124"/>
    </row>
    <row r="86" spans="1:30" ht="12.5" x14ac:dyDescent="0.25">
      <c r="A86" s="122" t="s">
        <v>79</v>
      </c>
      <c r="B86" s="122">
        <v>4</v>
      </c>
      <c r="C86" s="122" t="s">
        <v>30</v>
      </c>
      <c r="D86" s="122">
        <v>3</v>
      </c>
      <c r="E86" s="122">
        <v>112.97854</v>
      </c>
      <c r="F86" s="122">
        <v>14.065149999999999</v>
      </c>
      <c r="G86" s="122">
        <v>21.822949999999999</v>
      </c>
      <c r="H86" s="122" t="s">
        <v>75</v>
      </c>
      <c r="I86" s="123">
        <v>4.84</v>
      </c>
      <c r="J86" s="123">
        <v>4.6399999999999997</v>
      </c>
      <c r="K86" s="124">
        <f t="shared" si="10"/>
        <v>2.3199999999999998</v>
      </c>
      <c r="L86" s="124">
        <f t="shared" si="11"/>
        <v>2.42</v>
      </c>
      <c r="M86" s="124">
        <f t="shared" si="12"/>
        <v>23.733905128029633</v>
      </c>
      <c r="N86" s="124">
        <f t="shared" si="13"/>
        <v>487.22804993687458</v>
      </c>
      <c r="O86" s="124">
        <f t="shared" si="14"/>
        <v>0.48722804993687457</v>
      </c>
      <c r="P86" s="123"/>
      <c r="Q86" s="123"/>
      <c r="R86" s="123"/>
      <c r="S86" s="123"/>
      <c r="T86" s="123"/>
      <c r="U86" s="123"/>
      <c r="V86" s="123"/>
      <c r="W86" s="123"/>
      <c r="X86" s="123"/>
      <c r="Y86" s="123"/>
      <c r="Z86" s="123"/>
      <c r="AA86" s="123"/>
      <c r="AB86" s="123"/>
      <c r="AC86" s="123"/>
      <c r="AD86" s="124"/>
    </row>
    <row r="87" spans="1:30" ht="12.5" x14ac:dyDescent="0.25">
      <c r="A87" s="122" t="s">
        <v>79</v>
      </c>
      <c r="B87" s="122">
        <v>4</v>
      </c>
      <c r="C87" s="122" t="s">
        <v>30</v>
      </c>
      <c r="D87" s="122">
        <v>4</v>
      </c>
      <c r="E87" s="122">
        <v>124.74643</v>
      </c>
      <c r="F87" s="122">
        <v>24.71801</v>
      </c>
      <c r="G87" s="122">
        <v>26.842510000000001</v>
      </c>
      <c r="H87" s="122" t="s">
        <v>84</v>
      </c>
      <c r="I87" s="123">
        <v>5.09</v>
      </c>
      <c r="J87" s="123">
        <v>4.9800000000000004</v>
      </c>
      <c r="K87" s="124">
        <f t="shared" si="10"/>
        <v>2.4900000000000002</v>
      </c>
      <c r="L87" s="124">
        <f t="shared" si="11"/>
        <v>2.5449999999999999</v>
      </c>
      <c r="M87" s="124">
        <f t="shared" si="12"/>
        <v>30.858563785161497</v>
      </c>
      <c r="N87" s="124">
        <f t="shared" si="13"/>
        <v>413.76899379326846</v>
      </c>
      <c r="O87" s="124">
        <f t="shared" si="14"/>
        <v>0.41376899379326848</v>
      </c>
      <c r="P87" s="123"/>
      <c r="Q87" s="123"/>
      <c r="R87" s="123"/>
      <c r="S87" s="123"/>
      <c r="T87" s="123"/>
      <c r="U87" s="123"/>
      <c r="V87" s="123"/>
      <c r="W87" s="123"/>
      <c r="X87" s="123"/>
      <c r="Y87" s="123"/>
      <c r="Z87" s="123"/>
      <c r="AA87" s="123"/>
      <c r="AB87" s="123"/>
      <c r="AC87" s="123"/>
      <c r="AD87" s="124"/>
    </row>
    <row r="88" spans="1:30" ht="12.5" x14ac:dyDescent="0.25">
      <c r="A88" s="122" t="s">
        <v>79</v>
      </c>
      <c r="B88" s="122">
        <v>5</v>
      </c>
      <c r="C88" s="122" t="s">
        <v>30</v>
      </c>
      <c r="D88" s="122">
        <v>1</v>
      </c>
      <c r="E88" s="122">
        <v>122.80279</v>
      </c>
      <c r="F88" s="122">
        <v>24.645849999999999</v>
      </c>
      <c r="G88" s="122">
        <v>26.776979999999998</v>
      </c>
      <c r="H88" s="122" t="s">
        <v>75</v>
      </c>
      <c r="I88" s="123">
        <v>5.58</v>
      </c>
      <c r="J88" s="123">
        <v>5.15</v>
      </c>
      <c r="K88" s="124">
        <f t="shared" si="10"/>
        <v>2.5750000000000002</v>
      </c>
      <c r="L88" s="124">
        <f t="shared" si="11"/>
        <v>2.79</v>
      </c>
      <c r="M88" s="124">
        <f t="shared" si="12"/>
        <v>37.413280048695349</v>
      </c>
      <c r="N88" s="124">
        <f t="shared" si="13"/>
        <v>335.96031191149143</v>
      </c>
      <c r="O88" s="124">
        <f t="shared" si="14"/>
        <v>0.33596031191149145</v>
      </c>
      <c r="P88" s="123"/>
      <c r="Q88" s="123"/>
      <c r="R88" s="123"/>
      <c r="S88" s="123"/>
      <c r="T88" s="123"/>
      <c r="U88" s="123"/>
      <c r="V88" s="123"/>
      <c r="W88" s="123"/>
      <c r="X88" s="123"/>
      <c r="Y88" s="123"/>
      <c r="Z88" s="123"/>
      <c r="AA88" s="123"/>
      <c r="AB88" s="123"/>
      <c r="AC88" s="123"/>
      <c r="AD88" s="124"/>
    </row>
    <row r="89" spans="1:30" ht="12.5" x14ac:dyDescent="0.25">
      <c r="A89" s="122" t="s">
        <v>79</v>
      </c>
      <c r="B89" s="122">
        <v>5</v>
      </c>
      <c r="C89" s="122" t="s">
        <v>30</v>
      </c>
      <c r="D89" s="122">
        <v>2</v>
      </c>
      <c r="E89" s="123"/>
      <c r="F89" s="123"/>
      <c r="G89" s="123"/>
      <c r="H89" s="122" t="s">
        <v>85</v>
      </c>
      <c r="I89" s="123">
        <v>5.43</v>
      </c>
      <c r="J89" s="123">
        <v>5.1100000000000003</v>
      </c>
      <c r="K89" s="124">
        <f t="shared" si="10"/>
        <v>2.5550000000000002</v>
      </c>
      <c r="L89" s="124">
        <f t="shared" si="11"/>
        <v>2.7149999999999999</v>
      </c>
      <c r="M89" s="124">
        <f t="shared" si="12"/>
        <v>35.565787449716815</v>
      </c>
      <c r="N89" s="124">
        <f t="shared" si="13"/>
        <v>0</v>
      </c>
      <c r="O89" s="124">
        <f t="shared" si="14"/>
        <v>0</v>
      </c>
      <c r="P89" s="123"/>
      <c r="Q89" s="123"/>
      <c r="R89" s="123"/>
      <c r="S89" s="123"/>
      <c r="T89" s="123"/>
      <c r="U89" s="123"/>
      <c r="V89" s="123"/>
      <c r="W89" s="123"/>
      <c r="X89" s="123"/>
      <c r="Y89" s="123"/>
      <c r="Z89" s="123"/>
      <c r="AA89" s="123"/>
      <c r="AB89" s="123"/>
      <c r="AC89" s="123"/>
      <c r="AD89" s="124"/>
    </row>
    <row r="90" spans="1:30" ht="12.5" x14ac:dyDescent="0.25">
      <c r="A90" s="122" t="s">
        <v>79</v>
      </c>
      <c r="B90" s="122">
        <v>5</v>
      </c>
      <c r="C90" s="122" t="s">
        <v>30</v>
      </c>
      <c r="D90" s="122">
        <v>3</v>
      </c>
      <c r="E90" s="122">
        <v>122.7437</v>
      </c>
      <c r="F90" s="122">
        <v>23.639469999999999</v>
      </c>
      <c r="G90" s="122">
        <v>24.896249999999998</v>
      </c>
      <c r="H90" s="122" t="s">
        <v>75</v>
      </c>
      <c r="I90" s="123">
        <v>4.08</v>
      </c>
      <c r="J90" s="123">
        <v>3.57</v>
      </c>
      <c r="K90" s="124">
        <f t="shared" si="10"/>
        <v>1.7849999999999999</v>
      </c>
      <c r="L90" s="124">
        <f t="shared" si="11"/>
        <v>2.04</v>
      </c>
      <c r="M90" s="124">
        <f t="shared" si="12"/>
        <v>9.1124405953110035</v>
      </c>
      <c r="N90" s="124">
        <f t="shared" si="13"/>
        <v>1378.7007987243348</v>
      </c>
      <c r="O90" s="124">
        <f t="shared" si="14"/>
        <v>1.3787007987243349</v>
      </c>
      <c r="P90" s="123"/>
      <c r="Q90" s="123"/>
      <c r="R90" s="123"/>
      <c r="S90" s="123"/>
      <c r="T90" s="123"/>
      <c r="U90" s="123"/>
      <c r="V90" s="123"/>
      <c r="W90" s="123"/>
      <c r="X90" s="123"/>
      <c r="Y90" s="123"/>
      <c r="Z90" s="123"/>
      <c r="AA90" s="123"/>
      <c r="AB90" s="123"/>
      <c r="AC90" s="123"/>
      <c r="AD90" s="124"/>
    </row>
    <row r="91" spans="1:30" ht="12.5" x14ac:dyDescent="0.25">
      <c r="A91" s="122" t="s">
        <v>79</v>
      </c>
      <c r="B91" s="122">
        <v>5</v>
      </c>
      <c r="C91" s="122" t="s">
        <v>30</v>
      </c>
      <c r="D91" s="122">
        <v>4</v>
      </c>
      <c r="E91" s="122">
        <v>127.11284000000001</v>
      </c>
      <c r="F91" s="122">
        <v>23.82592</v>
      </c>
      <c r="G91" s="122">
        <v>24.170580000000001</v>
      </c>
      <c r="H91" s="122" t="s">
        <v>75</v>
      </c>
      <c r="I91" s="123">
        <v>5.0599999999999996</v>
      </c>
      <c r="J91" s="123">
        <v>4.9800000000000004</v>
      </c>
      <c r="K91" s="124">
        <f t="shared" si="10"/>
        <v>2.4900000000000002</v>
      </c>
      <c r="L91" s="124">
        <f t="shared" si="11"/>
        <v>2.5299999999999998</v>
      </c>
      <c r="M91" s="124">
        <f t="shared" si="12"/>
        <v>30.676686199001406</v>
      </c>
      <c r="N91" s="124">
        <f t="shared" si="13"/>
        <v>424.11780485132243</v>
      </c>
      <c r="O91" s="124">
        <f t="shared" si="14"/>
        <v>0.42411780485132244</v>
      </c>
      <c r="P91" s="123"/>
      <c r="Q91" s="123"/>
      <c r="R91" s="123"/>
      <c r="S91" s="123"/>
      <c r="T91" s="123"/>
      <c r="U91" s="123"/>
      <c r="V91" s="123"/>
      <c r="W91" s="123"/>
      <c r="X91" s="123"/>
      <c r="Y91" s="123"/>
      <c r="Z91" s="123"/>
      <c r="AA91" s="123"/>
      <c r="AB91" s="123"/>
      <c r="AC91" s="123"/>
      <c r="AD91" s="124"/>
    </row>
    <row r="92" spans="1:30" ht="12.5" x14ac:dyDescent="0.25">
      <c r="A92" s="122" t="s">
        <v>79</v>
      </c>
      <c r="B92" s="122">
        <v>6</v>
      </c>
      <c r="C92" s="122" t="s">
        <v>30</v>
      </c>
      <c r="D92" s="122">
        <v>1</v>
      </c>
      <c r="E92" s="122">
        <v>103.53286</v>
      </c>
      <c r="F92" s="122">
        <v>10.342700000000001</v>
      </c>
      <c r="G92" s="122">
        <v>17.49466</v>
      </c>
      <c r="H92" s="122" t="s">
        <v>75</v>
      </c>
      <c r="I92" s="125">
        <v>4.45</v>
      </c>
      <c r="J92" s="125">
        <v>4.25</v>
      </c>
      <c r="K92" s="124">
        <f t="shared" si="10"/>
        <v>2.125</v>
      </c>
      <c r="L92" s="124">
        <f t="shared" si="11"/>
        <v>2.2250000000000001</v>
      </c>
      <c r="M92" s="124">
        <f t="shared" si="12"/>
        <v>16.768595934212797</v>
      </c>
      <c r="N92" s="124">
        <f t="shared" si="13"/>
        <v>631.9562859938485</v>
      </c>
      <c r="O92" s="124">
        <f t="shared" si="14"/>
        <v>0.63195628599384845</v>
      </c>
      <c r="P92" s="123"/>
      <c r="Q92" s="123"/>
      <c r="R92" s="123"/>
      <c r="S92" s="123"/>
      <c r="T92" s="123"/>
      <c r="U92" s="123"/>
      <c r="V92" s="123"/>
      <c r="W92" s="123"/>
      <c r="X92" s="123"/>
      <c r="Y92" s="123"/>
      <c r="Z92" s="123"/>
      <c r="AA92" s="123"/>
      <c r="AB92" s="123"/>
      <c r="AC92" s="123"/>
      <c r="AD92" s="124"/>
    </row>
    <row r="93" spans="1:30" ht="12.5" x14ac:dyDescent="0.25">
      <c r="A93" s="122" t="s">
        <v>79</v>
      </c>
      <c r="B93" s="122">
        <v>6</v>
      </c>
      <c r="C93" s="122" t="s">
        <v>30</v>
      </c>
      <c r="D93" s="122">
        <v>2</v>
      </c>
      <c r="E93" s="122">
        <v>107.90998999999999</v>
      </c>
      <c r="F93" s="122">
        <v>15.87598</v>
      </c>
      <c r="G93" s="122">
        <v>18.37689</v>
      </c>
      <c r="H93" s="122" t="s">
        <v>88</v>
      </c>
      <c r="I93" s="123">
        <v>4.8099999999999996</v>
      </c>
      <c r="J93" s="123">
        <v>4.51</v>
      </c>
      <c r="K93" s="124">
        <f t="shared" si="10"/>
        <v>2.2549999999999999</v>
      </c>
      <c r="L93" s="124">
        <f t="shared" si="11"/>
        <v>2.4049999999999998</v>
      </c>
      <c r="M93" s="124">
        <f t="shared" si="12"/>
        <v>21.659309177843031</v>
      </c>
      <c r="N93" s="124">
        <f t="shared" si="13"/>
        <v>509.94410813236595</v>
      </c>
      <c r="O93" s="124">
        <f t="shared" si="14"/>
        <v>0.50994410813236601</v>
      </c>
      <c r="P93" s="123"/>
      <c r="Q93" s="123"/>
      <c r="R93" s="123"/>
      <c r="S93" s="123"/>
      <c r="T93" s="123"/>
      <c r="U93" s="123"/>
      <c r="V93" s="123"/>
      <c r="W93" s="123"/>
      <c r="X93" s="123"/>
      <c r="Y93" s="123"/>
      <c r="Z93" s="123"/>
      <c r="AA93" s="123"/>
      <c r="AB93" s="123"/>
      <c r="AC93" s="123"/>
      <c r="AD93" s="124"/>
    </row>
    <row r="94" spans="1:30" ht="12.5" x14ac:dyDescent="0.25">
      <c r="A94" s="122" t="s">
        <v>79</v>
      </c>
      <c r="B94" s="122">
        <v>6</v>
      </c>
      <c r="C94" s="122" t="s">
        <v>30</v>
      </c>
      <c r="D94" s="122">
        <v>3</v>
      </c>
      <c r="E94" s="122">
        <v>168.93425999999999</v>
      </c>
      <c r="F94" s="122">
        <v>25.97118</v>
      </c>
      <c r="G94" s="122">
        <v>38.114579999999997</v>
      </c>
      <c r="H94" s="122" t="s">
        <v>75</v>
      </c>
      <c r="I94" s="123">
        <v>5.8</v>
      </c>
      <c r="J94" s="123">
        <v>5.38</v>
      </c>
      <c r="K94" s="124">
        <f t="shared" si="10"/>
        <v>2.69</v>
      </c>
      <c r="L94" s="124">
        <f t="shared" si="11"/>
        <v>2.9</v>
      </c>
      <c r="M94" s="124">
        <f t="shared" si="12"/>
        <v>44.334796490900303</v>
      </c>
      <c r="N94" s="124">
        <f t="shared" si="13"/>
        <v>390.01251324789541</v>
      </c>
      <c r="O94" s="124">
        <f t="shared" si="14"/>
        <v>0.39001251324789543</v>
      </c>
      <c r="P94" s="123"/>
      <c r="Q94" s="123"/>
      <c r="R94" s="123"/>
      <c r="S94" s="123"/>
      <c r="T94" s="123"/>
      <c r="U94" s="123"/>
      <c r="V94" s="123"/>
      <c r="W94" s="123"/>
      <c r="X94" s="123"/>
      <c r="Y94" s="123"/>
      <c r="Z94" s="123"/>
      <c r="AA94" s="123"/>
      <c r="AB94" s="123"/>
      <c r="AC94" s="123"/>
      <c r="AD94" s="124"/>
    </row>
    <row r="95" spans="1:30" ht="12.5" x14ac:dyDescent="0.25">
      <c r="A95" s="122" t="s">
        <v>79</v>
      </c>
      <c r="B95" s="122">
        <v>6</v>
      </c>
      <c r="C95" s="122" t="s">
        <v>30</v>
      </c>
      <c r="D95" s="122">
        <v>4</v>
      </c>
      <c r="E95" s="122">
        <v>123.18702999999999</v>
      </c>
      <c r="F95" s="122">
        <v>20.425419999999999</v>
      </c>
      <c r="G95" s="122">
        <v>25.330300000000001</v>
      </c>
      <c r="H95" s="122" t="s">
        <v>75</v>
      </c>
      <c r="I95" s="123">
        <v>5.8</v>
      </c>
      <c r="J95" s="123">
        <v>5.62</v>
      </c>
      <c r="K95" s="124">
        <f t="shared" si="10"/>
        <v>2.81</v>
      </c>
      <c r="L95" s="124">
        <f t="shared" si="11"/>
        <v>2.9</v>
      </c>
      <c r="M95" s="124">
        <f t="shared" si="12"/>
        <v>50.536695287283123</v>
      </c>
      <c r="N95" s="124">
        <f t="shared" si="13"/>
        <v>249.496048922781</v>
      </c>
      <c r="O95" s="124">
        <f t="shared" si="14"/>
        <v>0.24949604892278102</v>
      </c>
      <c r="P95" s="123"/>
      <c r="Q95" s="123"/>
      <c r="R95" s="123"/>
      <c r="S95" s="123"/>
      <c r="T95" s="123"/>
      <c r="U95" s="123"/>
      <c r="V95" s="123"/>
      <c r="W95" s="123"/>
      <c r="X95" s="123"/>
      <c r="Y95" s="123"/>
      <c r="Z95" s="123"/>
      <c r="AA95" s="123"/>
      <c r="AB95" s="123"/>
      <c r="AC95" s="123"/>
      <c r="AD95" s="124"/>
    </row>
    <row r="96" spans="1:30" ht="12.5" x14ac:dyDescent="0.25">
      <c r="A96" s="122" t="s">
        <v>64</v>
      </c>
      <c r="B96" s="122">
        <v>1</v>
      </c>
      <c r="C96" s="122" t="s">
        <v>30</v>
      </c>
      <c r="D96" s="122">
        <v>1</v>
      </c>
      <c r="E96" s="122">
        <v>138.34352000000001</v>
      </c>
      <c r="F96" s="123"/>
      <c r="G96" s="123"/>
      <c r="H96" s="122" t="s">
        <v>91</v>
      </c>
      <c r="I96" s="123">
        <v>5.1100000000000003</v>
      </c>
      <c r="J96" s="123">
        <v>4.6399999999999997</v>
      </c>
      <c r="K96" s="123">
        <f t="shared" si="10"/>
        <v>2.3199999999999998</v>
      </c>
      <c r="L96" s="123">
        <f t="shared" si="11"/>
        <v>2.5550000000000002</v>
      </c>
      <c r="M96" s="124">
        <f t="shared" si="12"/>
        <v>25.057903967816411</v>
      </c>
      <c r="N96" s="124">
        <f t="shared" si="13"/>
        <v>565.09258402139471</v>
      </c>
      <c r="O96" s="124">
        <f t="shared" si="14"/>
        <v>0.56509258402139473</v>
      </c>
      <c r="P96" s="123"/>
      <c r="Q96" s="123"/>
      <c r="R96" s="123"/>
      <c r="S96" s="123"/>
      <c r="T96" s="123"/>
      <c r="U96" s="123"/>
      <c r="V96" s="123"/>
      <c r="W96" s="123"/>
      <c r="X96" s="123"/>
      <c r="Y96" s="123"/>
      <c r="Z96" s="123"/>
      <c r="AA96" s="123"/>
      <c r="AB96" s="123"/>
      <c r="AC96" s="123"/>
      <c r="AD96" s="124"/>
    </row>
    <row r="97" spans="1:30" ht="12.5" x14ac:dyDescent="0.25">
      <c r="A97" s="122" t="s">
        <v>64</v>
      </c>
      <c r="B97" s="122">
        <v>1</v>
      </c>
      <c r="C97" s="122" t="s">
        <v>30</v>
      </c>
      <c r="D97" s="122">
        <v>2</v>
      </c>
      <c r="E97" s="122">
        <v>125.58846</v>
      </c>
      <c r="F97" s="122">
        <v>18.674440000000001</v>
      </c>
      <c r="G97" s="122">
        <v>33.07038</v>
      </c>
      <c r="H97" s="122" t="s">
        <v>75</v>
      </c>
      <c r="I97" s="123">
        <v>5.59</v>
      </c>
      <c r="J97" s="123">
        <v>5.29</v>
      </c>
      <c r="K97" s="123">
        <f t="shared" si="10"/>
        <v>2.645</v>
      </c>
      <c r="L97" s="123">
        <f t="shared" si="11"/>
        <v>2.7949999999999999</v>
      </c>
      <c r="M97" s="124">
        <f t="shared" si="12"/>
        <v>40.620823421042033</v>
      </c>
      <c r="N97" s="124">
        <f t="shared" si="13"/>
        <v>316.45104859177292</v>
      </c>
      <c r="O97" s="124">
        <f t="shared" si="14"/>
        <v>0.31645104859177292</v>
      </c>
      <c r="P97" s="123"/>
      <c r="Q97" s="123"/>
      <c r="R97" s="123"/>
      <c r="S97" s="123"/>
      <c r="T97" s="123"/>
      <c r="U97" s="123"/>
      <c r="V97" s="123"/>
      <c r="W97" s="123"/>
      <c r="X97" s="123"/>
      <c r="Y97" s="123"/>
      <c r="Z97" s="123"/>
      <c r="AA97" s="123"/>
      <c r="AB97" s="123"/>
      <c r="AC97" s="123"/>
      <c r="AD97" s="124"/>
    </row>
    <row r="98" spans="1:30" ht="12.5" x14ac:dyDescent="0.25">
      <c r="A98" s="122" t="s">
        <v>64</v>
      </c>
      <c r="B98" s="122">
        <v>1</v>
      </c>
      <c r="C98" s="122" t="s">
        <v>30</v>
      </c>
      <c r="D98" s="122">
        <v>3</v>
      </c>
      <c r="E98" s="122">
        <v>121.11033</v>
      </c>
      <c r="F98" s="122">
        <v>22.982340000000001</v>
      </c>
      <c r="G98" s="122">
        <v>25.834340000000001</v>
      </c>
      <c r="H98" s="122" t="s">
        <v>75</v>
      </c>
      <c r="I98" s="123">
        <v>5.28</v>
      </c>
      <c r="J98" s="123">
        <v>5.17</v>
      </c>
      <c r="K98" s="123">
        <f t="shared" si="10"/>
        <v>2.585</v>
      </c>
      <c r="L98" s="123">
        <f t="shared" si="11"/>
        <v>2.64</v>
      </c>
      <c r="M98" s="124">
        <f t="shared" si="12"/>
        <v>35.815865505092667</v>
      </c>
      <c r="N98" s="124">
        <f t="shared" si="13"/>
        <v>346.1077019097134</v>
      </c>
      <c r="O98" s="124">
        <f t="shared" si="14"/>
        <v>0.34610770190971341</v>
      </c>
      <c r="P98" s="124"/>
      <c r="Q98" s="124"/>
      <c r="R98" s="124"/>
      <c r="S98" s="124"/>
      <c r="T98" s="124"/>
      <c r="U98" s="124"/>
      <c r="V98" s="124"/>
      <c r="W98" s="124"/>
      <c r="X98" s="124"/>
      <c r="Y98" s="124"/>
      <c r="Z98" s="124"/>
      <c r="AA98" s="124"/>
      <c r="AB98" s="124"/>
      <c r="AC98" s="124"/>
      <c r="AD98" s="124"/>
    </row>
    <row r="99" spans="1:30" ht="12.5" x14ac:dyDescent="0.25">
      <c r="A99" s="122" t="s">
        <v>64</v>
      </c>
      <c r="B99" s="122">
        <v>1</v>
      </c>
      <c r="C99" s="122" t="s">
        <v>30</v>
      </c>
      <c r="D99" s="122">
        <v>4</v>
      </c>
      <c r="E99" s="122">
        <v>127.38387</v>
      </c>
      <c r="F99" s="122">
        <v>30.97203</v>
      </c>
      <c r="G99" s="122">
        <v>32.502540000000003</v>
      </c>
      <c r="H99" s="122" t="s">
        <v>75</v>
      </c>
      <c r="I99" s="123">
        <v>5.43</v>
      </c>
      <c r="J99" s="123">
        <v>5.4</v>
      </c>
      <c r="K99" s="123">
        <f t="shared" ref="K99:K130" si="15">0.5*J99</f>
        <v>2.7</v>
      </c>
      <c r="L99" s="123">
        <f t="shared" ref="L99:L130" si="16">0.5*I99</f>
        <v>2.7149999999999999</v>
      </c>
      <c r="M99" s="124">
        <f t="shared" ref="M99:M130" si="17">PI()/4*(K99^3*L99)</f>
        <v>41.971163416162611</v>
      </c>
      <c r="N99" s="124">
        <f t="shared" ref="N99:N130" si="18">E99*(17^3)/(48*M99)</f>
        <v>310.64828323543952</v>
      </c>
      <c r="O99" s="124">
        <f t="shared" ref="O99:O130" si="19">N99*0.001</f>
        <v>0.31064828323543953</v>
      </c>
      <c r="P99" s="123"/>
      <c r="Q99" s="123"/>
      <c r="R99" s="123"/>
      <c r="S99" s="123"/>
      <c r="T99" s="123"/>
      <c r="U99" s="123"/>
      <c r="V99" s="123"/>
      <c r="W99" s="123"/>
      <c r="X99" s="123"/>
      <c r="Y99" s="123"/>
      <c r="Z99" s="123"/>
      <c r="AA99" s="123"/>
      <c r="AB99" s="123"/>
      <c r="AC99" s="123"/>
      <c r="AD99" s="124"/>
    </row>
    <row r="100" spans="1:30" ht="12.5" x14ac:dyDescent="0.25">
      <c r="A100" s="122" t="s">
        <v>64</v>
      </c>
      <c r="B100" s="122">
        <v>2</v>
      </c>
      <c r="C100" s="122" t="s">
        <v>30</v>
      </c>
      <c r="D100" s="122">
        <v>1</v>
      </c>
      <c r="E100" s="122">
        <v>101.57884</v>
      </c>
      <c r="F100" s="123"/>
      <c r="G100" s="122">
        <v>20.83614</v>
      </c>
      <c r="H100" s="122" t="s">
        <v>92</v>
      </c>
      <c r="I100" s="123">
        <v>4.67</v>
      </c>
      <c r="J100" s="123">
        <v>4.2699999999999996</v>
      </c>
      <c r="K100" s="123">
        <f t="shared" si="15"/>
        <v>2.1349999999999998</v>
      </c>
      <c r="L100" s="123">
        <f t="shared" si="16"/>
        <v>2.335</v>
      </c>
      <c r="M100" s="124">
        <f t="shared" si="17"/>
        <v>17.847212898458633</v>
      </c>
      <c r="N100" s="124">
        <f t="shared" si="18"/>
        <v>582.55692798199323</v>
      </c>
      <c r="O100" s="124">
        <f t="shared" si="19"/>
        <v>0.58255692798199321</v>
      </c>
      <c r="P100" s="123"/>
      <c r="Q100" s="123"/>
      <c r="R100" s="123"/>
      <c r="S100" s="123"/>
      <c r="T100" s="123"/>
      <c r="U100" s="123"/>
      <c r="V100" s="123"/>
      <c r="W100" s="123"/>
      <c r="X100" s="123"/>
      <c r="Y100" s="123"/>
      <c r="Z100" s="123"/>
      <c r="AA100" s="123"/>
      <c r="AB100" s="123"/>
      <c r="AC100" s="123"/>
      <c r="AD100" s="124"/>
    </row>
    <row r="101" spans="1:30" ht="12.5" x14ac:dyDescent="0.25">
      <c r="A101" s="122" t="s">
        <v>64</v>
      </c>
      <c r="B101" s="122">
        <v>2</v>
      </c>
      <c r="C101" s="122" t="s">
        <v>30</v>
      </c>
      <c r="D101" s="122">
        <v>2</v>
      </c>
      <c r="E101" s="122">
        <v>114.68077</v>
      </c>
      <c r="F101" s="123"/>
      <c r="G101" s="122">
        <v>33.862909999999999</v>
      </c>
      <c r="H101" s="122" t="s">
        <v>94</v>
      </c>
      <c r="I101" s="123">
        <v>5.55</v>
      </c>
      <c r="J101" s="123">
        <v>5.47</v>
      </c>
      <c r="K101" s="123">
        <f t="shared" si="15"/>
        <v>2.7349999999999999</v>
      </c>
      <c r="L101" s="123">
        <f t="shared" si="16"/>
        <v>2.7749999999999999</v>
      </c>
      <c r="M101" s="124">
        <f t="shared" si="17"/>
        <v>44.588705165793243</v>
      </c>
      <c r="N101" s="124">
        <f t="shared" si="18"/>
        <v>263.25174957192195</v>
      </c>
      <c r="O101" s="124">
        <f t="shared" si="19"/>
        <v>0.26325174957192193</v>
      </c>
      <c r="P101" s="123"/>
      <c r="Q101" s="123"/>
      <c r="R101" s="123"/>
      <c r="S101" s="123"/>
      <c r="T101" s="123"/>
      <c r="U101" s="123"/>
      <c r="V101" s="123"/>
      <c r="W101" s="123"/>
      <c r="X101" s="123"/>
      <c r="Y101" s="123"/>
      <c r="Z101" s="123"/>
      <c r="AA101" s="123"/>
      <c r="AB101" s="123"/>
      <c r="AC101" s="123"/>
      <c r="AD101" s="124"/>
    </row>
    <row r="102" spans="1:30" ht="12.5" x14ac:dyDescent="0.25">
      <c r="A102" s="122" t="s">
        <v>64</v>
      </c>
      <c r="B102" s="122">
        <v>2</v>
      </c>
      <c r="C102" s="122" t="s">
        <v>30</v>
      </c>
      <c r="D102" s="122">
        <v>3</v>
      </c>
      <c r="E102" s="122">
        <v>190.73797999999999</v>
      </c>
      <c r="F102" s="122">
        <v>27.009609999999999</v>
      </c>
      <c r="G102" s="122">
        <v>40.420110000000001</v>
      </c>
      <c r="H102" s="122" t="s">
        <v>75</v>
      </c>
      <c r="I102" s="123">
        <v>5.93</v>
      </c>
      <c r="J102" s="123">
        <v>5.76</v>
      </c>
      <c r="K102" s="123">
        <f t="shared" si="15"/>
        <v>2.88</v>
      </c>
      <c r="L102" s="123">
        <f t="shared" si="16"/>
        <v>2.9649999999999999</v>
      </c>
      <c r="M102" s="124">
        <f t="shared" si="17"/>
        <v>55.627820210950418</v>
      </c>
      <c r="N102" s="124">
        <f t="shared" si="18"/>
        <v>350.95437715426129</v>
      </c>
      <c r="O102" s="124">
        <f t="shared" si="19"/>
        <v>0.35095437715426131</v>
      </c>
      <c r="P102" s="124"/>
      <c r="Q102" s="124"/>
      <c r="R102" s="124"/>
      <c r="S102" s="124"/>
      <c r="T102" s="124"/>
      <c r="U102" s="124"/>
      <c r="V102" s="124"/>
      <c r="W102" s="124"/>
      <c r="X102" s="124"/>
      <c r="Y102" s="124"/>
      <c r="Z102" s="124"/>
      <c r="AA102" s="124"/>
      <c r="AB102" s="124"/>
      <c r="AC102" s="124"/>
      <c r="AD102" s="124"/>
    </row>
    <row r="103" spans="1:30" ht="12.5" x14ac:dyDescent="0.25">
      <c r="A103" s="122" t="s">
        <v>64</v>
      </c>
      <c r="B103" s="122">
        <v>3</v>
      </c>
      <c r="C103" s="122" t="s">
        <v>30</v>
      </c>
      <c r="D103" s="122">
        <v>1</v>
      </c>
      <c r="E103" s="122">
        <v>80.501000000000005</v>
      </c>
      <c r="F103" s="122">
        <v>16.689139999999998</v>
      </c>
      <c r="G103" s="122">
        <v>24.202860000000001</v>
      </c>
      <c r="H103" s="122" t="s">
        <v>75</v>
      </c>
      <c r="I103" s="123">
        <v>5.04</v>
      </c>
      <c r="J103" s="123">
        <v>4.9000000000000004</v>
      </c>
      <c r="K103" s="123">
        <f t="shared" si="15"/>
        <v>2.4500000000000002</v>
      </c>
      <c r="L103" s="123">
        <f t="shared" si="16"/>
        <v>2.52</v>
      </c>
      <c r="M103" s="124">
        <f t="shared" si="17"/>
        <v>29.106412185547121</v>
      </c>
      <c r="N103" s="124">
        <f t="shared" si="18"/>
        <v>283.08582721592666</v>
      </c>
      <c r="O103" s="124">
        <f t="shared" si="19"/>
        <v>0.28308582721592668</v>
      </c>
      <c r="P103" s="123"/>
      <c r="Q103" s="123"/>
      <c r="R103" s="123"/>
      <c r="S103" s="123"/>
      <c r="T103" s="123"/>
      <c r="U103" s="123"/>
      <c r="V103" s="123"/>
      <c r="W103" s="123"/>
      <c r="X103" s="123"/>
      <c r="Y103" s="123"/>
      <c r="Z103" s="123"/>
      <c r="AA103" s="123"/>
      <c r="AB103" s="123"/>
      <c r="AC103" s="123"/>
      <c r="AD103" s="124"/>
    </row>
    <row r="104" spans="1:30" ht="12.5" x14ac:dyDescent="0.25">
      <c r="A104" s="122" t="s">
        <v>64</v>
      </c>
      <c r="B104" s="122">
        <v>3</v>
      </c>
      <c r="C104" s="122" t="s">
        <v>30</v>
      </c>
      <c r="D104" s="122">
        <v>2</v>
      </c>
      <c r="E104" s="122">
        <v>136.76194000000001</v>
      </c>
      <c r="F104" s="122">
        <v>27.43805</v>
      </c>
      <c r="G104" s="122">
        <v>30.098130000000001</v>
      </c>
      <c r="H104" s="122" t="s">
        <v>75</v>
      </c>
      <c r="I104" s="123">
        <v>6.38</v>
      </c>
      <c r="J104" s="123">
        <v>6.2</v>
      </c>
      <c r="K104" s="123">
        <f t="shared" si="15"/>
        <v>3.1</v>
      </c>
      <c r="L104" s="123">
        <f t="shared" si="16"/>
        <v>3.19</v>
      </c>
      <c r="M104" s="124">
        <f t="shared" si="17"/>
        <v>74.638971427617093</v>
      </c>
      <c r="N104" s="124">
        <f t="shared" si="18"/>
        <v>187.54484597890939</v>
      </c>
      <c r="O104" s="124">
        <f t="shared" si="19"/>
        <v>0.18754484597890939</v>
      </c>
      <c r="P104" s="123"/>
      <c r="Q104" s="123"/>
      <c r="R104" s="123"/>
      <c r="S104" s="123"/>
      <c r="T104" s="123"/>
      <c r="U104" s="123"/>
      <c r="V104" s="123"/>
      <c r="W104" s="123"/>
      <c r="X104" s="123"/>
      <c r="Y104" s="123"/>
      <c r="Z104" s="123"/>
      <c r="AA104" s="123"/>
      <c r="AB104" s="123"/>
      <c r="AC104" s="123"/>
      <c r="AD104" s="124"/>
    </row>
    <row r="105" spans="1:30" ht="12.5" x14ac:dyDescent="0.25">
      <c r="A105" s="122" t="s">
        <v>64</v>
      </c>
      <c r="B105" s="122">
        <v>3</v>
      </c>
      <c r="C105" s="122" t="s">
        <v>30</v>
      </c>
      <c r="D105" s="122">
        <v>3</v>
      </c>
      <c r="E105" s="122">
        <v>107.58421</v>
      </c>
      <c r="F105" s="122"/>
      <c r="G105" s="122">
        <v>24.749089999999999</v>
      </c>
      <c r="H105" s="122" t="s">
        <v>94</v>
      </c>
      <c r="I105" s="123">
        <v>5.36</v>
      </c>
      <c r="J105" s="123">
        <v>4.71</v>
      </c>
      <c r="K105" s="123">
        <f t="shared" si="15"/>
        <v>2.355</v>
      </c>
      <c r="L105" s="123">
        <f t="shared" si="16"/>
        <v>2.68</v>
      </c>
      <c r="M105" s="124">
        <f t="shared" si="17"/>
        <v>27.491435001165282</v>
      </c>
      <c r="N105" s="124">
        <f t="shared" si="18"/>
        <v>400.54992256951709</v>
      </c>
      <c r="O105" s="124">
        <f t="shared" si="19"/>
        <v>0.4005499225695171</v>
      </c>
      <c r="P105" s="123"/>
      <c r="Q105" s="123"/>
      <c r="R105" s="123"/>
      <c r="S105" s="123"/>
      <c r="T105" s="123"/>
      <c r="U105" s="123"/>
      <c r="V105" s="123"/>
      <c r="W105" s="123"/>
      <c r="X105" s="123"/>
      <c r="Y105" s="123"/>
      <c r="Z105" s="123"/>
      <c r="AA105" s="123"/>
      <c r="AB105" s="123"/>
      <c r="AC105" s="123"/>
      <c r="AD105" s="124"/>
    </row>
    <row r="106" spans="1:30" ht="12.5" x14ac:dyDescent="0.25">
      <c r="A106" s="122" t="s">
        <v>64</v>
      </c>
      <c r="B106" s="122">
        <v>3</v>
      </c>
      <c r="C106" s="122" t="s">
        <v>30</v>
      </c>
      <c r="D106" s="122">
        <v>4</v>
      </c>
      <c r="E106" s="124"/>
      <c r="F106" s="124"/>
      <c r="G106" s="124"/>
      <c r="H106" s="124"/>
      <c r="I106" s="123">
        <v>6.59</v>
      </c>
      <c r="J106" s="123">
        <v>6.46</v>
      </c>
      <c r="K106" s="123">
        <f t="shared" si="15"/>
        <v>3.23</v>
      </c>
      <c r="L106" s="123">
        <f t="shared" si="16"/>
        <v>3.2949999999999999</v>
      </c>
      <c r="M106" s="124">
        <f t="shared" si="17"/>
        <v>87.207305352816192</v>
      </c>
      <c r="N106" s="124">
        <f t="shared" si="18"/>
        <v>0</v>
      </c>
      <c r="O106" s="124">
        <f t="shared" si="19"/>
        <v>0</v>
      </c>
      <c r="P106" s="123"/>
      <c r="Q106" s="123"/>
      <c r="R106" s="123"/>
      <c r="S106" s="123"/>
      <c r="T106" s="123"/>
      <c r="U106" s="123"/>
      <c r="V106" s="123"/>
      <c r="W106" s="123"/>
      <c r="X106" s="123"/>
      <c r="Y106" s="123"/>
      <c r="Z106" s="123"/>
      <c r="AA106" s="123"/>
      <c r="AB106" s="123"/>
      <c r="AC106" s="123"/>
      <c r="AD106" s="124"/>
    </row>
    <row r="107" spans="1:30" ht="12.5" x14ac:dyDescent="0.25">
      <c r="A107" s="122" t="s">
        <v>64</v>
      </c>
      <c r="B107" s="122">
        <v>4</v>
      </c>
      <c r="C107" s="122" t="s">
        <v>30</v>
      </c>
      <c r="D107" s="122">
        <v>1</v>
      </c>
      <c r="E107" s="123"/>
      <c r="F107" s="123"/>
      <c r="G107" s="123"/>
      <c r="H107" s="122" t="s">
        <v>42</v>
      </c>
      <c r="I107" s="123">
        <v>5.7</v>
      </c>
      <c r="J107" s="123">
        <v>5.16</v>
      </c>
      <c r="K107" s="123">
        <f t="shared" si="15"/>
        <v>2.58</v>
      </c>
      <c r="L107" s="123">
        <f t="shared" si="16"/>
        <v>2.85</v>
      </c>
      <c r="M107" s="124">
        <f t="shared" si="17"/>
        <v>38.440927634069517</v>
      </c>
      <c r="N107" s="124">
        <f t="shared" si="18"/>
        <v>0</v>
      </c>
      <c r="O107" s="124">
        <f t="shared" si="19"/>
        <v>0</v>
      </c>
      <c r="P107" s="123"/>
      <c r="Q107" s="123"/>
      <c r="R107" s="123"/>
      <c r="S107" s="123"/>
      <c r="T107" s="123"/>
      <c r="U107" s="123"/>
      <c r="V107" s="123"/>
      <c r="W107" s="123"/>
      <c r="X107" s="123"/>
      <c r="Y107" s="123"/>
      <c r="Z107" s="123"/>
      <c r="AA107" s="123"/>
      <c r="AB107" s="123"/>
      <c r="AC107" s="123"/>
      <c r="AD107" s="124"/>
    </row>
    <row r="108" spans="1:30" ht="12.5" x14ac:dyDescent="0.25">
      <c r="A108" s="122" t="s">
        <v>64</v>
      </c>
      <c r="B108" s="122">
        <v>4</v>
      </c>
      <c r="C108" s="122" t="s">
        <v>30</v>
      </c>
      <c r="D108" s="122">
        <v>2</v>
      </c>
      <c r="E108" s="122">
        <v>164.65504000000001</v>
      </c>
      <c r="F108" s="122">
        <v>23.998809999999999</v>
      </c>
      <c r="G108" s="122">
        <v>45.875369999999997</v>
      </c>
      <c r="H108" s="122" t="s">
        <v>75</v>
      </c>
      <c r="I108" s="123">
        <v>6.12</v>
      </c>
      <c r="J108" s="123">
        <v>5.91</v>
      </c>
      <c r="K108" s="123">
        <f t="shared" si="15"/>
        <v>2.9550000000000001</v>
      </c>
      <c r="L108" s="123">
        <f t="shared" si="16"/>
        <v>3.06</v>
      </c>
      <c r="M108" s="124">
        <f t="shared" si="17"/>
        <v>62.013145903289868</v>
      </c>
      <c r="N108" s="124">
        <f t="shared" si="18"/>
        <v>271.76704489317945</v>
      </c>
      <c r="O108" s="124">
        <f t="shared" si="19"/>
        <v>0.27176704489317943</v>
      </c>
      <c r="P108" s="124"/>
      <c r="Q108" s="124"/>
      <c r="R108" s="124"/>
      <c r="S108" s="124"/>
      <c r="T108" s="124"/>
      <c r="U108" s="124"/>
      <c r="V108" s="124"/>
      <c r="W108" s="124"/>
      <c r="X108" s="124"/>
      <c r="Y108" s="124"/>
      <c r="Z108" s="124"/>
      <c r="AA108" s="124"/>
      <c r="AB108" s="124"/>
      <c r="AC108" s="124"/>
      <c r="AD108" s="124"/>
    </row>
    <row r="109" spans="1:30" ht="12.5" x14ac:dyDescent="0.25">
      <c r="A109" s="122" t="s">
        <v>64</v>
      </c>
      <c r="B109" s="122">
        <v>4</v>
      </c>
      <c r="C109" s="122" t="s">
        <v>30</v>
      </c>
      <c r="D109" s="122">
        <v>3</v>
      </c>
      <c r="E109" s="122">
        <v>129.15589</v>
      </c>
      <c r="F109" s="122">
        <v>31.204280000000001</v>
      </c>
      <c r="G109" s="122">
        <v>39.360149999999997</v>
      </c>
      <c r="H109" s="122" t="s">
        <v>75</v>
      </c>
      <c r="I109" s="123">
        <v>6.3</v>
      </c>
      <c r="J109" s="123">
        <v>6.1</v>
      </c>
      <c r="K109" s="123">
        <f t="shared" si="15"/>
        <v>3.05</v>
      </c>
      <c r="L109" s="123">
        <f t="shared" si="16"/>
        <v>3.15</v>
      </c>
      <c r="M109" s="124">
        <f t="shared" si="17"/>
        <v>70.193993832158228</v>
      </c>
      <c r="N109" s="124">
        <f t="shared" si="18"/>
        <v>188.33012298247809</v>
      </c>
      <c r="O109" s="124">
        <f t="shared" si="19"/>
        <v>0.18833012298247809</v>
      </c>
      <c r="P109" s="123"/>
      <c r="Q109" s="123"/>
      <c r="R109" s="123"/>
      <c r="S109" s="123"/>
      <c r="T109" s="123"/>
      <c r="U109" s="123"/>
      <c r="V109" s="123"/>
      <c r="W109" s="123"/>
      <c r="X109" s="123"/>
      <c r="Y109" s="123"/>
      <c r="Z109" s="123"/>
      <c r="AA109" s="123"/>
      <c r="AB109" s="123"/>
      <c r="AC109" s="123"/>
      <c r="AD109" s="124"/>
    </row>
    <row r="110" spans="1:30" ht="12.5" x14ac:dyDescent="0.25">
      <c r="A110" s="122" t="s">
        <v>64</v>
      </c>
      <c r="B110" s="122">
        <v>5</v>
      </c>
      <c r="C110" s="122" t="s">
        <v>30</v>
      </c>
      <c r="D110" s="122">
        <v>1</v>
      </c>
      <c r="E110" s="122">
        <v>111.9337</v>
      </c>
      <c r="F110" s="122">
        <v>18.83248</v>
      </c>
      <c r="G110" s="122">
        <v>23.371020000000001</v>
      </c>
      <c r="H110" s="122" t="s">
        <v>75</v>
      </c>
      <c r="I110" s="123">
        <v>4.62</v>
      </c>
      <c r="J110" s="123">
        <v>4.41</v>
      </c>
      <c r="K110" s="123">
        <f t="shared" si="15"/>
        <v>2.2050000000000001</v>
      </c>
      <c r="L110" s="123">
        <f t="shared" si="16"/>
        <v>2.31</v>
      </c>
      <c r="M110" s="124">
        <f t="shared" si="17"/>
        <v>19.450359942991856</v>
      </c>
      <c r="N110" s="124">
        <f t="shared" si="18"/>
        <v>589.03180295872551</v>
      </c>
      <c r="O110" s="124">
        <f t="shared" si="19"/>
        <v>0.58903180295872548</v>
      </c>
      <c r="P110" s="123"/>
      <c r="Q110" s="123"/>
      <c r="R110" s="123"/>
      <c r="S110" s="123"/>
      <c r="T110" s="123"/>
      <c r="U110" s="123"/>
      <c r="V110" s="123"/>
      <c r="W110" s="123"/>
      <c r="X110" s="123"/>
      <c r="Y110" s="123"/>
      <c r="Z110" s="123"/>
      <c r="AA110" s="123"/>
      <c r="AB110" s="123"/>
      <c r="AC110" s="123"/>
      <c r="AD110" s="124"/>
    </row>
    <row r="111" spans="1:30" ht="12.5" x14ac:dyDescent="0.25">
      <c r="A111" s="122" t="s">
        <v>64</v>
      </c>
      <c r="B111" s="122">
        <v>5</v>
      </c>
      <c r="C111" s="122" t="s">
        <v>30</v>
      </c>
      <c r="D111" s="122">
        <v>2</v>
      </c>
      <c r="E111" s="123"/>
      <c r="F111" s="123"/>
      <c r="G111" s="123"/>
      <c r="H111" s="122" t="s">
        <v>42</v>
      </c>
      <c r="I111" s="123">
        <v>5.49</v>
      </c>
      <c r="J111" s="123">
        <v>5.28</v>
      </c>
      <c r="K111" s="123">
        <f t="shared" si="15"/>
        <v>2.64</v>
      </c>
      <c r="L111" s="123">
        <f t="shared" si="16"/>
        <v>2.7450000000000001</v>
      </c>
      <c r="M111" s="124">
        <f t="shared" si="17"/>
        <v>39.668338521880941</v>
      </c>
      <c r="N111" s="124">
        <f t="shared" si="18"/>
        <v>0</v>
      </c>
      <c r="O111" s="124">
        <f t="shared" si="19"/>
        <v>0</v>
      </c>
      <c r="P111" s="123"/>
      <c r="Q111" s="123"/>
      <c r="R111" s="123"/>
      <c r="S111" s="123"/>
      <c r="T111" s="123"/>
      <c r="U111" s="123"/>
      <c r="V111" s="123"/>
      <c r="W111" s="123"/>
      <c r="X111" s="123"/>
      <c r="Y111" s="123"/>
      <c r="Z111" s="123"/>
      <c r="AA111" s="123"/>
      <c r="AB111" s="123"/>
      <c r="AC111" s="123"/>
      <c r="AD111" s="124"/>
    </row>
    <row r="112" spans="1:30" ht="12.5" x14ac:dyDescent="0.25">
      <c r="A112" s="122" t="s">
        <v>64</v>
      </c>
      <c r="B112" s="122">
        <v>5</v>
      </c>
      <c r="C112" s="122" t="s">
        <v>30</v>
      </c>
      <c r="D112" s="122">
        <v>3</v>
      </c>
      <c r="E112" s="122">
        <v>105.26155</v>
      </c>
      <c r="F112" s="122">
        <v>24.625070000000001</v>
      </c>
      <c r="G112" s="122">
        <v>26.775849999999998</v>
      </c>
      <c r="H112" s="122" t="s">
        <v>75</v>
      </c>
      <c r="I112" s="123">
        <v>5.07</v>
      </c>
      <c r="J112" s="123">
        <v>4.43</v>
      </c>
      <c r="K112" s="123">
        <f t="shared" si="15"/>
        <v>2.2149999999999999</v>
      </c>
      <c r="L112" s="123">
        <f t="shared" si="16"/>
        <v>2.5350000000000001</v>
      </c>
      <c r="M112" s="124">
        <f t="shared" si="17"/>
        <v>21.636601018667839</v>
      </c>
      <c r="N112" s="124">
        <f t="shared" si="18"/>
        <v>497.95058951246574</v>
      </c>
      <c r="O112" s="124">
        <f t="shared" si="19"/>
        <v>0.49795058951246574</v>
      </c>
      <c r="P112" s="123"/>
      <c r="Q112" s="123"/>
      <c r="R112" s="123"/>
      <c r="S112" s="123"/>
      <c r="T112" s="123"/>
      <c r="U112" s="123"/>
      <c r="V112" s="123"/>
      <c r="W112" s="123"/>
      <c r="X112" s="123"/>
      <c r="Y112" s="123"/>
      <c r="Z112" s="123"/>
      <c r="AA112" s="123"/>
      <c r="AB112" s="123"/>
      <c r="AC112" s="123"/>
      <c r="AD112" s="124"/>
    </row>
    <row r="113" spans="1:30" ht="12.5" x14ac:dyDescent="0.25">
      <c r="A113" s="122" t="s">
        <v>64</v>
      </c>
      <c r="B113" s="122">
        <v>5</v>
      </c>
      <c r="C113" s="122" t="s">
        <v>30</v>
      </c>
      <c r="D113" s="122">
        <v>4</v>
      </c>
      <c r="E113" s="122">
        <v>106.94334000000001</v>
      </c>
      <c r="F113" s="122">
        <v>24.94904</v>
      </c>
      <c r="G113" s="122">
        <v>27.483550000000001</v>
      </c>
      <c r="H113" s="122" t="s">
        <v>75</v>
      </c>
      <c r="I113" s="123">
        <v>5.49</v>
      </c>
      <c r="J113" s="123">
        <v>4.74</v>
      </c>
      <c r="K113" s="123">
        <f t="shared" si="15"/>
        <v>2.37</v>
      </c>
      <c r="L113" s="123">
        <f t="shared" si="16"/>
        <v>2.7450000000000001</v>
      </c>
      <c r="M113" s="124">
        <f t="shared" si="17"/>
        <v>28.699694127549858</v>
      </c>
      <c r="N113" s="124">
        <f t="shared" si="18"/>
        <v>381.4011535315442</v>
      </c>
      <c r="O113" s="124">
        <f t="shared" si="19"/>
        <v>0.38140115353154419</v>
      </c>
      <c r="P113" s="123"/>
      <c r="Q113" s="123"/>
      <c r="R113" s="123"/>
      <c r="S113" s="123"/>
      <c r="T113" s="123"/>
      <c r="U113" s="123"/>
      <c r="V113" s="123"/>
      <c r="W113" s="123"/>
      <c r="X113" s="123"/>
      <c r="Y113" s="123"/>
      <c r="Z113" s="123"/>
      <c r="AA113" s="123"/>
      <c r="AB113" s="123"/>
      <c r="AC113" s="123"/>
      <c r="AD113" s="124"/>
    </row>
    <row r="114" spans="1:30" ht="12.5" x14ac:dyDescent="0.25">
      <c r="A114" s="122" t="s">
        <v>64</v>
      </c>
      <c r="B114" s="122">
        <v>6</v>
      </c>
      <c r="C114" s="122" t="s">
        <v>30</v>
      </c>
      <c r="D114" s="122">
        <v>1</v>
      </c>
      <c r="E114" s="122">
        <v>88.925690000000003</v>
      </c>
      <c r="F114" s="122">
        <v>16.844609999999999</v>
      </c>
      <c r="G114" s="122">
        <v>21.30442</v>
      </c>
      <c r="H114" s="122" t="s">
        <v>75</v>
      </c>
      <c r="I114" s="123">
        <v>5.08</v>
      </c>
      <c r="J114" s="123">
        <v>4.6500000000000004</v>
      </c>
      <c r="K114" s="123">
        <f t="shared" si="15"/>
        <v>2.3250000000000002</v>
      </c>
      <c r="L114" s="123">
        <f t="shared" si="16"/>
        <v>2.54</v>
      </c>
      <c r="M114" s="124">
        <f t="shared" si="17"/>
        <v>25.072201511099045</v>
      </c>
      <c r="N114" s="124">
        <f t="shared" si="18"/>
        <v>363.02814857239679</v>
      </c>
      <c r="O114" s="124">
        <f t="shared" si="19"/>
        <v>0.36302814857239679</v>
      </c>
      <c r="P114" s="123"/>
      <c r="Q114" s="123"/>
      <c r="R114" s="123"/>
      <c r="S114" s="123"/>
      <c r="T114" s="123"/>
      <c r="U114" s="123"/>
      <c r="V114" s="123"/>
      <c r="W114" s="123"/>
      <c r="X114" s="123"/>
      <c r="Y114" s="123"/>
      <c r="Z114" s="123"/>
      <c r="AA114" s="123"/>
      <c r="AB114" s="123"/>
      <c r="AC114" s="123"/>
      <c r="AD114" s="124"/>
    </row>
    <row r="115" spans="1:30" ht="12.5" x14ac:dyDescent="0.25">
      <c r="A115" s="122" t="s">
        <v>64</v>
      </c>
      <c r="B115" s="122">
        <v>6</v>
      </c>
      <c r="C115" s="122" t="s">
        <v>30</v>
      </c>
      <c r="D115" s="122">
        <v>2</v>
      </c>
      <c r="E115" s="123"/>
      <c r="F115" s="123"/>
      <c r="G115" s="123"/>
      <c r="H115" s="122" t="s">
        <v>42</v>
      </c>
      <c r="I115" s="123">
        <v>5.92</v>
      </c>
      <c r="J115" s="123">
        <v>4.3600000000000003</v>
      </c>
      <c r="K115" s="123">
        <f t="shared" si="15"/>
        <v>2.1800000000000002</v>
      </c>
      <c r="L115" s="123">
        <f t="shared" si="16"/>
        <v>2.96</v>
      </c>
      <c r="M115" s="124">
        <f t="shared" si="17"/>
        <v>24.085245268107563</v>
      </c>
      <c r="N115" s="124">
        <f t="shared" si="18"/>
        <v>0</v>
      </c>
      <c r="O115" s="124">
        <f t="shared" si="19"/>
        <v>0</v>
      </c>
      <c r="P115" s="123"/>
      <c r="Q115" s="123"/>
      <c r="R115" s="123"/>
      <c r="S115" s="123"/>
      <c r="T115" s="123"/>
      <c r="U115" s="123"/>
      <c r="V115" s="123"/>
      <c r="W115" s="123"/>
      <c r="X115" s="123"/>
      <c r="Y115" s="123"/>
      <c r="Z115" s="123"/>
      <c r="AA115" s="123"/>
      <c r="AB115" s="123"/>
      <c r="AC115" s="123"/>
      <c r="AD115" s="124"/>
    </row>
    <row r="116" spans="1:30" ht="12.5" x14ac:dyDescent="0.25">
      <c r="A116" s="122" t="s">
        <v>64</v>
      </c>
      <c r="B116" s="122">
        <v>6</v>
      </c>
      <c r="C116" s="122" t="s">
        <v>30</v>
      </c>
      <c r="D116" s="122">
        <v>3</v>
      </c>
      <c r="E116" s="122">
        <v>88.907839999999993</v>
      </c>
      <c r="F116" s="122">
        <v>20.059010000000001</v>
      </c>
      <c r="G116" s="122">
        <v>24.93525</v>
      </c>
      <c r="H116" s="122" t="s">
        <v>75</v>
      </c>
      <c r="I116" s="123">
        <v>4.9800000000000004</v>
      </c>
      <c r="J116" s="123">
        <v>4.6900000000000004</v>
      </c>
      <c r="K116" s="123">
        <f t="shared" si="15"/>
        <v>2.3450000000000002</v>
      </c>
      <c r="L116" s="123">
        <f t="shared" si="16"/>
        <v>2.4900000000000002</v>
      </c>
      <c r="M116" s="124">
        <f t="shared" si="17"/>
        <v>25.218413973254957</v>
      </c>
      <c r="N116" s="124">
        <f t="shared" si="18"/>
        <v>360.85091960915167</v>
      </c>
      <c r="O116" s="124">
        <f t="shared" si="19"/>
        <v>0.36085091960915167</v>
      </c>
      <c r="P116" s="124"/>
      <c r="Q116" s="124"/>
      <c r="R116" s="124"/>
      <c r="S116" s="124"/>
      <c r="T116" s="124"/>
      <c r="U116" s="124"/>
      <c r="V116" s="124"/>
      <c r="W116" s="124"/>
      <c r="X116" s="124"/>
      <c r="Y116" s="124"/>
      <c r="Z116" s="124"/>
      <c r="AA116" s="124"/>
      <c r="AB116" s="124"/>
      <c r="AC116" s="124"/>
      <c r="AD116" s="124"/>
    </row>
    <row r="117" spans="1:30" ht="12.5" x14ac:dyDescent="0.25">
      <c r="A117" s="122" t="s">
        <v>64</v>
      </c>
      <c r="B117" s="122">
        <v>6</v>
      </c>
      <c r="C117" s="122" t="s">
        <v>30</v>
      </c>
      <c r="D117" s="122">
        <v>4</v>
      </c>
      <c r="E117" s="122">
        <v>130.66546</v>
      </c>
      <c r="F117" s="122">
        <v>16.632539999999999</v>
      </c>
      <c r="G117" s="122">
        <v>22.57911</v>
      </c>
      <c r="H117" s="122" t="s">
        <v>75</v>
      </c>
      <c r="I117" s="123">
        <v>4.84</v>
      </c>
      <c r="J117" s="123">
        <v>4.79</v>
      </c>
      <c r="K117" s="123">
        <f t="shared" si="15"/>
        <v>2.395</v>
      </c>
      <c r="L117" s="123">
        <f t="shared" si="16"/>
        <v>2.42</v>
      </c>
      <c r="M117" s="124">
        <f t="shared" si="17"/>
        <v>26.110897540819888</v>
      </c>
      <c r="N117" s="124">
        <f t="shared" si="18"/>
        <v>512.2058423885461</v>
      </c>
      <c r="O117" s="124">
        <f t="shared" si="19"/>
        <v>0.51220584238854616</v>
      </c>
      <c r="P117" s="123"/>
      <c r="Q117" s="123"/>
      <c r="R117" s="123"/>
      <c r="S117" s="123"/>
      <c r="T117" s="123"/>
      <c r="U117" s="123"/>
      <c r="V117" s="123"/>
      <c r="W117" s="123"/>
      <c r="X117" s="123"/>
      <c r="Y117" s="123"/>
      <c r="Z117" s="123"/>
      <c r="AA117" s="123"/>
      <c r="AB117" s="123"/>
      <c r="AC117" s="123"/>
      <c r="AD117" s="124"/>
    </row>
    <row r="118" spans="1:30" ht="12.5" x14ac:dyDescent="0.25">
      <c r="A118" s="122" t="s">
        <v>66</v>
      </c>
      <c r="B118" s="122">
        <v>1</v>
      </c>
      <c r="C118" s="122" t="s">
        <v>30</v>
      </c>
      <c r="D118" s="122">
        <v>1</v>
      </c>
      <c r="E118" s="122">
        <v>198.50837000000001</v>
      </c>
      <c r="F118" s="122">
        <v>16.20532</v>
      </c>
      <c r="G118" s="122">
        <v>35.821300000000001</v>
      </c>
      <c r="H118" s="122" t="s">
        <v>75</v>
      </c>
      <c r="I118" s="123">
        <v>5.44</v>
      </c>
      <c r="J118" s="123">
        <v>5.36</v>
      </c>
      <c r="K118" s="123">
        <f t="shared" si="15"/>
        <v>2.68</v>
      </c>
      <c r="L118" s="123">
        <f t="shared" si="16"/>
        <v>2.72</v>
      </c>
      <c r="M118" s="124">
        <f t="shared" si="17"/>
        <v>41.12095265694122</v>
      </c>
      <c r="N118" s="124">
        <f t="shared" si="18"/>
        <v>494.10720022019308</v>
      </c>
      <c r="O118" s="124">
        <f t="shared" si="19"/>
        <v>0.49410720022019311</v>
      </c>
      <c r="P118" s="123"/>
      <c r="Q118" s="123"/>
      <c r="R118" s="123"/>
      <c r="S118" s="123"/>
      <c r="T118" s="123"/>
      <c r="U118" s="123"/>
      <c r="V118" s="123"/>
      <c r="W118" s="123"/>
      <c r="X118" s="123"/>
      <c r="Y118" s="123"/>
      <c r="Z118" s="123"/>
      <c r="AA118" s="123"/>
      <c r="AB118" s="123"/>
      <c r="AC118" s="123"/>
      <c r="AD118" s="124"/>
    </row>
    <row r="119" spans="1:30" ht="12.5" x14ac:dyDescent="0.25">
      <c r="A119" s="122" t="s">
        <v>66</v>
      </c>
      <c r="B119" s="122">
        <v>1</v>
      </c>
      <c r="C119" s="122" t="s">
        <v>30</v>
      </c>
      <c r="D119" s="122">
        <v>2</v>
      </c>
      <c r="E119" s="122">
        <v>183.63327000000001</v>
      </c>
      <c r="F119" s="123"/>
      <c r="G119" s="122">
        <v>41.516750000000002</v>
      </c>
      <c r="H119" s="122" t="s">
        <v>94</v>
      </c>
      <c r="I119" s="123">
        <v>5.46</v>
      </c>
      <c r="J119" s="123">
        <v>4.51</v>
      </c>
      <c r="K119" s="123">
        <f t="shared" si="15"/>
        <v>2.2549999999999999</v>
      </c>
      <c r="L119" s="123">
        <f t="shared" si="16"/>
        <v>2.73</v>
      </c>
      <c r="M119" s="124">
        <f t="shared" si="17"/>
        <v>24.586242850524524</v>
      </c>
      <c r="N119" s="124">
        <f t="shared" si="18"/>
        <v>764.47753474964213</v>
      </c>
      <c r="O119" s="124">
        <f t="shared" si="19"/>
        <v>0.7644775347496422</v>
      </c>
      <c r="P119" s="123"/>
      <c r="Q119" s="123"/>
      <c r="R119" s="123"/>
      <c r="S119" s="123"/>
      <c r="T119" s="123"/>
      <c r="U119" s="123"/>
      <c r="V119" s="123"/>
      <c r="W119" s="123"/>
      <c r="X119" s="123"/>
      <c r="Y119" s="123"/>
      <c r="Z119" s="123"/>
      <c r="AA119" s="123"/>
      <c r="AB119" s="123"/>
      <c r="AC119" s="123"/>
      <c r="AD119" s="124"/>
    </row>
    <row r="120" spans="1:30" ht="12.5" x14ac:dyDescent="0.25">
      <c r="A120" s="122" t="s">
        <v>66</v>
      </c>
      <c r="B120" s="122">
        <v>1</v>
      </c>
      <c r="C120" s="122" t="s">
        <v>30</v>
      </c>
      <c r="D120" s="122">
        <v>3</v>
      </c>
      <c r="E120" s="122">
        <v>255.14178999999999</v>
      </c>
      <c r="F120" s="122">
        <v>26.702549999999999</v>
      </c>
      <c r="G120" s="122">
        <v>42.252510000000001</v>
      </c>
      <c r="H120" s="122" t="s">
        <v>75</v>
      </c>
      <c r="I120" s="123">
        <v>5.6</v>
      </c>
      <c r="J120" s="123">
        <v>4.8899999999999997</v>
      </c>
      <c r="K120" s="123">
        <f t="shared" si="15"/>
        <v>2.4449999999999998</v>
      </c>
      <c r="L120" s="123">
        <f t="shared" si="16"/>
        <v>2.8</v>
      </c>
      <c r="M120" s="124">
        <f t="shared" si="17"/>
        <v>32.142858992423619</v>
      </c>
      <c r="N120" s="124">
        <f t="shared" si="18"/>
        <v>812.46118472059936</v>
      </c>
      <c r="O120" s="124">
        <f t="shared" si="19"/>
        <v>0.81246118472059936</v>
      </c>
      <c r="P120" s="123"/>
      <c r="Q120" s="123"/>
      <c r="R120" s="123"/>
      <c r="S120" s="123"/>
      <c r="T120" s="123"/>
      <c r="U120" s="123"/>
      <c r="V120" s="123"/>
      <c r="W120" s="123"/>
      <c r="X120" s="123"/>
      <c r="Y120" s="123"/>
      <c r="Z120" s="123"/>
      <c r="AA120" s="123"/>
      <c r="AB120" s="123"/>
      <c r="AC120" s="123"/>
      <c r="AD120" s="124"/>
    </row>
    <row r="121" spans="1:30" ht="12.5" x14ac:dyDescent="0.25">
      <c r="A121" s="122" t="s">
        <v>66</v>
      </c>
      <c r="B121" s="122">
        <v>1</v>
      </c>
      <c r="C121" s="122" t="s">
        <v>30</v>
      </c>
      <c r="D121" s="122">
        <v>4</v>
      </c>
      <c r="E121" s="124"/>
      <c r="F121" s="124"/>
      <c r="G121" s="124"/>
      <c r="H121" s="124"/>
      <c r="I121" s="123">
        <v>5.32</v>
      </c>
      <c r="J121" s="123">
        <v>5.21</v>
      </c>
      <c r="K121" s="123">
        <f t="shared" si="15"/>
        <v>2.605</v>
      </c>
      <c r="L121" s="123">
        <f t="shared" si="16"/>
        <v>2.66</v>
      </c>
      <c r="M121" s="124">
        <f t="shared" si="17"/>
        <v>36.931308980260106</v>
      </c>
      <c r="N121" s="124">
        <f t="shared" si="18"/>
        <v>0</v>
      </c>
      <c r="O121" s="124">
        <f t="shared" si="19"/>
        <v>0</v>
      </c>
      <c r="P121" s="123"/>
      <c r="Q121" s="123"/>
      <c r="R121" s="123"/>
      <c r="S121" s="123"/>
      <c r="T121" s="123"/>
      <c r="U121" s="123"/>
      <c r="V121" s="123"/>
      <c r="W121" s="123"/>
      <c r="X121" s="123"/>
      <c r="Y121" s="123"/>
      <c r="Z121" s="123"/>
      <c r="AA121" s="123"/>
      <c r="AB121" s="123"/>
      <c r="AC121" s="123"/>
      <c r="AD121" s="124"/>
    </row>
    <row r="122" spans="1:30" ht="12.5" x14ac:dyDescent="0.25">
      <c r="A122" s="122" t="s">
        <v>66</v>
      </c>
      <c r="B122" s="122">
        <v>2</v>
      </c>
      <c r="C122" s="122" t="s">
        <v>30</v>
      </c>
      <c r="D122" s="122">
        <v>1</v>
      </c>
      <c r="E122" s="122">
        <v>179.69301999999999</v>
      </c>
      <c r="F122" s="122">
        <v>41.620609999999999</v>
      </c>
      <c r="G122" s="122">
        <v>42.140309999999999</v>
      </c>
      <c r="H122" s="122" t="s">
        <v>75</v>
      </c>
      <c r="I122" s="123">
        <v>5.24</v>
      </c>
      <c r="J122" s="123">
        <v>4.75</v>
      </c>
      <c r="K122" s="123">
        <f t="shared" si="15"/>
        <v>2.375</v>
      </c>
      <c r="L122" s="123">
        <f t="shared" si="16"/>
        <v>2.62</v>
      </c>
      <c r="M122" s="124">
        <f t="shared" si="17"/>
        <v>27.566524467161948</v>
      </c>
      <c r="N122" s="124">
        <f t="shared" si="18"/>
        <v>667.19797556729156</v>
      </c>
      <c r="O122" s="124">
        <f t="shared" si="19"/>
        <v>0.66719797556729155</v>
      </c>
      <c r="P122" s="123"/>
      <c r="Q122" s="123"/>
      <c r="R122" s="123"/>
      <c r="S122" s="123"/>
      <c r="T122" s="123"/>
      <c r="U122" s="123"/>
      <c r="V122" s="123"/>
      <c r="W122" s="123"/>
      <c r="X122" s="123"/>
      <c r="Y122" s="123"/>
      <c r="Z122" s="123"/>
      <c r="AA122" s="123"/>
      <c r="AB122" s="123"/>
      <c r="AC122" s="123"/>
      <c r="AD122" s="124"/>
    </row>
    <row r="123" spans="1:30" ht="12.5" x14ac:dyDescent="0.25">
      <c r="A123" s="122" t="s">
        <v>66</v>
      </c>
      <c r="B123" s="122">
        <v>2</v>
      </c>
      <c r="C123" s="122" t="s">
        <v>30</v>
      </c>
      <c r="D123" s="122">
        <v>2</v>
      </c>
      <c r="E123" s="122">
        <v>174.50184999999999</v>
      </c>
      <c r="F123" s="122">
        <v>31.969139999999999</v>
      </c>
      <c r="G123" s="122">
        <v>37.378219999999999</v>
      </c>
      <c r="H123" s="122" t="s">
        <v>75</v>
      </c>
      <c r="I123" s="123">
        <v>5.86</v>
      </c>
      <c r="J123" s="123">
        <v>5.45</v>
      </c>
      <c r="K123" s="123">
        <f t="shared" si="15"/>
        <v>2.7250000000000001</v>
      </c>
      <c r="L123" s="123">
        <f t="shared" si="16"/>
        <v>2.93</v>
      </c>
      <c r="M123" s="124">
        <f t="shared" si="17"/>
        <v>46.564722758891435</v>
      </c>
      <c r="N123" s="124">
        <f t="shared" si="18"/>
        <v>383.57345175283251</v>
      </c>
      <c r="O123" s="124">
        <f t="shared" si="19"/>
        <v>0.38357345175283253</v>
      </c>
      <c r="P123" s="123"/>
      <c r="Q123" s="123"/>
      <c r="R123" s="123"/>
      <c r="S123" s="123"/>
      <c r="T123" s="123"/>
      <c r="U123" s="123"/>
      <c r="V123" s="123"/>
      <c r="W123" s="123"/>
      <c r="X123" s="123"/>
      <c r="Y123" s="123"/>
      <c r="Z123" s="123"/>
      <c r="AA123" s="123"/>
      <c r="AB123" s="123"/>
      <c r="AC123" s="123"/>
      <c r="AD123" s="124"/>
    </row>
    <row r="124" spans="1:30" ht="12.5" x14ac:dyDescent="0.25">
      <c r="A124" s="122" t="s">
        <v>66</v>
      </c>
      <c r="B124" s="122">
        <v>3</v>
      </c>
      <c r="C124" s="122" t="s">
        <v>30</v>
      </c>
      <c r="D124" s="122">
        <v>1</v>
      </c>
      <c r="E124" s="122">
        <v>163.60082</v>
      </c>
      <c r="F124" s="122">
        <v>14.19326</v>
      </c>
      <c r="G124" s="122">
        <v>20.571380000000001</v>
      </c>
      <c r="H124" s="122" t="s">
        <v>75</v>
      </c>
      <c r="I124" s="123">
        <v>4.01</v>
      </c>
      <c r="J124" s="123">
        <v>3.44</v>
      </c>
      <c r="K124" s="123">
        <f t="shared" si="15"/>
        <v>1.72</v>
      </c>
      <c r="L124" s="123">
        <f t="shared" si="16"/>
        <v>2.0049999999999999</v>
      </c>
      <c r="M124" s="124">
        <f t="shared" si="17"/>
        <v>8.012897716055555</v>
      </c>
      <c r="N124" s="124">
        <f t="shared" si="18"/>
        <v>2089.7840195227614</v>
      </c>
      <c r="O124" s="124">
        <f t="shared" si="19"/>
        <v>2.0897840195227615</v>
      </c>
      <c r="P124" s="123"/>
      <c r="Q124" s="123"/>
      <c r="R124" s="123"/>
      <c r="S124" s="123"/>
      <c r="T124" s="123"/>
      <c r="U124" s="123"/>
      <c r="V124" s="123"/>
      <c r="W124" s="123"/>
      <c r="X124" s="123"/>
      <c r="Y124" s="123"/>
      <c r="Z124" s="123"/>
      <c r="AA124" s="123"/>
      <c r="AB124" s="123"/>
      <c r="AC124" s="123"/>
      <c r="AD124" s="124"/>
    </row>
    <row r="125" spans="1:30" ht="12.5" x14ac:dyDescent="0.25">
      <c r="A125" s="122" t="s">
        <v>66</v>
      </c>
      <c r="B125" s="122">
        <v>3</v>
      </c>
      <c r="C125" s="122" t="s">
        <v>30</v>
      </c>
      <c r="D125" s="122">
        <v>2</v>
      </c>
      <c r="E125" s="122">
        <v>184.96056999999999</v>
      </c>
      <c r="F125" s="122">
        <v>20.978770000000001</v>
      </c>
      <c r="G125" s="122">
        <v>23.61683</v>
      </c>
      <c r="H125" s="122" t="s">
        <v>75</v>
      </c>
      <c r="I125" s="123">
        <v>5.52</v>
      </c>
      <c r="J125" s="123">
        <v>5.27</v>
      </c>
      <c r="K125" s="123">
        <f t="shared" si="15"/>
        <v>2.6349999999999998</v>
      </c>
      <c r="L125" s="123">
        <f t="shared" si="16"/>
        <v>2.76</v>
      </c>
      <c r="M125" s="124">
        <f t="shared" si="17"/>
        <v>39.658914415435582</v>
      </c>
      <c r="N125" s="124">
        <f t="shared" si="18"/>
        <v>477.35762028759353</v>
      </c>
      <c r="O125" s="124">
        <f t="shared" si="19"/>
        <v>0.47735762028759354</v>
      </c>
      <c r="P125" s="123"/>
      <c r="Q125" s="123"/>
      <c r="R125" s="123"/>
      <c r="S125" s="123"/>
      <c r="T125" s="123"/>
      <c r="U125" s="123"/>
      <c r="V125" s="123"/>
      <c r="W125" s="123"/>
      <c r="X125" s="123"/>
      <c r="Y125" s="123"/>
      <c r="Z125" s="123"/>
      <c r="AA125" s="123"/>
      <c r="AB125" s="123"/>
      <c r="AC125" s="123"/>
      <c r="AD125" s="124"/>
    </row>
    <row r="126" spans="1:30" ht="12.5" x14ac:dyDescent="0.25">
      <c r="A126" s="122" t="s">
        <v>66</v>
      </c>
      <c r="B126" s="122">
        <v>3</v>
      </c>
      <c r="C126" s="122" t="s">
        <v>30</v>
      </c>
      <c r="D126" s="122">
        <v>3</v>
      </c>
      <c r="E126" s="122">
        <v>281.76580000000001</v>
      </c>
      <c r="F126" s="122">
        <v>25.953240000000001</v>
      </c>
      <c r="G126" s="122">
        <v>32.539749999999998</v>
      </c>
      <c r="H126" s="122" t="s">
        <v>75</v>
      </c>
      <c r="I126" s="123">
        <v>5.21</v>
      </c>
      <c r="J126" s="123">
        <v>4.57</v>
      </c>
      <c r="K126" s="123">
        <f t="shared" si="15"/>
        <v>2.2850000000000001</v>
      </c>
      <c r="L126" s="123">
        <f t="shared" si="16"/>
        <v>2.605</v>
      </c>
      <c r="M126" s="124">
        <f t="shared" si="17"/>
        <v>24.409350423599601</v>
      </c>
      <c r="N126" s="124">
        <f t="shared" si="18"/>
        <v>1181.5104930561156</v>
      </c>
      <c r="O126" s="124">
        <f t="shared" si="19"/>
        <v>1.1815104930561156</v>
      </c>
      <c r="P126" s="123"/>
      <c r="Q126" s="123"/>
      <c r="R126" s="123"/>
      <c r="S126" s="123"/>
      <c r="T126" s="123"/>
      <c r="U126" s="123"/>
      <c r="V126" s="123"/>
      <c r="W126" s="123"/>
      <c r="X126" s="123"/>
      <c r="Y126" s="123"/>
      <c r="Z126" s="123"/>
      <c r="AA126" s="123"/>
      <c r="AB126" s="123"/>
      <c r="AC126" s="123"/>
      <c r="AD126" s="124"/>
    </row>
    <row r="127" spans="1:30" ht="12.5" x14ac:dyDescent="0.25">
      <c r="A127" s="122" t="s">
        <v>66</v>
      </c>
      <c r="B127" s="122">
        <v>4</v>
      </c>
      <c r="C127" s="122" t="s">
        <v>30</v>
      </c>
      <c r="D127" s="122">
        <v>1</v>
      </c>
      <c r="E127" s="122">
        <v>126.05381</v>
      </c>
      <c r="F127" s="122">
        <v>14.582879999999999</v>
      </c>
      <c r="G127" s="122">
        <v>31.570620000000002</v>
      </c>
      <c r="H127" s="122" t="s">
        <v>75</v>
      </c>
      <c r="I127" s="123">
        <v>5.31</v>
      </c>
      <c r="J127" s="123">
        <v>4.71</v>
      </c>
      <c r="K127" s="123">
        <f t="shared" si="15"/>
        <v>2.355</v>
      </c>
      <c r="L127" s="123">
        <f t="shared" si="16"/>
        <v>2.6549999999999998</v>
      </c>
      <c r="M127" s="124">
        <f t="shared" si="17"/>
        <v>27.234985047796201</v>
      </c>
      <c r="N127" s="124">
        <f t="shared" si="18"/>
        <v>473.73378964833864</v>
      </c>
      <c r="O127" s="124">
        <f t="shared" si="19"/>
        <v>0.47373378964833868</v>
      </c>
      <c r="P127" s="124"/>
      <c r="Q127" s="124"/>
      <c r="R127" s="124"/>
      <c r="S127" s="124"/>
      <c r="T127" s="124"/>
      <c r="U127" s="124"/>
      <c r="V127" s="124"/>
      <c r="W127" s="124"/>
      <c r="X127" s="124"/>
      <c r="Y127" s="124"/>
      <c r="Z127" s="124"/>
      <c r="AA127" s="124"/>
      <c r="AB127" s="124"/>
      <c r="AC127" s="124"/>
      <c r="AD127" s="124"/>
    </row>
    <row r="128" spans="1:30" ht="12.5" x14ac:dyDescent="0.25">
      <c r="A128" s="122" t="s">
        <v>66</v>
      </c>
      <c r="B128" s="122">
        <v>4</v>
      </c>
      <c r="C128" s="122" t="s">
        <v>30</v>
      </c>
      <c r="D128" s="122">
        <v>2</v>
      </c>
      <c r="E128" s="122">
        <v>190.47091</v>
      </c>
      <c r="F128" s="122">
        <v>35.999099999999999</v>
      </c>
      <c r="G128" s="122">
        <v>40.85575</v>
      </c>
      <c r="H128" s="122" t="s">
        <v>75</v>
      </c>
      <c r="I128" s="123">
        <v>4.92</v>
      </c>
      <c r="J128" s="123">
        <v>4.82</v>
      </c>
      <c r="K128" s="123">
        <f t="shared" si="15"/>
        <v>2.41</v>
      </c>
      <c r="L128" s="123">
        <f t="shared" si="16"/>
        <v>2.46</v>
      </c>
      <c r="M128" s="124">
        <f t="shared" si="17"/>
        <v>27.044323122372347</v>
      </c>
      <c r="N128" s="124">
        <f t="shared" si="18"/>
        <v>720.87185096394853</v>
      </c>
      <c r="O128" s="124">
        <f t="shared" si="19"/>
        <v>0.72087185096394857</v>
      </c>
      <c r="P128" s="123"/>
      <c r="Q128" s="123"/>
      <c r="R128" s="123"/>
      <c r="S128" s="123"/>
      <c r="T128" s="123"/>
      <c r="U128" s="123"/>
      <c r="V128" s="123"/>
      <c r="W128" s="123"/>
      <c r="X128" s="123"/>
      <c r="Y128" s="123"/>
      <c r="Z128" s="123"/>
      <c r="AA128" s="123"/>
      <c r="AB128" s="123"/>
      <c r="AC128" s="123"/>
      <c r="AD128" s="124"/>
    </row>
    <row r="129" spans="1:30" ht="12.5" x14ac:dyDescent="0.25">
      <c r="A129" s="122" t="s">
        <v>66</v>
      </c>
      <c r="B129" s="122">
        <v>4</v>
      </c>
      <c r="C129" s="122" t="s">
        <v>30</v>
      </c>
      <c r="D129" s="122">
        <v>3</v>
      </c>
      <c r="E129" s="122">
        <v>89.08081</v>
      </c>
      <c r="F129" s="122">
        <v>13.256069999999999</v>
      </c>
      <c r="G129" s="122">
        <v>21.493549999999999</v>
      </c>
      <c r="H129" s="122" t="s">
        <v>75</v>
      </c>
      <c r="I129" s="123">
        <v>4.95</v>
      </c>
      <c r="J129" s="123">
        <v>4.1900000000000004</v>
      </c>
      <c r="K129" s="123">
        <f t="shared" si="15"/>
        <v>2.0950000000000002</v>
      </c>
      <c r="L129" s="123">
        <f t="shared" si="16"/>
        <v>2.4750000000000001</v>
      </c>
      <c r="M129" s="124">
        <f t="shared" si="17"/>
        <v>17.873811214258712</v>
      </c>
      <c r="N129" s="124">
        <f t="shared" si="18"/>
        <v>510.120195645124</v>
      </c>
      <c r="O129" s="124">
        <f t="shared" si="19"/>
        <v>0.51012019564512401</v>
      </c>
      <c r="P129" s="123"/>
      <c r="Q129" s="123"/>
      <c r="R129" s="123"/>
      <c r="S129" s="123"/>
      <c r="T129" s="123"/>
      <c r="U129" s="123"/>
      <c r="V129" s="123"/>
      <c r="W129" s="123"/>
      <c r="X129" s="123"/>
      <c r="Y129" s="123"/>
      <c r="Z129" s="123"/>
      <c r="AA129" s="123"/>
      <c r="AB129" s="123"/>
      <c r="AC129" s="123"/>
      <c r="AD129" s="124"/>
    </row>
    <row r="130" spans="1:30" ht="12.5" x14ac:dyDescent="0.25">
      <c r="A130" s="122" t="s">
        <v>66</v>
      </c>
      <c r="B130" s="122">
        <v>4</v>
      </c>
      <c r="C130" s="122" t="s">
        <v>30</v>
      </c>
      <c r="D130" s="122">
        <v>4</v>
      </c>
      <c r="E130" s="124"/>
      <c r="F130" s="124"/>
      <c r="G130" s="124"/>
      <c r="H130" s="124"/>
      <c r="I130" s="123">
        <v>5.67</v>
      </c>
      <c r="J130" s="123">
        <v>4.92</v>
      </c>
      <c r="K130" s="123">
        <f t="shared" si="15"/>
        <v>2.46</v>
      </c>
      <c r="L130" s="123">
        <f t="shared" si="16"/>
        <v>2.835</v>
      </c>
      <c r="M130" s="124">
        <f t="shared" si="17"/>
        <v>33.147308167198524</v>
      </c>
      <c r="N130" s="124">
        <f t="shared" si="18"/>
        <v>0</v>
      </c>
      <c r="O130" s="124">
        <f t="shared" si="19"/>
        <v>0</v>
      </c>
      <c r="P130" s="123"/>
      <c r="Q130" s="123"/>
      <c r="R130" s="123"/>
      <c r="S130" s="123"/>
      <c r="T130" s="123"/>
      <c r="U130" s="123"/>
      <c r="V130" s="123"/>
      <c r="W130" s="123"/>
      <c r="X130" s="123"/>
      <c r="Y130" s="123"/>
      <c r="Z130" s="123"/>
      <c r="AA130" s="123"/>
      <c r="AB130" s="123"/>
      <c r="AC130" s="123"/>
      <c r="AD130" s="124"/>
    </row>
    <row r="131" spans="1:30" ht="12.5" x14ac:dyDescent="0.25">
      <c r="A131" s="122" t="s">
        <v>66</v>
      </c>
      <c r="B131" s="122">
        <v>5</v>
      </c>
      <c r="C131" s="122" t="s">
        <v>30</v>
      </c>
      <c r="D131" s="122">
        <v>1</v>
      </c>
      <c r="E131" s="122">
        <v>132.96769</v>
      </c>
      <c r="F131" s="123"/>
      <c r="G131" s="122">
        <v>28.962489999999999</v>
      </c>
      <c r="H131" s="122" t="s">
        <v>94</v>
      </c>
      <c r="I131" s="123">
        <v>4.45</v>
      </c>
      <c r="J131" s="123">
        <v>4.03</v>
      </c>
      <c r="K131" s="123">
        <f t="shared" ref="K131:K162" si="20">0.5*J131</f>
        <v>2.0150000000000001</v>
      </c>
      <c r="L131" s="123">
        <f t="shared" ref="L131:L162" si="21">0.5*I131</f>
        <v>2.2250000000000001</v>
      </c>
      <c r="M131" s="124">
        <f t="shared" ref="M131:M162" si="22">PI()/4*(K131^3*L131)</f>
        <v>14.297004310497901</v>
      </c>
      <c r="N131" s="124">
        <f t="shared" ref="N131:N162" si="23">E131*(17^3)/(48*M131)</f>
        <v>951.93348256518073</v>
      </c>
      <c r="O131" s="124">
        <f t="shared" ref="O131:O162" si="24">N131*0.001</f>
        <v>0.95193348256518073</v>
      </c>
      <c r="P131" s="123"/>
      <c r="Q131" s="123"/>
      <c r="R131" s="123"/>
      <c r="S131" s="123"/>
      <c r="T131" s="123"/>
      <c r="U131" s="123"/>
      <c r="V131" s="123"/>
      <c r="W131" s="123"/>
      <c r="X131" s="123"/>
      <c r="Y131" s="123"/>
      <c r="Z131" s="123"/>
      <c r="AA131" s="123"/>
      <c r="AB131" s="123"/>
      <c r="AC131" s="123"/>
      <c r="AD131" s="124"/>
    </row>
    <row r="132" spans="1:30" ht="12.5" x14ac:dyDescent="0.25">
      <c r="A132" s="122" t="s">
        <v>66</v>
      </c>
      <c r="B132" s="122">
        <v>5</v>
      </c>
      <c r="C132" s="122" t="s">
        <v>30</v>
      </c>
      <c r="D132" s="122">
        <v>2</v>
      </c>
      <c r="E132" s="122">
        <v>173.57839000000001</v>
      </c>
      <c r="F132" s="122">
        <v>28.76078</v>
      </c>
      <c r="G132" s="122">
        <v>29.109110000000001</v>
      </c>
      <c r="H132" s="122" t="s">
        <v>75</v>
      </c>
      <c r="I132" s="123">
        <v>4.76</v>
      </c>
      <c r="J132" s="123">
        <v>4.5199999999999996</v>
      </c>
      <c r="K132" s="123">
        <f t="shared" si="20"/>
        <v>2.2599999999999998</v>
      </c>
      <c r="L132" s="123">
        <f t="shared" si="21"/>
        <v>2.38</v>
      </c>
      <c r="M132" s="124">
        <f t="shared" si="22"/>
        <v>21.577054367812927</v>
      </c>
      <c r="N132" s="124">
        <f t="shared" si="23"/>
        <v>823.39651914185254</v>
      </c>
      <c r="O132" s="124">
        <f t="shared" si="24"/>
        <v>0.82339651914185252</v>
      </c>
      <c r="P132" s="123"/>
      <c r="Q132" s="123"/>
      <c r="R132" s="123"/>
      <c r="S132" s="123"/>
      <c r="T132" s="123"/>
      <c r="U132" s="123"/>
      <c r="V132" s="123"/>
      <c r="W132" s="123"/>
      <c r="X132" s="123"/>
      <c r="Y132" s="123"/>
      <c r="Z132" s="123"/>
      <c r="AA132" s="123"/>
      <c r="AB132" s="123"/>
      <c r="AC132" s="123"/>
      <c r="AD132" s="124"/>
    </row>
    <row r="133" spans="1:30" ht="12.5" x14ac:dyDescent="0.25">
      <c r="A133" s="122" t="s">
        <v>66</v>
      </c>
      <c r="B133" s="122">
        <v>5</v>
      </c>
      <c r="C133" s="122" t="s">
        <v>30</v>
      </c>
      <c r="D133" s="122">
        <v>3</v>
      </c>
      <c r="E133" s="123"/>
      <c r="F133" s="123"/>
      <c r="G133" s="123"/>
      <c r="H133" s="122" t="s">
        <v>42</v>
      </c>
      <c r="I133" s="123">
        <v>4.87</v>
      </c>
      <c r="J133" s="123">
        <v>4.62</v>
      </c>
      <c r="K133" s="123">
        <f t="shared" si="20"/>
        <v>2.31</v>
      </c>
      <c r="L133" s="123">
        <f t="shared" si="21"/>
        <v>2.4350000000000001</v>
      </c>
      <c r="M133" s="124">
        <f t="shared" si="22"/>
        <v>23.573539016370368</v>
      </c>
      <c r="N133" s="124">
        <f t="shared" si="23"/>
        <v>0</v>
      </c>
      <c r="O133" s="124">
        <f t="shared" si="24"/>
        <v>0</v>
      </c>
      <c r="P133" s="123"/>
      <c r="Q133" s="123"/>
      <c r="R133" s="123"/>
      <c r="S133" s="123"/>
      <c r="T133" s="123"/>
      <c r="U133" s="123"/>
      <c r="V133" s="123"/>
      <c r="W133" s="123"/>
      <c r="X133" s="123"/>
      <c r="Y133" s="123"/>
      <c r="Z133" s="123"/>
      <c r="AA133" s="123"/>
      <c r="AB133" s="123"/>
      <c r="AC133" s="123"/>
      <c r="AD133" s="124"/>
    </row>
    <row r="134" spans="1:30" ht="12.5" x14ac:dyDescent="0.25">
      <c r="A134" s="122" t="s">
        <v>66</v>
      </c>
      <c r="B134" s="122">
        <v>5</v>
      </c>
      <c r="C134" s="122" t="s">
        <v>30</v>
      </c>
      <c r="D134" s="122">
        <v>4</v>
      </c>
      <c r="E134" s="122">
        <v>187.27062000000001</v>
      </c>
      <c r="F134" s="122">
        <v>35.905650000000001</v>
      </c>
      <c r="G134" s="122">
        <v>35.946959999999997</v>
      </c>
      <c r="H134" s="122" t="s">
        <v>75</v>
      </c>
      <c r="I134" s="123">
        <v>5.0199999999999996</v>
      </c>
      <c r="J134" s="123">
        <v>4.33</v>
      </c>
      <c r="K134" s="123">
        <f t="shared" si="20"/>
        <v>2.165</v>
      </c>
      <c r="L134" s="123">
        <f t="shared" si="21"/>
        <v>2.5099999999999998</v>
      </c>
      <c r="M134" s="124">
        <f t="shared" si="22"/>
        <v>20.004942384229871</v>
      </c>
      <c r="N134" s="124">
        <f t="shared" si="23"/>
        <v>958.1596329095305</v>
      </c>
      <c r="O134" s="124">
        <f t="shared" si="24"/>
        <v>0.95815963290953055</v>
      </c>
      <c r="P134" s="123"/>
      <c r="Q134" s="123"/>
      <c r="R134" s="123"/>
      <c r="S134" s="123"/>
      <c r="T134" s="123"/>
      <c r="U134" s="123"/>
      <c r="V134" s="123"/>
      <c r="W134" s="123"/>
      <c r="X134" s="123"/>
      <c r="Y134" s="123"/>
      <c r="Z134" s="123"/>
      <c r="AA134" s="123"/>
      <c r="AB134" s="123"/>
      <c r="AC134" s="123"/>
      <c r="AD134" s="124"/>
    </row>
    <row r="135" spans="1:30" ht="12.5" x14ac:dyDescent="0.25">
      <c r="A135" s="122" t="s">
        <v>66</v>
      </c>
      <c r="B135" s="122">
        <v>6</v>
      </c>
      <c r="C135" s="122" t="s">
        <v>30</v>
      </c>
      <c r="D135" s="122">
        <v>1</v>
      </c>
      <c r="E135" s="122">
        <v>184.64492000000001</v>
      </c>
      <c r="F135" s="122">
        <v>27.05068</v>
      </c>
      <c r="G135" s="122">
        <v>29.844270000000002</v>
      </c>
      <c r="H135" s="122" t="s">
        <v>94</v>
      </c>
      <c r="I135" s="123">
        <v>4.6900000000000004</v>
      </c>
      <c r="J135" s="123">
        <v>4.68</v>
      </c>
      <c r="K135" s="123">
        <f t="shared" si="20"/>
        <v>2.34</v>
      </c>
      <c r="L135" s="123">
        <f t="shared" si="21"/>
        <v>2.3450000000000002</v>
      </c>
      <c r="M135" s="124">
        <f t="shared" si="22"/>
        <v>23.598277326714431</v>
      </c>
      <c r="N135" s="124">
        <f t="shared" si="23"/>
        <v>800.8710404652511</v>
      </c>
      <c r="O135" s="124">
        <f t="shared" si="24"/>
        <v>0.80087104046525115</v>
      </c>
      <c r="P135" s="123"/>
      <c r="Q135" s="123"/>
      <c r="R135" s="123"/>
      <c r="S135" s="123"/>
      <c r="T135" s="123"/>
      <c r="U135" s="123"/>
      <c r="V135" s="123"/>
      <c r="W135" s="123"/>
      <c r="X135" s="123"/>
      <c r="Y135" s="123"/>
      <c r="Z135" s="123"/>
      <c r="AA135" s="123"/>
      <c r="AB135" s="123"/>
      <c r="AC135" s="123"/>
      <c r="AD135" s="124"/>
    </row>
    <row r="136" spans="1:30" ht="12.5" x14ac:dyDescent="0.25">
      <c r="A136" s="122" t="s">
        <v>66</v>
      </c>
      <c r="B136" s="122">
        <v>6</v>
      </c>
      <c r="C136" s="122" t="s">
        <v>30</v>
      </c>
      <c r="D136" s="122">
        <v>2</v>
      </c>
      <c r="E136" s="122">
        <v>164.24722</v>
      </c>
      <c r="F136" s="122">
        <v>42.747689999999999</v>
      </c>
      <c r="G136" s="122">
        <v>42.988860000000003</v>
      </c>
      <c r="H136" s="122" t="s">
        <v>75</v>
      </c>
      <c r="I136" s="123">
        <v>5.69</v>
      </c>
      <c r="J136" s="123">
        <v>5.13</v>
      </c>
      <c r="K136" s="123">
        <f t="shared" si="20"/>
        <v>2.5649999999999999</v>
      </c>
      <c r="L136" s="123">
        <f t="shared" si="21"/>
        <v>2.8450000000000002</v>
      </c>
      <c r="M136" s="124">
        <f t="shared" si="22"/>
        <v>37.708066164102299</v>
      </c>
      <c r="N136" s="124">
        <f t="shared" si="23"/>
        <v>445.83000510434391</v>
      </c>
      <c r="O136" s="124">
        <f t="shared" si="24"/>
        <v>0.4458300051043439</v>
      </c>
      <c r="P136" s="124"/>
      <c r="Q136" s="124"/>
      <c r="R136" s="124"/>
      <c r="S136" s="124"/>
      <c r="T136" s="124"/>
      <c r="U136" s="124"/>
      <c r="V136" s="124"/>
      <c r="W136" s="124"/>
      <c r="X136" s="124"/>
      <c r="Y136" s="124"/>
      <c r="Z136" s="124"/>
      <c r="AA136" s="124"/>
      <c r="AB136" s="124"/>
      <c r="AC136" s="124"/>
      <c r="AD136" s="124"/>
    </row>
    <row r="137" spans="1:30" ht="12.5" x14ac:dyDescent="0.25">
      <c r="A137" s="122" t="s">
        <v>66</v>
      </c>
      <c r="B137" s="122">
        <v>6</v>
      </c>
      <c r="C137" s="122" t="s">
        <v>30</v>
      </c>
      <c r="D137" s="122">
        <v>3</v>
      </c>
      <c r="E137" s="122">
        <v>246.30861999999999</v>
      </c>
      <c r="F137" s="122">
        <v>30.099029999999999</v>
      </c>
      <c r="G137" s="122">
        <v>37.988570000000003</v>
      </c>
      <c r="H137" s="122" t="s">
        <v>75</v>
      </c>
      <c r="I137" s="123">
        <v>5.63</v>
      </c>
      <c r="J137" s="123">
        <v>5.32</v>
      </c>
      <c r="K137" s="123">
        <f t="shared" si="20"/>
        <v>2.66</v>
      </c>
      <c r="L137" s="123">
        <f t="shared" si="21"/>
        <v>2.8149999999999999</v>
      </c>
      <c r="M137" s="124">
        <f t="shared" si="22"/>
        <v>41.611482661748674</v>
      </c>
      <c r="N137" s="124">
        <f t="shared" si="23"/>
        <v>605.85953516363406</v>
      </c>
      <c r="O137" s="124">
        <f t="shared" si="24"/>
        <v>0.60585953516363411</v>
      </c>
      <c r="P137" s="123"/>
      <c r="Q137" s="123"/>
      <c r="R137" s="123"/>
      <c r="S137" s="123"/>
      <c r="T137" s="123"/>
      <c r="U137" s="123"/>
      <c r="V137" s="123"/>
      <c r="W137" s="123"/>
      <c r="X137" s="123"/>
      <c r="Y137" s="123"/>
      <c r="Z137" s="123"/>
      <c r="AA137" s="123"/>
      <c r="AB137" s="123"/>
      <c r="AC137" s="123"/>
      <c r="AD137" s="124"/>
    </row>
    <row r="138" spans="1:30" ht="12.5" x14ac:dyDescent="0.25">
      <c r="A138" s="122" t="s">
        <v>66</v>
      </c>
      <c r="B138" s="122">
        <v>6</v>
      </c>
      <c r="C138" s="122" t="s">
        <v>30</v>
      </c>
      <c r="D138" s="122">
        <v>4</v>
      </c>
      <c r="E138" s="124"/>
      <c r="F138" s="124"/>
      <c r="G138" s="124"/>
      <c r="H138" s="124"/>
      <c r="I138" s="123">
        <v>5.42</v>
      </c>
      <c r="J138" s="123">
        <v>5.21</v>
      </c>
      <c r="K138" s="123">
        <f t="shared" si="20"/>
        <v>2.605</v>
      </c>
      <c r="L138" s="123">
        <f t="shared" si="21"/>
        <v>2.71</v>
      </c>
      <c r="M138" s="124">
        <f t="shared" si="22"/>
        <v>37.625506517483032</v>
      </c>
      <c r="N138" s="124">
        <f t="shared" si="23"/>
        <v>0</v>
      </c>
      <c r="O138" s="124">
        <f t="shared" si="24"/>
        <v>0</v>
      </c>
      <c r="P138" s="123"/>
      <c r="Q138" s="123"/>
      <c r="R138" s="123"/>
      <c r="S138" s="123"/>
      <c r="T138" s="123"/>
      <c r="U138" s="123"/>
      <c r="V138" s="123"/>
      <c r="W138" s="123"/>
      <c r="X138" s="123"/>
      <c r="Y138" s="123"/>
      <c r="Z138" s="123"/>
      <c r="AA138" s="123"/>
      <c r="AB138" s="123"/>
      <c r="AC138" s="123"/>
      <c r="AD138" s="124"/>
    </row>
    <row r="139" spans="1:30" ht="12.5" x14ac:dyDescent="0.25">
      <c r="A139" s="122" t="s">
        <v>79</v>
      </c>
      <c r="B139" s="122">
        <v>1</v>
      </c>
      <c r="C139" s="122" t="s">
        <v>26</v>
      </c>
      <c r="D139" s="122">
        <v>1</v>
      </c>
      <c r="E139" s="122">
        <v>243.36667</v>
      </c>
      <c r="F139" s="122">
        <v>39.167920000000002</v>
      </c>
      <c r="G139" s="122">
        <v>41.774880000000003</v>
      </c>
      <c r="H139" s="122" t="s">
        <v>84</v>
      </c>
      <c r="I139" s="124"/>
      <c r="J139" s="124"/>
      <c r="K139" s="124">
        <f t="shared" si="20"/>
        <v>0</v>
      </c>
      <c r="L139" s="124">
        <f t="shared" si="21"/>
        <v>0</v>
      </c>
      <c r="M139" s="124">
        <f t="shared" si="22"/>
        <v>0</v>
      </c>
      <c r="N139" s="124" t="e">
        <f t="shared" si="23"/>
        <v>#DIV/0!</v>
      </c>
      <c r="O139" s="124" t="e">
        <f t="shared" si="24"/>
        <v>#DIV/0!</v>
      </c>
      <c r="P139" s="123"/>
      <c r="Q139" s="123"/>
      <c r="R139" s="123"/>
      <c r="S139" s="123"/>
      <c r="T139" s="123"/>
      <c r="U139" s="123"/>
      <c r="V139" s="123"/>
      <c r="W139" s="123"/>
      <c r="X139" s="123"/>
      <c r="Y139" s="123"/>
      <c r="Z139" s="123"/>
      <c r="AA139" s="123"/>
      <c r="AB139" s="123"/>
      <c r="AC139" s="123"/>
      <c r="AD139" s="124"/>
    </row>
    <row r="140" spans="1:30" ht="12.5" x14ac:dyDescent="0.25">
      <c r="A140" s="122" t="s">
        <v>79</v>
      </c>
      <c r="B140" s="122">
        <v>1</v>
      </c>
      <c r="C140" s="122" t="s">
        <v>26</v>
      </c>
      <c r="D140" s="122">
        <v>2</v>
      </c>
      <c r="E140" s="122">
        <v>253.15221</v>
      </c>
      <c r="F140" s="122">
        <v>43.371679999999998</v>
      </c>
      <c r="G140" s="122">
        <v>48.459359999999997</v>
      </c>
      <c r="H140" s="122" t="s">
        <v>75</v>
      </c>
      <c r="I140" s="123">
        <v>6.11</v>
      </c>
      <c r="J140" s="123">
        <v>5.63</v>
      </c>
      <c r="K140" s="124">
        <f t="shared" si="20"/>
        <v>2.8149999999999999</v>
      </c>
      <c r="L140" s="124">
        <f t="shared" si="21"/>
        <v>3.0550000000000002</v>
      </c>
      <c r="M140" s="124">
        <f t="shared" si="22"/>
        <v>53.522488005035804</v>
      </c>
      <c r="N140" s="124">
        <f t="shared" si="23"/>
        <v>484.11769445278924</v>
      </c>
      <c r="O140" s="124">
        <f t="shared" si="24"/>
        <v>0.48411769445278924</v>
      </c>
      <c r="P140" s="124"/>
      <c r="Q140" s="124"/>
      <c r="R140" s="124"/>
      <c r="S140" s="124"/>
      <c r="T140" s="124"/>
      <c r="U140" s="124"/>
      <c r="V140" s="124"/>
      <c r="W140" s="124"/>
      <c r="X140" s="124"/>
      <c r="Y140" s="124"/>
      <c r="Z140" s="124"/>
      <c r="AA140" s="124"/>
      <c r="AB140" s="124"/>
      <c r="AC140" s="124"/>
      <c r="AD140" s="124"/>
    </row>
    <row r="141" spans="1:30" ht="12.5" x14ac:dyDescent="0.25">
      <c r="A141" s="122" t="s">
        <v>79</v>
      </c>
      <c r="B141" s="122">
        <v>1</v>
      </c>
      <c r="C141" s="122" t="s">
        <v>26</v>
      </c>
      <c r="D141" s="122">
        <v>3</v>
      </c>
      <c r="E141" s="122">
        <v>172.74906999999999</v>
      </c>
      <c r="F141" s="122">
        <v>26.979780000000002</v>
      </c>
      <c r="G141" s="122">
        <v>36.868049999999997</v>
      </c>
      <c r="H141" s="122" t="s">
        <v>75</v>
      </c>
      <c r="I141" s="123">
        <v>6.28</v>
      </c>
      <c r="J141" s="123">
        <v>4.97</v>
      </c>
      <c r="K141" s="124">
        <f t="shared" si="20"/>
        <v>2.4849999999999999</v>
      </c>
      <c r="L141" s="124">
        <f t="shared" si="21"/>
        <v>3.14</v>
      </c>
      <c r="M141" s="124">
        <f t="shared" si="22"/>
        <v>37.844145943898198</v>
      </c>
      <c r="N141" s="124">
        <f t="shared" si="23"/>
        <v>467.22119528086637</v>
      </c>
      <c r="O141" s="124">
        <f t="shared" si="24"/>
        <v>0.46722119528086636</v>
      </c>
      <c r="P141" s="123"/>
      <c r="Q141" s="123"/>
      <c r="R141" s="123"/>
      <c r="S141" s="123"/>
      <c r="T141" s="123"/>
      <c r="U141" s="123"/>
      <c r="V141" s="123"/>
      <c r="W141" s="123"/>
      <c r="X141" s="123"/>
      <c r="Y141" s="123"/>
      <c r="Z141" s="123"/>
      <c r="AA141" s="123"/>
      <c r="AB141" s="123"/>
      <c r="AC141" s="123"/>
      <c r="AD141" s="124"/>
    </row>
    <row r="142" spans="1:30" ht="12.5" x14ac:dyDescent="0.25">
      <c r="A142" s="122" t="s">
        <v>79</v>
      </c>
      <c r="B142" s="122">
        <v>1</v>
      </c>
      <c r="C142" s="122" t="s">
        <v>26</v>
      </c>
      <c r="D142" s="122">
        <v>4</v>
      </c>
      <c r="E142" s="122">
        <v>170.14686</v>
      </c>
      <c r="F142" s="122">
        <v>40.184460000000001</v>
      </c>
      <c r="G142" s="122">
        <v>40.567909999999998</v>
      </c>
      <c r="H142" s="122" t="s">
        <v>84</v>
      </c>
      <c r="I142" s="123">
        <v>5.92</v>
      </c>
      <c r="J142" s="123">
        <v>5.7</v>
      </c>
      <c r="K142" s="124">
        <f t="shared" si="20"/>
        <v>2.85</v>
      </c>
      <c r="L142" s="124">
        <f t="shared" si="21"/>
        <v>2.96</v>
      </c>
      <c r="M142" s="124">
        <f t="shared" si="22"/>
        <v>53.816589567403547</v>
      </c>
      <c r="N142" s="124">
        <f t="shared" si="23"/>
        <v>323.60356176858761</v>
      </c>
      <c r="O142" s="124">
        <f t="shared" si="24"/>
        <v>0.32360356176858762</v>
      </c>
      <c r="P142" s="123"/>
      <c r="Q142" s="123"/>
      <c r="R142" s="123"/>
      <c r="S142" s="123"/>
      <c r="T142" s="123"/>
      <c r="U142" s="123"/>
      <c r="V142" s="123"/>
      <c r="W142" s="123"/>
      <c r="X142" s="123"/>
      <c r="Y142" s="123"/>
      <c r="Z142" s="123"/>
      <c r="AA142" s="123"/>
      <c r="AB142" s="123"/>
      <c r="AC142" s="123"/>
      <c r="AD142" s="124"/>
    </row>
    <row r="143" spans="1:30" ht="12.5" x14ac:dyDescent="0.25">
      <c r="A143" s="122" t="s">
        <v>79</v>
      </c>
      <c r="B143" s="122">
        <v>2</v>
      </c>
      <c r="C143" s="122" t="s">
        <v>26</v>
      </c>
      <c r="D143" s="122">
        <v>1</v>
      </c>
      <c r="E143" s="122">
        <v>251.12221</v>
      </c>
      <c r="F143" s="122">
        <v>44.644240000000003</v>
      </c>
      <c r="G143" s="122">
        <v>46.588279999999997</v>
      </c>
      <c r="H143" s="122" t="s">
        <v>84</v>
      </c>
      <c r="I143" s="124"/>
      <c r="J143" s="124"/>
      <c r="K143" s="124">
        <f t="shared" si="20"/>
        <v>0</v>
      </c>
      <c r="L143" s="124">
        <f t="shared" si="21"/>
        <v>0</v>
      </c>
      <c r="M143" s="124">
        <f t="shared" si="22"/>
        <v>0</v>
      </c>
      <c r="N143" s="124" t="e">
        <f t="shared" si="23"/>
        <v>#DIV/0!</v>
      </c>
      <c r="O143" s="124" t="e">
        <f t="shared" si="24"/>
        <v>#DIV/0!</v>
      </c>
      <c r="P143" s="123"/>
      <c r="Q143" s="123"/>
      <c r="R143" s="123"/>
      <c r="S143" s="123"/>
      <c r="T143" s="123"/>
      <c r="U143" s="123"/>
      <c r="V143" s="123"/>
      <c r="W143" s="123"/>
      <c r="X143" s="123"/>
      <c r="Y143" s="123"/>
      <c r="Z143" s="123"/>
      <c r="AA143" s="123"/>
      <c r="AB143" s="123"/>
      <c r="AC143" s="123"/>
      <c r="AD143" s="124"/>
    </row>
    <row r="144" spans="1:30" ht="12.5" x14ac:dyDescent="0.25">
      <c r="A144" s="122" t="s">
        <v>79</v>
      </c>
      <c r="B144" s="122">
        <v>2</v>
      </c>
      <c r="C144" s="122" t="s">
        <v>26</v>
      </c>
      <c r="D144" s="122">
        <v>2</v>
      </c>
      <c r="E144" s="122">
        <v>172.51376999999999</v>
      </c>
      <c r="F144" s="122">
        <v>12.160019999999999</v>
      </c>
      <c r="G144" s="122">
        <v>22.516819999999999</v>
      </c>
      <c r="H144" s="122" t="s">
        <v>75</v>
      </c>
      <c r="I144" s="123">
        <v>4.9000000000000004</v>
      </c>
      <c r="J144" s="123">
        <v>4.04</v>
      </c>
      <c r="K144" s="124">
        <f t="shared" si="20"/>
        <v>2.02</v>
      </c>
      <c r="L144" s="124">
        <f t="shared" si="21"/>
        <v>2.4500000000000002</v>
      </c>
      <c r="M144" s="124">
        <f t="shared" si="22"/>
        <v>15.860251657672464</v>
      </c>
      <c r="N144" s="124">
        <f t="shared" si="23"/>
        <v>1113.31796922233</v>
      </c>
      <c r="O144" s="124">
        <f t="shared" si="24"/>
        <v>1.1133179692223301</v>
      </c>
      <c r="P144" s="124"/>
      <c r="Q144" s="124"/>
      <c r="R144" s="124"/>
      <c r="S144" s="124"/>
      <c r="T144" s="124"/>
      <c r="U144" s="124"/>
      <c r="V144" s="124"/>
      <c r="W144" s="124"/>
      <c r="X144" s="124"/>
      <c r="Y144" s="124"/>
      <c r="Z144" s="124"/>
      <c r="AA144" s="124"/>
      <c r="AB144" s="124"/>
      <c r="AC144" s="124"/>
      <c r="AD144" s="124"/>
    </row>
    <row r="145" spans="1:30" ht="12.5" x14ac:dyDescent="0.25">
      <c r="A145" s="122" t="s">
        <v>79</v>
      </c>
      <c r="B145" s="122">
        <v>2</v>
      </c>
      <c r="C145" s="122" t="s">
        <v>26</v>
      </c>
      <c r="D145" s="122">
        <v>3</v>
      </c>
      <c r="E145" s="122">
        <v>327.96260999999998</v>
      </c>
      <c r="F145" s="122">
        <v>43.119689999999999</v>
      </c>
      <c r="G145" s="122">
        <v>49.573729999999998</v>
      </c>
      <c r="H145" s="122" t="s">
        <v>75</v>
      </c>
      <c r="I145" s="123">
        <v>5.57</v>
      </c>
      <c r="J145" s="123">
        <v>5.48</v>
      </c>
      <c r="K145" s="124">
        <f t="shared" si="20"/>
        <v>2.74</v>
      </c>
      <c r="L145" s="124">
        <f t="shared" si="21"/>
        <v>2.7850000000000001</v>
      </c>
      <c r="M145" s="124">
        <f t="shared" si="22"/>
        <v>44.995260378844456</v>
      </c>
      <c r="N145" s="124">
        <f t="shared" si="23"/>
        <v>746.04167998454159</v>
      </c>
      <c r="O145" s="124">
        <f t="shared" si="24"/>
        <v>0.74604167998454163</v>
      </c>
      <c r="P145" s="123"/>
      <c r="Q145" s="123"/>
      <c r="R145" s="123"/>
      <c r="S145" s="123"/>
      <c r="T145" s="123"/>
      <c r="U145" s="123"/>
      <c r="V145" s="123"/>
      <c r="W145" s="123"/>
      <c r="X145" s="123"/>
      <c r="Y145" s="123"/>
      <c r="Z145" s="123"/>
      <c r="AA145" s="123"/>
      <c r="AB145" s="123"/>
      <c r="AC145" s="123"/>
      <c r="AD145" s="124"/>
    </row>
    <row r="146" spans="1:30" ht="12.5" x14ac:dyDescent="0.25">
      <c r="A146" s="122" t="s">
        <v>79</v>
      </c>
      <c r="B146" s="122">
        <v>2</v>
      </c>
      <c r="C146" s="122" t="s">
        <v>26</v>
      </c>
      <c r="D146" s="122">
        <v>4</v>
      </c>
      <c r="E146" s="122">
        <v>287.72242999999997</v>
      </c>
      <c r="F146" s="122">
        <v>28.27843</v>
      </c>
      <c r="G146" s="122">
        <v>41.092120000000001</v>
      </c>
      <c r="H146" s="122" t="s">
        <v>75</v>
      </c>
      <c r="I146" s="123">
        <v>5.34</v>
      </c>
      <c r="J146" s="123">
        <v>5.01</v>
      </c>
      <c r="K146" s="124">
        <f t="shared" si="20"/>
        <v>2.5049999999999999</v>
      </c>
      <c r="L146" s="124">
        <f t="shared" si="21"/>
        <v>2.67</v>
      </c>
      <c r="M146" s="124">
        <f t="shared" si="22"/>
        <v>32.9628180590949</v>
      </c>
      <c r="N146" s="124">
        <f t="shared" si="23"/>
        <v>893.41844199005845</v>
      </c>
      <c r="O146" s="124">
        <f t="shared" si="24"/>
        <v>0.89341844199005849</v>
      </c>
      <c r="P146" s="123"/>
      <c r="Q146" s="123"/>
      <c r="R146" s="123"/>
      <c r="S146" s="123"/>
      <c r="T146" s="123"/>
      <c r="U146" s="123"/>
      <c r="V146" s="123"/>
      <c r="W146" s="123"/>
      <c r="X146" s="123"/>
      <c r="Y146" s="123"/>
      <c r="Z146" s="123"/>
      <c r="AA146" s="123"/>
      <c r="AB146" s="123"/>
      <c r="AC146" s="123"/>
      <c r="AD146" s="124"/>
    </row>
    <row r="147" spans="1:30" ht="12.5" x14ac:dyDescent="0.25">
      <c r="A147" s="122" t="s">
        <v>79</v>
      </c>
      <c r="B147" s="122">
        <v>2</v>
      </c>
      <c r="C147" s="122" t="s">
        <v>26</v>
      </c>
      <c r="D147" s="122">
        <v>5</v>
      </c>
      <c r="E147" s="123"/>
      <c r="F147" s="123"/>
      <c r="G147" s="123"/>
      <c r="H147" s="122" t="s">
        <v>85</v>
      </c>
      <c r="I147" s="123">
        <v>5.34</v>
      </c>
      <c r="J147" s="123">
        <v>5.12</v>
      </c>
      <c r="K147" s="124">
        <f t="shared" si="20"/>
        <v>2.56</v>
      </c>
      <c r="L147" s="124">
        <f t="shared" si="21"/>
        <v>2.67</v>
      </c>
      <c r="M147" s="124">
        <f t="shared" si="22"/>
        <v>35.182041670970499</v>
      </c>
      <c r="N147" s="124">
        <f t="shared" si="23"/>
        <v>0</v>
      </c>
      <c r="O147" s="124">
        <f t="shared" si="24"/>
        <v>0</v>
      </c>
      <c r="P147" s="123"/>
      <c r="Q147" s="123"/>
      <c r="R147" s="123"/>
      <c r="S147" s="123"/>
      <c r="T147" s="123"/>
      <c r="U147" s="123"/>
      <c r="V147" s="123"/>
      <c r="W147" s="123"/>
      <c r="X147" s="123"/>
      <c r="Y147" s="123"/>
      <c r="Z147" s="123"/>
      <c r="AA147" s="123"/>
      <c r="AB147" s="123"/>
      <c r="AC147" s="123"/>
      <c r="AD147" s="124"/>
    </row>
    <row r="148" spans="1:30" ht="12.5" x14ac:dyDescent="0.25">
      <c r="A148" s="122" t="s">
        <v>79</v>
      </c>
      <c r="B148" s="122">
        <v>3</v>
      </c>
      <c r="C148" s="122" t="s">
        <v>26</v>
      </c>
      <c r="D148" s="122">
        <v>1</v>
      </c>
      <c r="E148" s="122">
        <v>233.46808999999999</v>
      </c>
      <c r="F148" s="122">
        <v>26.311679999999999</v>
      </c>
      <c r="G148" s="122">
        <v>41.839910000000003</v>
      </c>
      <c r="H148" s="122" t="s">
        <v>75</v>
      </c>
      <c r="I148" s="123">
        <v>6.01</v>
      </c>
      <c r="J148" s="123">
        <v>5.68</v>
      </c>
      <c r="K148" s="124">
        <f t="shared" si="20"/>
        <v>2.84</v>
      </c>
      <c r="L148" s="124">
        <f t="shared" si="21"/>
        <v>3.0049999999999999</v>
      </c>
      <c r="M148" s="124">
        <f t="shared" si="22"/>
        <v>54.061660120929979</v>
      </c>
      <c r="N148" s="124">
        <f t="shared" si="23"/>
        <v>442.02179033634275</v>
      </c>
      <c r="O148" s="124">
        <f t="shared" si="24"/>
        <v>0.44202179033634276</v>
      </c>
      <c r="P148" s="123"/>
      <c r="Q148" s="123"/>
      <c r="R148" s="123"/>
      <c r="S148" s="123"/>
      <c r="T148" s="123"/>
      <c r="U148" s="123"/>
      <c r="V148" s="123"/>
      <c r="W148" s="123"/>
      <c r="X148" s="123"/>
      <c r="Y148" s="123"/>
      <c r="Z148" s="123"/>
      <c r="AA148" s="123"/>
      <c r="AB148" s="123"/>
      <c r="AC148" s="123"/>
      <c r="AD148" s="124"/>
    </row>
    <row r="149" spans="1:30" ht="12.5" x14ac:dyDescent="0.25">
      <c r="A149" s="122" t="s">
        <v>79</v>
      </c>
      <c r="B149" s="122">
        <v>3</v>
      </c>
      <c r="C149" s="122" t="s">
        <v>26</v>
      </c>
      <c r="D149" s="122">
        <v>2</v>
      </c>
      <c r="E149" s="122">
        <v>278.96981</v>
      </c>
      <c r="F149" s="122">
        <v>42.630899999999997</v>
      </c>
      <c r="G149" s="122">
        <v>48.750540000000001</v>
      </c>
      <c r="H149" s="122" t="s">
        <v>75</v>
      </c>
      <c r="I149" s="123">
        <v>5.69</v>
      </c>
      <c r="J149" s="123">
        <v>5.51</v>
      </c>
      <c r="K149" s="124">
        <f t="shared" si="20"/>
        <v>2.7549999999999999</v>
      </c>
      <c r="L149" s="124">
        <f t="shared" si="21"/>
        <v>2.8450000000000002</v>
      </c>
      <c r="M149" s="124">
        <f t="shared" si="22"/>
        <v>46.723671476720561</v>
      </c>
      <c r="N149" s="124">
        <f t="shared" si="23"/>
        <v>611.11897942212954</v>
      </c>
      <c r="O149" s="124">
        <f t="shared" si="24"/>
        <v>0.61111897942212956</v>
      </c>
      <c r="P149" s="123"/>
      <c r="Q149" s="123"/>
      <c r="R149" s="123"/>
      <c r="S149" s="123"/>
      <c r="T149" s="123"/>
      <c r="U149" s="123"/>
      <c r="V149" s="123"/>
      <c r="W149" s="123"/>
      <c r="X149" s="123"/>
      <c r="Y149" s="123"/>
      <c r="Z149" s="123"/>
      <c r="AA149" s="123"/>
      <c r="AB149" s="123"/>
      <c r="AC149" s="123"/>
      <c r="AD149" s="124"/>
    </row>
    <row r="150" spans="1:30" ht="12.5" x14ac:dyDescent="0.25">
      <c r="A150" s="122" t="s">
        <v>79</v>
      </c>
      <c r="B150" s="122">
        <v>3</v>
      </c>
      <c r="C150" s="122" t="s">
        <v>26</v>
      </c>
      <c r="D150" s="122">
        <v>3</v>
      </c>
      <c r="E150" s="122">
        <v>392.31419</v>
      </c>
      <c r="F150" s="122">
        <v>51.469439999999999</v>
      </c>
      <c r="G150" s="122">
        <v>58.406959999999998</v>
      </c>
      <c r="H150" s="122" t="s">
        <v>84</v>
      </c>
      <c r="I150" s="123">
        <v>6.12</v>
      </c>
      <c r="J150" s="123">
        <v>5.87</v>
      </c>
      <c r="K150" s="124">
        <f t="shared" si="20"/>
        <v>2.9350000000000001</v>
      </c>
      <c r="L150" s="124">
        <f t="shared" si="21"/>
        <v>3.06</v>
      </c>
      <c r="M150" s="124">
        <f t="shared" si="22"/>
        <v>60.762498673093113</v>
      </c>
      <c r="N150" s="124">
        <f t="shared" si="23"/>
        <v>660.85155919928934</v>
      </c>
      <c r="O150" s="124">
        <f t="shared" si="24"/>
        <v>0.6608515591992894</v>
      </c>
      <c r="P150" s="124"/>
      <c r="Q150" s="124"/>
      <c r="R150" s="124"/>
      <c r="S150" s="124"/>
      <c r="T150" s="124"/>
      <c r="U150" s="124"/>
      <c r="V150" s="124"/>
      <c r="W150" s="124"/>
      <c r="X150" s="124"/>
      <c r="Y150" s="124"/>
      <c r="Z150" s="124"/>
      <c r="AA150" s="124"/>
      <c r="AB150" s="124"/>
      <c r="AC150" s="124"/>
      <c r="AD150" s="124"/>
    </row>
    <row r="151" spans="1:30" ht="12.5" x14ac:dyDescent="0.25">
      <c r="A151" s="122" t="s">
        <v>79</v>
      </c>
      <c r="B151" s="122">
        <v>3</v>
      </c>
      <c r="C151" s="122" t="s">
        <v>26</v>
      </c>
      <c r="D151" s="122">
        <v>4</v>
      </c>
      <c r="E151" s="122">
        <v>320.47469000000001</v>
      </c>
      <c r="F151" s="122">
        <v>49.819249999999997</v>
      </c>
      <c r="G151" s="122">
        <v>52.360939999999999</v>
      </c>
      <c r="H151" s="122" t="s">
        <v>75</v>
      </c>
      <c r="I151" s="123">
        <v>5.9</v>
      </c>
      <c r="J151" s="123">
        <v>5.75</v>
      </c>
      <c r="K151" s="124">
        <f t="shared" si="20"/>
        <v>2.875</v>
      </c>
      <c r="L151" s="124">
        <f t="shared" si="21"/>
        <v>2.95</v>
      </c>
      <c r="M151" s="124">
        <f t="shared" si="22"/>
        <v>55.058635526303561</v>
      </c>
      <c r="N151" s="124">
        <f t="shared" si="23"/>
        <v>595.7633987685299</v>
      </c>
      <c r="O151" s="124">
        <f t="shared" si="24"/>
        <v>0.59576339876852991</v>
      </c>
      <c r="P151" s="123"/>
      <c r="Q151" s="123"/>
      <c r="R151" s="123"/>
      <c r="S151" s="123"/>
      <c r="T151" s="123"/>
      <c r="U151" s="123"/>
      <c r="V151" s="123"/>
      <c r="W151" s="123"/>
      <c r="X151" s="123"/>
      <c r="Y151" s="123"/>
      <c r="Z151" s="123"/>
      <c r="AA151" s="123"/>
      <c r="AB151" s="123"/>
      <c r="AC151" s="123"/>
      <c r="AD151" s="124"/>
    </row>
    <row r="152" spans="1:30" ht="12.5" x14ac:dyDescent="0.25">
      <c r="A152" s="122" t="s">
        <v>79</v>
      </c>
      <c r="B152" s="122">
        <v>4</v>
      </c>
      <c r="C152" s="122" t="s">
        <v>26</v>
      </c>
      <c r="D152" s="122">
        <v>1</v>
      </c>
      <c r="E152" s="122">
        <v>194.42787000000001</v>
      </c>
      <c r="F152" s="122">
        <v>25.627300000000002</v>
      </c>
      <c r="G152" s="122">
        <v>25.959949999999999</v>
      </c>
      <c r="H152" s="122" t="s">
        <v>75</v>
      </c>
      <c r="I152" s="123">
        <v>4.12</v>
      </c>
      <c r="J152" s="123">
        <v>3.39</v>
      </c>
      <c r="K152" s="124">
        <f t="shared" si="20"/>
        <v>1.6950000000000001</v>
      </c>
      <c r="L152" s="124">
        <f t="shared" si="21"/>
        <v>2.06</v>
      </c>
      <c r="M152" s="124">
        <f t="shared" si="22"/>
        <v>7.8789112653476625</v>
      </c>
      <c r="N152" s="124">
        <f t="shared" si="23"/>
        <v>2525.7934682104678</v>
      </c>
      <c r="O152" s="124">
        <f t="shared" si="24"/>
        <v>2.5257934682104679</v>
      </c>
      <c r="P152" s="123"/>
      <c r="Q152" s="123"/>
      <c r="R152" s="123"/>
      <c r="S152" s="123"/>
      <c r="T152" s="123"/>
      <c r="U152" s="123"/>
      <c r="V152" s="123"/>
      <c r="W152" s="123"/>
      <c r="X152" s="123"/>
      <c r="Y152" s="123"/>
      <c r="Z152" s="123"/>
      <c r="AA152" s="123"/>
      <c r="AB152" s="123"/>
      <c r="AC152" s="123"/>
      <c r="AD152" s="124"/>
    </row>
    <row r="153" spans="1:30" ht="12.5" x14ac:dyDescent="0.25">
      <c r="A153" s="122" t="s">
        <v>79</v>
      </c>
      <c r="B153" s="122">
        <v>4</v>
      </c>
      <c r="C153" s="122" t="s">
        <v>26</v>
      </c>
      <c r="D153" s="122">
        <v>2</v>
      </c>
      <c r="E153" s="122">
        <v>287.72287</v>
      </c>
      <c r="F153" s="122">
        <v>43.08811</v>
      </c>
      <c r="G153" s="122">
        <v>45.00459</v>
      </c>
      <c r="H153" s="122" t="s">
        <v>75</v>
      </c>
      <c r="I153" s="123">
        <v>5.39</v>
      </c>
      <c r="J153" s="123">
        <v>5.34</v>
      </c>
      <c r="K153" s="124">
        <f t="shared" si="20"/>
        <v>2.67</v>
      </c>
      <c r="L153" s="124">
        <f t="shared" si="21"/>
        <v>2.6949999999999998</v>
      </c>
      <c r="M153" s="124">
        <f t="shared" si="22"/>
        <v>40.288624004110652</v>
      </c>
      <c r="N153" s="124">
        <f t="shared" si="23"/>
        <v>730.96650277226945</v>
      </c>
      <c r="O153" s="124">
        <f t="shared" si="24"/>
        <v>0.73096650277226949</v>
      </c>
      <c r="P153" s="123"/>
      <c r="Q153" s="123"/>
      <c r="R153" s="123"/>
      <c r="S153" s="123"/>
      <c r="T153" s="123"/>
      <c r="U153" s="123"/>
      <c r="V153" s="123"/>
      <c r="W153" s="123"/>
      <c r="X153" s="123"/>
      <c r="Y153" s="123"/>
      <c r="Z153" s="123"/>
      <c r="AA153" s="123"/>
      <c r="AB153" s="123"/>
      <c r="AC153" s="123"/>
      <c r="AD153" s="124"/>
    </row>
    <row r="154" spans="1:30" ht="12.5" x14ac:dyDescent="0.25">
      <c r="A154" s="122" t="s">
        <v>79</v>
      </c>
      <c r="B154" s="122">
        <v>4</v>
      </c>
      <c r="C154" s="122" t="s">
        <v>26</v>
      </c>
      <c r="D154" s="122">
        <v>3</v>
      </c>
      <c r="E154" s="122">
        <v>163.18622999999999</v>
      </c>
      <c r="F154" s="122">
        <v>12.993080000000001</v>
      </c>
      <c r="G154" s="122">
        <v>34.296709999999997</v>
      </c>
      <c r="H154" s="122" t="s">
        <v>75</v>
      </c>
      <c r="I154" s="123">
        <v>5.61</v>
      </c>
      <c r="J154" s="123">
        <v>5.49</v>
      </c>
      <c r="K154" s="124">
        <f t="shared" si="20"/>
        <v>2.7450000000000001</v>
      </c>
      <c r="L154" s="124">
        <f t="shared" si="21"/>
        <v>2.8050000000000002</v>
      </c>
      <c r="M154" s="124">
        <f t="shared" si="22"/>
        <v>45.566932481815769</v>
      </c>
      <c r="N154" s="124">
        <f t="shared" si="23"/>
        <v>366.55508004166228</v>
      </c>
      <c r="O154" s="124">
        <f t="shared" si="24"/>
        <v>0.36655508004166226</v>
      </c>
      <c r="P154" s="123"/>
      <c r="Q154" s="123"/>
      <c r="R154" s="123"/>
      <c r="S154" s="123"/>
      <c r="T154" s="123"/>
      <c r="U154" s="123"/>
      <c r="V154" s="123"/>
      <c r="W154" s="123"/>
      <c r="X154" s="123"/>
      <c r="Y154" s="123"/>
      <c r="Z154" s="123"/>
      <c r="AA154" s="123"/>
      <c r="AB154" s="123"/>
      <c r="AC154" s="123"/>
      <c r="AD154" s="124"/>
    </row>
    <row r="155" spans="1:30" ht="12.5" x14ac:dyDescent="0.25">
      <c r="A155" s="122" t="s">
        <v>79</v>
      </c>
      <c r="B155" s="122">
        <v>4</v>
      </c>
      <c r="C155" s="122" t="s">
        <v>26</v>
      </c>
      <c r="D155" s="122">
        <v>4</v>
      </c>
      <c r="E155" s="122">
        <v>311.90841</v>
      </c>
      <c r="F155" s="122">
        <v>45.76444</v>
      </c>
      <c r="G155" s="122">
        <v>55.000230000000002</v>
      </c>
      <c r="H155" s="122" t="s">
        <v>75</v>
      </c>
      <c r="I155" s="123">
        <v>5.84</v>
      </c>
      <c r="J155" s="123">
        <v>5.65</v>
      </c>
      <c r="K155" s="124">
        <f t="shared" si="20"/>
        <v>2.8250000000000002</v>
      </c>
      <c r="L155" s="124">
        <f t="shared" si="21"/>
        <v>2.92</v>
      </c>
      <c r="M155" s="124">
        <f t="shared" si="22"/>
        <v>51.704469828333266</v>
      </c>
      <c r="N155" s="124">
        <f t="shared" si="23"/>
        <v>617.45387754426827</v>
      </c>
      <c r="O155" s="124">
        <f t="shared" si="24"/>
        <v>0.61745387754426828</v>
      </c>
      <c r="P155" s="123"/>
      <c r="Q155" s="123"/>
      <c r="R155" s="123"/>
      <c r="S155" s="123"/>
      <c r="T155" s="123"/>
      <c r="U155" s="123"/>
      <c r="V155" s="123"/>
      <c r="W155" s="123"/>
      <c r="X155" s="123"/>
      <c r="Y155" s="123"/>
      <c r="Z155" s="123"/>
      <c r="AA155" s="123"/>
      <c r="AB155" s="123"/>
      <c r="AC155" s="123"/>
      <c r="AD155" s="124"/>
    </row>
    <row r="156" spans="1:30" ht="12.5" x14ac:dyDescent="0.25">
      <c r="A156" s="122" t="s">
        <v>79</v>
      </c>
      <c r="B156" s="122">
        <v>5</v>
      </c>
      <c r="C156" s="122" t="s">
        <v>26</v>
      </c>
      <c r="D156" s="122">
        <v>1</v>
      </c>
      <c r="E156" s="122">
        <v>266.66779000000002</v>
      </c>
      <c r="F156" s="122">
        <v>26.441600000000001</v>
      </c>
      <c r="G156" s="122">
        <v>36.613889999999998</v>
      </c>
      <c r="H156" s="122" t="s">
        <v>75</v>
      </c>
      <c r="I156" s="123">
        <v>5.72</v>
      </c>
      <c r="J156" s="123">
        <v>4.63</v>
      </c>
      <c r="K156" s="124">
        <f t="shared" si="20"/>
        <v>2.3149999999999999</v>
      </c>
      <c r="L156" s="124">
        <f t="shared" si="21"/>
        <v>2.86</v>
      </c>
      <c r="M156" s="124">
        <f t="shared" si="22"/>
        <v>27.868198839112033</v>
      </c>
      <c r="N156" s="124">
        <f t="shared" si="23"/>
        <v>979.41598521913522</v>
      </c>
      <c r="O156" s="124">
        <f t="shared" si="24"/>
        <v>0.9794159852191352</v>
      </c>
      <c r="P156" s="123"/>
      <c r="Q156" s="123"/>
      <c r="R156" s="123"/>
      <c r="S156" s="123"/>
      <c r="T156" s="123"/>
      <c r="U156" s="123"/>
      <c r="V156" s="123"/>
      <c r="W156" s="123"/>
      <c r="X156" s="123"/>
      <c r="Y156" s="123"/>
      <c r="Z156" s="123"/>
      <c r="AA156" s="123"/>
      <c r="AB156" s="123"/>
      <c r="AC156" s="123"/>
      <c r="AD156" s="124"/>
    </row>
    <row r="157" spans="1:30" ht="12.5" x14ac:dyDescent="0.25">
      <c r="A157" s="122" t="s">
        <v>79</v>
      </c>
      <c r="B157" s="122">
        <v>5</v>
      </c>
      <c r="C157" s="122" t="s">
        <v>26</v>
      </c>
      <c r="D157" s="122">
        <v>2</v>
      </c>
      <c r="E157" s="122">
        <v>305.05991</v>
      </c>
      <c r="F157" s="122">
        <v>55.343609999999998</v>
      </c>
      <c r="G157" s="122">
        <v>56.528289999999998</v>
      </c>
      <c r="H157" s="122" t="s">
        <v>75</v>
      </c>
      <c r="I157" s="123">
        <v>5.8</v>
      </c>
      <c r="J157" s="123">
        <v>5.18</v>
      </c>
      <c r="K157" s="124">
        <f t="shared" si="20"/>
        <v>2.59</v>
      </c>
      <c r="L157" s="124">
        <f t="shared" si="21"/>
        <v>2.9</v>
      </c>
      <c r="M157" s="124">
        <f t="shared" si="22"/>
        <v>39.571924472766909</v>
      </c>
      <c r="N157" s="124">
        <f t="shared" si="23"/>
        <v>789.0481266066945</v>
      </c>
      <c r="O157" s="124">
        <f t="shared" si="24"/>
        <v>0.78904812660669454</v>
      </c>
      <c r="P157" s="124"/>
      <c r="Q157" s="124"/>
      <c r="R157" s="124"/>
      <c r="S157" s="124"/>
      <c r="T157" s="124"/>
      <c r="U157" s="124"/>
      <c r="V157" s="124"/>
      <c r="W157" s="124"/>
      <c r="X157" s="124"/>
      <c r="Y157" s="124"/>
      <c r="Z157" s="124"/>
      <c r="AA157" s="124"/>
      <c r="AB157" s="124"/>
      <c r="AC157" s="124"/>
      <c r="AD157" s="124"/>
    </row>
    <row r="158" spans="1:30" ht="12.5" x14ac:dyDescent="0.25">
      <c r="A158" s="122" t="s">
        <v>79</v>
      </c>
      <c r="B158" s="122">
        <v>5</v>
      </c>
      <c r="C158" s="122" t="s">
        <v>26</v>
      </c>
      <c r="D158" s="122">
        <v>3</v>
      </c>
      <c r="E158" s="122">
        <v>347.58174000000002</v>
      </c>
      <c r="F158" s="122">
        <v>52.47672</v>
      </c>
      <c r="G158" s="122">
        <v>63.093429999999998</v>
      </c>
      <c r="H158" s="122" t="s">
        <v>75</v>
      </c>
      <c r="I158" s="123">
        <v>6.25</v>
      </c>
      <c r="J158" s="123">
        <v>6.17</v>
      </c>
      <c r="K158" s="124">
        <f t="shared" si="20"/>
        <v>3.085</v>
      </c>
      <c r="L158" s="124">
        <f t="shared" si="21"/>
        <v>3.125</v>
      </c>
      <c r="M158" s="124">
        <f t="shared" si="22"/>
        <v>72.061850140469559</v>
      </c>
      <c r="N158" s="124">
        <f t="shared" si="23"/>
        <v>493.6931160787733</v>
      </c>
      <c r="O158" s="124">
        <f t="shared" si="24"/>
        <v>0.49369311607877331</v>
      </c>
      <c r="P158" s="123"/>
      <c r="Q158" s="123"/>
      <c r="R158" s="123"/>
      <c r="S158" s="123"/>
      <c r="T158" s="123"/>
      <c r="U158" s="123"/>
      <c r="V158" s="123"/>
      <c r="W158" s="123"/>
      <c r="X158" s="123"/>
      <c r="Y158" s="123"/>
      <c r="Z158" s="123"/>
      <c r="AA158" s="123"/>
      <c r="AB158" s="123"/>
      <c r="AC158" s="123"/>
      <c r="AD158" s="124"/>
    </row>
    <row r="159" spans="1:30" ht="12.5" x14ac:dyDescent="0.25">
      <c r="A159" s="122" t="s">
        <v>79</v>
      </c>
      <c r="B159" s="122">
        <v>5</v>
      </c>
      <c r="C159" s="122" t="s">
        <v>26</v>
      </c>
      <c r="D159" s="122">
        <v>4</v>
      </c>
      <c r="E159" s="122">
        <v>236.10261</v>
      </c>
      <c r="F159" s="122">
        <v>49.501629999999999</v>
      </c>
      <c r="G159" s="122">
        <v>52.176839999999999</v>
      </c>
      <c r="H159" s="122" t="s">
        <v>75</v>
      </c>
      <c r="I159" s="123">
        <v>6.2</v>
      </c>
      <c r="J159" s="123">
        <v>6.17</v>
      </c>
      <c r="K159" s="124">
        <f t="shared" si="20"/>
        <v>3.085</v>
      </c>
      <c r="L159" s="124">
        <f t="shared" si="21"/>
        <v>3.1</v>
      </c>
      <c r="M159" s="124">
        <f t="shared" si="22"/>
        <v>71.485355339345816</v>
      </c>
      <c r="N159" s="124">
        <f t="shared" si="23"/>
        <v>338.05645617423255</v>
      </c>
      <c r="O159" s="124">
        <f t="shared" si="24"/>
        <v>0.33805645617423258</v>
      </c>
      <c r="P159" s="123"/>
      <c r="Q159" s="123"/>
      <c r="R159" s="123"/>
      <c r="S159" s="123"/>
      <c r="T159" s="123"/>
      <c r="U159" s="123"/>
      <c r="V159" s="123"/>
      <c r="W159" s="123"/>
      <c r="X159" s="123"/>
      <c r="Y159" s="123"/>
      <c r="Z159" s="123"/>
      <c r="AA159" s="123"/>
      <c r="AB159" s="123"/>
      <c r="AC159" s="123"/>
      <c r="AD159" s="124"/>
    </row>
    <row r="160" spans="1:30" ht="12.5" x14ac:dyDescent="0.25">
      <c r="A160" s="122" t="s">
        <v>79</v>
      </c>
      <c r="B160" s="122">
        <v>6</v>
      </c>
      <c r="C160" s="122" t="s">
        <v>26</v>
      </c>
      <c r="D160" s="122">
        <v>1</v>
      </c>
      <c r="E160" s="122">
        <v>240.73177999999999</v>
      </c>
      <c r="F160" s="122">
        <v>28.862290000000002</v>
      </c>
      <c r="G160" s="122">
        <v>46.968710000000002</v>
      </c>
      <c r="H160" s="122" t="s">
        <v>89</v>
      </c>
      <c r="I160" s="123">
        <v>5.44</v>
      </c>
      <c r="J160" s="123">
        <v>4.66</v>
      </c>
      <c r="K160" s="124">
        <f t="shared" si="20"/>
        <v>2.33</v>
      </c>
      <c r="L160" s="124">
        <f t="shared" si="21"/>
        <v>2.72</v>
      </c>
      <c r="M160" s="124">
        <f t="shared" si="22"/>
        <v>27.022563650547461</v>
      </c>
      <c r="N160" s="124">
        <f t="shared" si="23"/>
        <v>911.82691067818587</v>
      </c>
      <c r="O160" s="124">
        <f t="shared" si="24"/>
        <v>0.91182691067818589</v>
      </c>
      <c r="P160" s="123"/>
      <c r="Q160" s="123"/>
      <c r="R160" s="123"/>
      <c r="S160" s="123"/>
      <c r="T160" s="123"/>
      <c r="U160" s="123"/>
      <c r="V160" s="123"/>
      <c r="W160" s="123"/>
      <c r="X160" s="123"/>
      <c r="Y160" s="123"/>
      <c r="Z160" s="123"/>
      <c r="AA160" s="123"/>
      <c r="AB160" s="123"/>
      <c r="AC160" s="123"/>
      <c r="AD160" s="124"/>
    </row>
    <row r="161" spans="1:30" ht="12.5" x14ac:dyDescent="0.25">
      <c r="A161" s="122" t="s">
        <v>79</v>
      </c>
      <c r="B161" s="122">
        <v>6</v>
      </c>
      <c r="C161" s="122" t="s">
        <v>26</v>
      </c>
      <c r="D161" s="122">
        <v>2</v>
      </c>
      <c r="E161" s="122">
        <v>295.51830000000001</v>
      </c>
      <c r="F161" s="122">
        <v>49.70814</v>
      </c>
      <c r="G161" s="122">
        <v>56.607880000000002</v>
      </c>
      <c r="H161" s="122" t="s">
        <v>75</v>
      </c>
      <c r="I161" s="123">
        <v>5.82</v>
      </c>
      <c r="J161" s="123">
        <v>5.79</v>
      </c>
      <c r="K161" s="124">
        <f t="shared" si="20"/>
        <v>2.895</v>
      </c>
      <c r="L161" s="124">
        <f t="shared" si="21"/>
        <v>2.91</v>
      </c>
      <c r="M161" s="124">
        <f t="shared" si="22"/>
        <v>55.453450494216426</v>
      </c>
      <c r="N161" s="124">
        <f t="shared" si="23"/>
        <v>545.45802040586636</v>
      </c>
      <c r="O161" s="124">
        <f t="shared" si="24"/>
        <v>0.54545802040586633</v>
      </c>
      <c r="P161" s="124"/>
      <c r="Q161" s="124"/>
      <c r="R161" s="124"/>
      <c r="S161" s="124"/>
      <c r="T161" s="124"/>
      <c r="U161" s="124"/>
      <c r="V161" s="124"/>
      <c r="W161" s="124"/>
      <c r="X161" s="124"/>
      <c r="Y161" s="124"/>
      <c r="Z161" s="124"/>
      <c r="AA161" s="124"/>
      <c r="AB161" s="124"/>
      <c r="AC161" s="124"/>
      <c r="AD161" s="124"/>
    </row>
    <row r="162" spans="1:30" ht="12.5" x14ac:dyDescent="0.25">
      <c r="A162" s="122" t="s">
        <v>79</v>
      </c>
      <c r="B162" s="122">
        <v>6</v>
      </c>
      <c r="C162" s="122" t="s">
        <v>26</v>
      </c>
      <c r="D162" s="122">
        <v>3</v>
      </c>
      <c r="E162" s="122">
        <v>272.66296</v>
      </c>
      <c r="F162" s="122">
        <v>48.974620000000002</v>
      </c>
      <c r="G162" s="122">
        <v>49.783859999999997</v>
      </c>
      <c r="H162" s="122" t="s">
        <v>75</v>
      </c>
      <c r="I162" s="123">
        <v>6.01</v>
      </c>
      <c r="J162" s="123">
        <v>5.13</v>
      </c>
      <c r="K162" s="124">
        <f t="shared" si="20"/>
        <v>2.5649999999999999</v>
      </c>
      <c r="L162" s="124">
        <f t="shared" si="21"/>
        <v>3.0049999999999999</v>
      </c>
      <c r="M162" s="124">
        <f t="shared" si="22"/>
        <v>39.828730693542141</v>
      </c>
      <c r="N162" s="124">
        <f t="shared" si="23"/>
        <v>700.70498270214068</v>
      </c>
      <c r="O162" s="124">
        <f t="shared" si="24"/>
        <v>0.70070498270214066</v>
      </c>
      <c r="P162" s="123"/>
      <c r="Q162" s="123"/>
      <c r="R162" s="123"/>
      <c r="S162" s="123"/>
      <c r="T162" s="123"/>
      <c r="U162" s="123"/>
      <c r="V162" s="123"/>
      <c r="W162" s="123"/>
      <c r="X162" s="123"/>
      <c r="Y162" s="123"/>
      <c r="Z162" s="123"/>
      <c r="AA162" s="123"/>
      <c r="AB162" s="123"/>
      <c r="AC162" s="123"/>
      <c r="AD162" s="124"/>
    </row>
    <row r="163" spans="1:30" ht="12.5" x14ac:dyDescent="0.25">
      <c r="A163" s="122" t="s">
        <v>79</v>
      </c>
      <c r="B163" s="122">
        <v>6</v>
      </c>
      <c r="C163" s="122" t="s">
        <v>26</v>
      </c>
      <c r="D163" s="122">
        <v>4</v>
      </c>
      <c r="E163" s="122">
        <v>273.86581999999999</v>
      </c>
      <c r="F163" s="122">
        <v>36.892829999999996</v>
      </c>
      <c r="G163" s="122">
        <v>44.948729999999998</v>
      </c>
      <c r="H163" s="122" t="s">
        <v>75</v>
      </c>
      <c r="I163" s="123">
        <v>5.67</v>
      </c>
      <c r="J163" s="123">
        <v>5.59</v>
      </c>
      <c r="K163" s="124">
        <f t="shared" ref="K163:K194" si="25">0.5*J163</f>
        <v>2.7949999999999999</v>
      </c>
      <c r="L163" s="124">
        <f t="shared" ref="L163:L182" si="26">0.5*I163</f>
        <v>2.835</v>
      </c>
      <c r="M163" s="124">
        <f t="shared" ref="M163:M194" si="27">PI()/4*(K163^3*L163)</f>
        <v>48.617025171410766</v>
      </c>
      <c r="N163" s="124">
        <f t="shared" ref="N163:N194" si="28">E163*(17^3)/(48*M163)</f>
        <v>576.57389948793366</v>
      </c>
      <c r="O163" s="124">
        <f t="shared" ref="O163:O194" si="29">N163*0.001</f>
        <v>0.57657389948793369</v>
      </c>
      <c r="P163" s="123"/>
      <c r="Q163" s="123"/>
      <c r="R163" s="123"/>
      <c r="S163" s="123"/>
      <c r="T163" s="123"/>
      <c r="U163" s="123"/>
      <c r="V163" s="123"/>
      <c r="W163" s="123"/>
      <c r="X163" s="123"/>
      <c r="Y163" s="123"/>
      <c r="Z163" s="123"/>
      <c r="AA163" s="123"/>
      <c r="AB163" s="123"/>
      <c r="AC163" s="123"/>
      <c r="AD163" s="124"/>
    </row>
    <row r="164" spans="1:30" ht="12.5" x14ac:dyDescent="0.25">
      <c r="A164" s="122" t="s">
        <v>64</v>
      </c>
      <c r="B164" s="122">
        <v>1</v>
      </c>
      <c r="C164" s="122" t="s">
        <v>26</v>
      </c>
      <c r="D164" s="122">
        <v>1</v>
      </c>
      <c r="E164" s="122">
        <v>222.14006000000001</v>
      </c>
      <c r="F164" s="123"/>
      <c r="G164" s="122">
        <v>42.021430000000002</v>
      </c>
      <c r="H164" s="122" t="s">
        <v>92</v>
      </c>
      <c r="I164" s="123">
        <v>4.84</v>
      </c>
      <c r="J164" s="123">
        <v>4.7</v>
      </c>
      <c r="K164" s="123">
        <f t="shared" si="25"/>
        <v>2.35</v>
      </c>
      <c r="L164" s="123">
        <f t="shared" si="26"/>
        <v>2.42</v>
      </c>
      <c r="M164" s="124">
        <f t="shared" si="27"/>
        <v>24.666574039320018</v>
      </c>
      <c r="N164" s="124">
        <f t="shared" si="28"/>
        <v>921.7721394280062</v>
      </c>
      <c r="O164" s="124">
        <f t="shared" si="29"/>
        <v>0.92177213942800618</v>
      </c>
      <c r="P164" s="123"/>
      <c r="Q164" s="123"/>
      <c r="R164" s="123"/>
      <c r="S164" s="123"/>
      <c r="T164" s="123"/>
      <c r="U164" s="123"/>
      <c r="V164" s="123"/>
      <c r="W164" s="123"/>
      <c r="X164" s="123"/>
      <c r="Y164" s="123"/>
      <c r="Z164" s="123"/>
      <c r="AA164" s="123"/>
      <c r="AB164" s="123"/>
      <c r="AC164" s="123"/>
      <c r="AD164" s="124"/>
    </row>
    <row r="165" spans="1:30" ht="12.5" x14ac:dyDescent="0.25">
      <c r="A165" s="122" t="s">
        <v>64</v>
      </c>
      <c r="B165" s="122">
        <v>1</v>
      </c>
      <c r="C165" s="122" t="s">
        <v>26</v>
      </c>
      <c r="D165" s="122">
        <v>2</v>
      </c>
      <c r="E165" s="123"/>
      <c r="F165" s="123"/>
      <c r="G165" s="123"/>
      <c r="H165" s="122" t="s">
        <v>93</v>
      </c>
      <c r="I165" s="123">
        <v>6.66</v>
      </c>
      <c r="J165" s="123">
        <v>6.29</v>
      </c>
      <c r="K165" s="123">
        <f t="shared" si="25"/>
        <v>3.145</v>
      </c>
      <c r="L165" s="123">
        <f t="shared" si="26"/>
        <v>3.33</v>
      </c>
      <c r="M165" s="124">
        <f t="shared" si="27"/>
        <v>81.357213259345031</v>
      </c>
      <c r="N165" s="124">
        <f t="shared" si="28"/>
        <v>0</v>
      </c>
      <c r="O165" s="124">
        <f t="shared" si="29"/>
        <v>0</v>
      </c>
      <c r="P165" s="123"/>
      <c r="Q165" s="123"/>
      <c r="R165" s="123"/>
      <c r="S165" s="123"/>
      <c r="T165" s="123"/>
      <c r="U165" s="123"/>
      <c r="V165" s="123"/>
      <c r="W165" s="123"/>
      <c r="X165" s="123"/>
      <c r="Y165" s="123"/>
      <c r="Z165" s="123"/>
      <c r="AA165" s="123"/>
      <c r="AB165" s="123"/>
      <c r="AC165" s="123"/>
      <c r="AD165" s="124"/>
    </row>
    <row r="166" spans="1:30" ht="12.5" x14ac:dyDescent="0.25">
      <c r="A166" s="122" t="s">
        <v>64</v>
      </c>
      <c r="B166" s="122">
        <v>2</v>
      </c>
      <c r="C166" s="122" t="s">
        <v>26</v>
      </c>
      <c r="D166" s="122">
        <v>1</v>
      </c>
      <c r="E166" s="122">
        <v>163.23295999999999</v>
      </c>
      <c r="F166" s="122">
        <v>22.140979999999999</v>
      </c>
      <c r="G166" s="122">
        <v>22.624780000000001</v>
      </c>
      <c r="H166" s="122" t="s">
        <v>75</v>
      </c>
      <c r="I166" s="123">
        <v>4.37</v>
      </c>
      <c r="J166" s="123">
        <v>3.87</v>
      </c>
      <c r="K166" s="123">
        <f t="shared" si="25"/>
        <v>1.9350000000000001</v>
      </c>
      <c r="L166" s="123">
        <f t="shared" si="26"/>
        <v>2.1850000000000001</v>
      </c>
      <c r="M166" s="124">
        <f t="shared" si="27"/>
        <v>12.433237531644359</v>
      </c>
      <c r="N166" s="124">
        <f t="shared" si="28"/>
        <v>1343.7830292238991</v>
      </c>
      <c r="O166" s="124">
        <f t="shared" si="29"/>
        <v>1.3437830292238993</v>
      </c>
      <c r="P166" s="123"/>
      <c r="Q166" s="123"/>
      <c r="R166" s="123"/>
      <c r="S166" s="123"/>
      <c r="T166" s="123"/>
      <c r="U166" s="123"/>
      <c r="V166" s="123"/>
      <c r="W166" s="123"/>
      <c r="X166" s="123"/>
      <c r="Y166" s="123"/>
      <c r="Z166" s="123"/>
      <c r="AA166" s="123"/>
      <c r="AB166" s="123"/>
      <c r="AC166" s="123"/>
      <c r="AD166" s="124"/>
    </row>
    <row r="167" spans="1:30" ht="12.5" x14ac:dyDescent="0.25">
      <c r="A167" s="122" t="s">
        <v>64</v>
      </c>
      <c r="B167" s="122">
        <v>3</v>
      </c>
      <c r="C167" s="122" t="s">
        <v>26</v>
      </c>
      <c r="D167" s="122">
        <v>1</v>
      </c>
      <c r="E167" s="122">
        <v>213.6397</v>
      </c>
      <c r="F167" s="122">
        <v>37.58775</v>
      </c>
      <c r="G167" s="122">
        <v>40.799140000000001</v>
      </c>
      <c r="H167" s="122" t="s">
        <v>75</v>
      </c>
      <c r="I167" s="123">
        <v>5.66</v>
      </c>
      <c r="J167" s="123">
        <v>5.4</v>
      </c>
      <c r="K167" s="123">
        <f t="shared" si="25"/>
        <v>2.7</v>
      </c>
      <c r="L167" s="123">
        <f t="shared" si="26"/>
        <v>2.83</v>
      </c>
      <c r="M167" s="124">
        <f t="shared" si="27"/>
        <v>43.748947501930097</v>
      </c>
      <c r="N167" s="124">
        <f t="shared" si="28"/>
        <v>499.82718920156771</v>
      </c>
      <c r="O167" s="124">
        <f t="shared" si="29"/>
        <v>0.49982718920156771</v>
      </c>
      <c r="P167" s="123"/>
      <c r="Q167" s="123"/>
      <c r="R167" s="123"/>
      <c r="S167" s="123"/>
      <c r="T167" s="123"/>
      <c r="U167" s="123"/>
      <c r="V167" s="123"/>
      <c r="W167" s="123"/>
      <c r="X167" s="123"/>
      <c r="Y167" s="123"/>
      <c r="Z167" s="123"/>
      <c r="AA167" s="123"/>
      <c r="AB167" s="123"/>
      <c r="AC167" s="123"/>
      <c r="AD167" s="124"/>
    </row>
    <row r="168" spans="1:30" ht="12.5" x14ac:dyDescent="0.25">
      <c r="A168" s="122" t="s">
        <v>64</v>
      </c>
      <c r="B168" s="122">
        <v>3</v>
      </c>
      <c r="C168" s="122" t="s">
        <v>26</v>
      </c>
      <c r="D168" s="122">
        <v>2</v>
      </c>
      <c r="E168" s="122">
        <v>229.28421</v>
      </c>
      <c r="F168" s="122">
        <v>30.557410000000001</v>
      </c>
      <c r="G168" s="122">
        <v>45.859769999999997</v>
      </c>
      <c r="H168" s="122" t="s">
        <v>75</v>
      </c>
      <c r="I168" s="123">
        <v>6.02</v>
      </c>
      <c r="J168" s="123">
        <v>5.68</v>
      </c>
      <c r="K168" s="123">
        <f t="shared" si="25"/>
        <v>2.84</v>
      </c>
      <c r="L168" s="123">
        <f t="shared" si="26"/>
        <v>3.01</v>
      </c>
      <c r="M168" s="124">
        <f t="shared" si="27"/>
        <v>54.151612966389095</v>
      </c>
      <c r="N168" s="124">
        <f t="shared" si="28"/>
        <v>433.37941307383176</v>
      </c>
      <c r="O168" s="124">
        <f t="shared" si="29"/>
        <v>0.43337941307383177</v>
      </c>
      <c r="P168" s="123"/>
      <c r="Q168" s="123"/>
      <c r="R168" s="123"/>
      <c r="S168" s="123"/>
      <c r="T168" s="123"/>
      <c r="U168" s="123"/>
      <c r="V168" s="123"/>
      <c r="W168" s="123"/>
      <c r="X168" s="123"/>
      <c r="Y168" s="123"/>
      <c r="Z168" s="123"/>
      <c r="AA168" s="123"/>
      <c r="AB168" s="123"/>
      <c r="AC168" s="123"/>
      <c r="AD168" s="124"/>
    </row>
    <row r="169" spans="1:30" ht="12.5" x14ac:dyDescent="0.25">
      <c r="A169" s="122" t="s">
        <v>64</v>
      </c>
      <c r="B169" s="122">
        <v>4</v>
      </c>
      <c r="C169" s="122" t="s">
        <v>26</v>
      </c>
      <c r="D169" s="122">
        <v>1</v>
      </c>
      <c r="E169" s="122">
        <v>122.72751</v>
      </c>
      <c r="F169" s="122">
        <v>9.7271699999999992</v>
      </c>
      <c r="G169" s="122">
        <v>27.849509999999999</v>
      </c>
      <c r="H169" s="122" t="s">
        <v>75</v>
      </c>
      <c r="I169" s="123">
        <v>5.64</v>
      </c>
      <c r="J169" s="123">
        <v>5.12</v>
      </c>
      <c r="K169" s="123">
        <f t="shared" si="25"/>
        <v>2.56</v>
      </c>
      <c r="L169" s="123">
        <f t="shared" si="26"/>
        <v>2.82</v>
      </c>
      <c r="M169" s="124">
        <f t="shared" si="27"/>
        <v>37.158560865968845</v>
      </c>
      <c r="N169" s="124">
        <f t="shared" si="28"/>
        <v>338.05593436287876</v>
      </c>
      <c r="O169" s="124">
        <f t="shared" si="29"/>
        <v>0.33805593436287878</v>
      </c>
      <c r="P169" s="123"/>
      <c r="Q169" s="123"/>
      <c r="R169" s="123"/>
      <c r="S169" s="123"/>
      <c r="T169" s="123"/>
      <c r="U169" s="123"/>
      <c r="V169" s="123"/>
      <c r="W169" s="123"/>
      <c r="X169" s="123"/>
      <c r="Y169" s="123"/>
      <c r="Z169" s="123"/>
      <c r="AA169" s="123"/>
      <c r="AB169" s="123"/>
      <c r="AC169" s="123"/>
      <c r="AD169" s="124"/>
    </row>
    <row r="170" spans="1:30" ht="12.5" x14ac:dyDescent="0.25">
      <c r="A170" s="122" t="s">
        <v>64</v>
      </c>
      <c r="B170" s="122">
        <v>5</v>
      </c>
      <c r="C170" s="122" t="s">
        <v>26</v>
      </c>
      <c r="D170" s="122">
        <v>1</v>
      </c>
      <c r="E170" s="122">
        <v>68.488200000000006</v>
      </c>
      <c r="F170" s="122">
        <v>7.0934900000000001</v>
      </c>
      <c r="G170" s="122">
        <v>16.038900000000002</v>
      </c>
      <c r="H170" s="122" t="s">
        <v>75</v>
      </c>
      <c r="I170" s="123">
        <v>5.34</v>
      </c>
      <c r="J170" s="123">
        <v>4.7</v>
      </c>
      <c r="K170" s="123">
        <f t="shared" si="25"/>
        <v>2.35</v>
      </c>
      <c r="L170" s="123">
        <f t="shared" si="26"/>
        <v>2.67</v>
      </c>
      <c r="M170" s="124">
        <f t="shared" si="27"/>
        <v>27.214773836770433</v>
      </c>
      <c r="N170" s="124">
        <f t="shared" si="28"/>
        <v>257.58261595503603</v>
      </c>
      <c r="O170" s="124">
        <f t="shared" si="29"/>
        <v>0.25758261595503607</v>
      </c>
      <c r="P170" s="123"/>
      <c r="Q170" s="123"/>
      <c r="R170" s="123"/>
      <c r="S170" s="123"/>
      <c r="T170" s="123"/>
      <c r="U170" s="123"/>
      <c r="V170" s="123"/>
      <c r="W170" s="123"/>
      <c r="X170" s="123"/>
      <c r="Y170" s="123"/>
      <c r="Z170" s="123"/>
      <c r="AA170" s="123"/>
      <c r="AB170" s="123"/>
      <c r="AC170" s="123"/>
      <c r="AD170" s="124"/>
    </row>
    <row r="171" spans="1:30" ht="12.5" x14ac:dyDescent="0.25">
      <c r="A171" s="122" t="s">
        <v>64</v>
      </c>
      <c r="B171" s="122">
        <v>5</v>
      </c>
      <c r="C171" s="122" t="s">
        <v>26</v>
      </c>
      <c r="D171" s="122">
        <v>2</v>
      </c>
      <c r="E171" s="122">
        <v>177.31479999999999</v>
      </c>
      <c r="F171" s="122">
        <v>17.88194</v>
      </c>
      <c r="G171" s="122">
        <v>23.589960000000001</v>
      </c>
      <c r="H171" s="122" t="s">
        <v>75</v>
      </c>
      <c r="I171" s="123">
        <v>4.99</v>
      </c>
      <c r="J171" s="123">
        <v>4.45</v>
      </c>
      <c r="K171" s="123">
        <f t="shared" si="25"/>
        <v>2.2250000000000001</v>
      </c>
      <c r="L171" s="123">
        <f t="shared" si="26"/>
        <v>2.4950000000000001</v>
      </c>
      <c r="M171" s="124">
        <f t="shared" si="27"/>
        <v>21.584921685016855</v>
      </c>
      <c r="N171" s="124">
        <f t="shared" si="28"/>
        <v>840.81419689674885</v>
      </c>
      <c r="O171" s="124">
        <f t="shared" si="29"/>
        <v>0.84081419689674886</v>
      </c>
      <c r="P171" s="124"/>
      <c r="Q171" s="124"/>
      <c r="R171" s="124"/>
      <c r="S171" s="124"/>
      <c r="T171" s="124"/>
      <c r="U171" s="124"/>
      <c r="V171" s="124"/>
      <c r="W171" s="124"/>
      <c r="X171" s="124"/>
      <c r="Y171" s="124"/>
      <c r="Z171" s="124"/>
      <c r="AA171" s="124"/>
      <c r="AB171" s="124"/>
      <c r="AC171" s="124"/>
      <c r="AD171" s="124"/>
    </row>
    <row r="172" spans="1:30" ht="12.5" x14ac:dyDescent="0.25">
      <c r="A172" s="122" t="s">
        <v>64</v>
      </c>
      <c r="B172" s="122">
        <v>5</v>
      </c>
      <c r="C172" s="122" t="s">
        <v>26</v>
      </c>
      <c r="D172" s="122">
        <v>3</v>
      </c>
      <c r="E172" s="122">
        <v>176.00720000000001</v>
      </c>
      <c r="F172" s="122">
        <v>36.380870000000002</v>
      </c>
      <c r="G172" s="122">
        <v>37.000590000000003</v>
      </c>
      <c r="H172" s="122" t="s">
        <v>75</v>
      </c>
      <c r="I172" s="123">
        <v>6.29</v>
      </c>
      <c r="J172" s="123">
        <v>5.79</v>
      </c>
      <c r="K172" s="123">
        <f t="shared" si="25"/>
        <v>2.895</v>
      </c>
      <c r="L172" s="123">
        <f t="shared" si="26"/>
        <v>3.145</v>
      </c>
      <c r="M172" s="124">
        <f t="shared" si="27"/>
        <v>59.931650104574103</v>
      </c>
      <c r="N172" s="124">
        <f t="shared" si="28"/>
        <v>300.59359707098048</v>
      </c>
      <c r="O172" s="124">
        <f t="shared" si="29"/>
        <v>0.30059359707098049</v>
      </c>
      <c r="P172" s="123"/>
      <c r="Q172" s="123"/>
      <c r="R172" s="123"/>
      <c r="S172" s="123"/>
      <c r="T172" s="123"/>
      <c r="U172" s="123"/>
      <c r="V172" s="123"/>
      <c r="W172" s="123"/>
      <c r="X172" s="123"/>
      <c r="Y172" s="123"/>
      <c r="Z172" s="123"/>
      <c r="AA172" s="123"/>
      <c r="AB172" s="123"/>
      <c r="AC172" s="123"/>
      <c r="AD172" s="124"/>
    </row>
    <row r="173" spans="1:30" ht="12.5" x14ac:dyDescent="0.25">
      <c r="A173" s="122" t="s">
        <v>64</v>
      </c>
      <c r="B173" s="122">
        <v>6</v>
      </c>
      <c r="C173" s="122" t="s">
        <v>26</v>
      </c>
      <c r="D173" s="122">
        <v>1</v>
      </c>
      <c r="E173" s="122">
        <v>202.06092000000001</v>
      </c>
      <c r="F173" s="122">
        <v>23.655529999999999</v>
      </c>
      <c r="G173" s="122">
        <v>38.600969999999997</v>
      </c>
      <c r="H173" s="122" t="s">
        <v>75</v>
      </c>
      <c r="I173" s="123">
        <v>6.56</v>
      </c>
      <c r="J173" s="123">
        <v>6.38</v>
      </c>
      <c r="K173" s="123">
        <f t="shared" si="25"/>
        <v>3.19</v>
      </c>
      <c r="L173" s="123">
        <f t="shared" si="26"/>
        <v>3.28</v>
      </c>
      <c r="M173" s="124">
        <f t="shared" si="27"/>
        <v>83.624931349541924</v>
      </c>
      <c r="N173" s="124">
        <f t="shared" si="28"/>
        <v>247.31592299971786</v>
      </c>
      <c r="O173" s="124">
        <f t="shared" si="29"/>
        <v>0.24731592299971786</v>
      </c>
      <c r="P173" s="123"/>
      <c r="Q173" s="123"/>
      <c r="R173" s="123"/>
      <c r="S173" s="123"/>
      <c r="T173" s="123"/>
      <c r="U173" s="123"/>
      <c r="V173" s="123"/>
      <c r="W173" s="123"/>
      <c r="X173" s="123"/>
      <c r="Y173" s="123"/>
      <c r="Z173" s="123"/>
      <c r="AA173" s="123"/>
      <c r="AB173" s="123"/>
      <c r="AC173" s="123"/>
      <c r="AD173" s="124"/>
    </row>
    <row r="174" spans="1:30" ht="12.5" x14ac:dyDescent="0.25">
      <c r="A174" s="122" t="s">
        <v>66</v>
      </c>
      <c r="B174" s="122">
        <v>4</v>
      </c>
      <c r="C174" s="122" t="s">
        <v>26</v>
      </c>
      <c r="D174" s="122">
        <v>1</v>
      </c>
      <c r="E174" s="122">
        <v>111.54376999999999</v>
      </c>
      <c r="F174" s="123"/>
      <c r="G174" s="122">
        <v>17.032540000000001</v>
      </c>
      <c r="H174" s="122" t="s">
        <v>94</v>
      </c>
      <c r="I174" s="123">
        <v>3.99</v>
      </c>
      <c r="J174" s="123">
        <v>3.57</v>
      </c>
      <c r="K174" s="123">
        <f t="shared" si="25"/>
        <v>1.7849999999999999</v>
      </c>
      <c r="L174" s="123">
        <f t="shared" si="26"/>
        <v>1.9950000000000001</v>
      </c>
      <c r="M174" s="124">
        <f t="shared" si="27"/>
        <v>8.9114308762967909</v>
      </c>
      <c r="N174" s="124">
        <f t="shared" si="28"/>
        <v>1281.1600946797375</v>
      </c>
      <c r="O174" s="124">
        <f t="shared" si="29"/>
        <v>1.2811600946797375</v>
      </c>
      <c r="P174" s="123"/>
      <c r="Q174" s="123"/>
      <c r="R174" s="123"/>
      <c r="S174" s="123"/>
      <c r="T174" s="123"/>
      <c r="U174" s="123"/>
      <c r="V174" s="123"/>
      <c r="W174" s="123"/>
      <c r="X174" s="123"/>
      <c r="Y174" s="123"/>
      <c r="Z174" s="123"/>
      <c r="AA174" s="123"/>
      <c r="AB174" s="123"/>
      <c r="AC174" s="123"/>
      <c r="AD174" s="124"/>
    </row>
    <row r="175" spans="1:30" ht="12.5" x14ac:dyDescent="0.25">
      <c r="A175" s="122" t="s">
        <v>66</v>
      </c>
      <c r="B175" s="122">
        <v>4</v>
      </c>
      <c r="C175" s="122" t="s">
        <v>26</v>
      </c>
      <c r="D175" s="122">
        <v>2</v>
      </c>
      <c r="E175" s="122">
        <v>254.60544999999999</v>
      </c>
      <c r="F175" s="122">
        <v>39.270189999999999</v>
      </c>
      <c r="G175" s="122">
        <v>45.646470000000001</v>
      </c>
      <c r="H175" s="122" t="s">
        <v>75</v>
      </c>
      <c r="I175" s="123">
        <v>5.43</v>
      </c>
      <c r="J175" s="123">
        <v>5.19</v>
      </c>
      <c r="K175" s="123">
        <f t="shared" si="25"/>
        <v>2.5950000000000002</v>
      </c>
      <c r="L175" s="123">
        <f t="shared" si="26"/>
        <v>2.7149999999999999</v>
      </c>
      <c r="M175" s="124">
        <f t="shared" si="27"/>
        <v>37.262483938553366</v>
      </c>
      <c r="N175" s="124">
        <f t="shared" si="28"/>
        <v>699.36101700882443</v>
      </c>
      <c r="O175" s="124">
        <f t="shared" si="29"/>
        <v>0.69936101700882447</v>
      </c>
      <c r="P175" s="124"/>
      <c r="Q175" s="124"/>
      <c r="R175" s="124"/>
      <c r="S175" s="124"/>
      <c r="T175" s="124"/>
      <c r="U175" s="124"/>
      <c r="V175" s="124"/>
      <c r="W175" s="124"/>
      <c r="X175" s="124"/>
      <c r="Y175" s="124"/>
      <c r="Z175" s="124"/>
      <c r="AA175" s="124"/>
      <c r="AB175" s="124"/>
      <c r="AC175" s="124"/>
      <c r="AD175" s="124"/>
    </row>
    <row r="176" spans="1:30" ht="12.5" x14ac:dyDescent="0.25">
      <c r="A176" s="122" t="s">
        <v>66</v>
      </c>
      <c r="B176" s="122">
        <v>5</v>
      </c>
      <c r="C176" s="122" t="s">
        <v>26</v>
      </c>
      <c r="D176" s="122">
        <v>1</v>
      </c>
      <c r="E176" s="122">
        <v>152.23793000000001</v>
      </c>
      <c r="F176" s="122">
        <v>17.501750000000001</v>
      </c>
      <c r="G176" s="122">
        <v>28.014700000000001</v>
      </c>
      <c r="H176" s="122" t="s">
        <v>75</v>
      </c>
      <c r="I176" s="123">
        <v>4.76</v>
      </c>
      <c r="J176" s="123">
        <v>3.82</v>
      </c>
      <c r="K176" s="123">
        <f t="shared" si="25"/>
        <v>1.91</v>
      </c>
      <c r="L176" s="123">
        <f t="shared" si="26"/>
        <v>2.38</v>
      </c>
      <c r="M176" s="124">
        <f t="shared" si="27"/>
        <v>13.02467634513301</v>
      </c>
      <c r="N176" s="124">
        <f t="shared" si="28"/>
        <v>1196.3588228456058</v>
      </c>
      <c r="O176" s="124">
        <f t="shared" si="29"/>
        <v>1.1963588228456059</v>
      </c>
      <c r="P176" s="123"/>
      <c r="Q176" s="123"/>
      <c r="R176" s="123"/>
      <c r="S176" s="123"/>
      <c r="T176" s="123"/>
      <c r="U176" s="123"/>
      <c r="V176" s="123"/>
      <c r="W176" s="123"/>
      <c r="X176" s="123"/>
      <c r="Y176" s="123"/>
      <c r="Z176" s="123"/>
      <c r="AA176" s="123"/>
      <c r="AB176" s="123"/>
      <c r="AC176" s="123"/>
      <c r="AD176" s="124"/>
    </row>
    <row r="177" spans="1:30" ht="12.5" x14ac:dyDescent="0.25">
      <c r="A177" s="122" t="s">
        <v>66</v>
      </c>
      <c r="B177" s="122">
        <v>5</v>
      </c>
      <c r="C177" s="122" t="s">
        <v>26</v>
      </c>
      <c r="D177" s="122">
        <v>2</v>
      </c>
      <c r="E177" s="122">
        <v>104.39502</v>
      </c>
      <c r="F177" s="122">
        <v>11.834949999999999</v>
      </c>
      <c r="G177" s="122">
        <v>21.346589999999999</v>
      </c>
      <c r="H177" s="122" t="s">
        <v>75</v>
      </c>
      <c r="I177" s="123">
        <v>4.7699999999999996</v>
      </c>
      <c r="J177" s="123">
        <v>4.25</v>
      </c>
      <c r="K177" s="123">
        <f t="shared" si="25"/>
        <v>2.125</v>
      </c>
      <c r="L177" s="123">
        <f t="shared" si="26"/>
        <v>2.3849999999999998</v>
      </c>
      <c r="M177" s="124">
        <f t="shared" si="27"/>
        <v>17.974427551953937</v>
      </c>
      <c r="N177" s="124">
        <f t="shared" si="28"/>
        <v>594.470407770424</v>
      </c>
      <c r="O177" s="124">
        <f t="shared" si="29"/>
        <v>0.59447040777042404</v>
      </c>
      <c r="P177" s="123"/>
      <c r="Q177" s="123"/>
      <c r="R177" s="123"/>
      <c r="S177" s="123"/>
      <c r="T177" s="123"/>
      <c r="U177" s="123"/>
      <c r="V177" s="123"/>
      <c r="W177" s="123"/>
      <c r="X177" s="123"/>
      <c r="Y177" s="123"/>
      <c r="Z177" s="123"/>
      <c r="AA177" s="123"/>
      <c r="AB177" s="123"/>
      <c r="AC177" s="123"/>
      <c r="AD177" s="124"/>
    </row>
    <row r="178" spans="1:30" ht="12.5" x14ac:dyDescent="0.25">
      <c r="A178" s="122" t="s">
        <v>66</v>
      </c>
      <c r="B178" s="122">
        <v>5</v>
      </c>
      <c r="C178" s="122" t="s">
        <v>26</v>
      </c>
      <c r="D178" s="122">
        <v>3</v>
      </c>
      <c r="E178" s="122">
        <v>276.73689999999999</v>
      </c>
      <c r="F178" s="122"/>
      <c r="G178" s="122">
        <v>44.016419999999997</v>
      </c>
      <c r="H178" s="122" t="s">
        <v>94</v>
      </c>
      <c r="I178" s="123">
        <v>5.28</v>
      </c>
      <c r="J178" s="123">
        <v>4.49</v>
      </c>
      <c r="K178" s="123">
        <f t="shared" si="25"/>
        <v>2.2450000000000001</v>
      </c>
      <c r="L178" s="123">
        <f t="shared" si="26"/>
        <v>2.64</v>
      </c>
      <c r="M178" s="124">
        <f t="shared" si="27"/>
        <v>23.460801459958819</v>
      </c>
      <c r="N178" s="124">
        <f t="shared" si="28"/>
        <v>1207.3404582430826</v>
      </c>
      <c r="O178" s="124">
        <f t="shared" si="29"/>
        <v>1.2073404582430827</v>
      </c>
      <c r="P178" s="123"/>
      <c r="Q178" s="123"/>
      <c r="R178" s="123"/>
      <c r="S178" s="123"/>
      <c r="T178" s="123"/>
      <c r="U178" s="123"/>
      <c r="V178" s="123"/>
      <c r="W178" s="123"/>
      <c r="X178" s="123"/>
      <c r="Y178" s="123"/>
      <c r="Z178" s="123"/>
      <c r="AA178" s="123"/>
      <c r="AB178" s="123"/>
      <c r="AC178" s="123"/>
      <c r="AD178" s="124"/>
    </row>
    <row r="179" spans="1:30" ht="12.5" x14ac:dyDescent="0.25">
      <c r="A179" s="122" t="s">
        <v>66</v>
      </c>
      <c r="B179" s="122">
        <v>5</v>
      </c>
      <c r="C179" s="122" t="s">
        <v>26</v>
      </c>
      <c r="D179" s="122">
        <v>4</v>
      </c>
      <c r="E179" s="124"/>
      <c r="F179" s="124"/>
      <c r="G179" s="124"/>
      <c r="H179" s="124"/>
      <c r="I179" s="123">
        <v>5.55</v>
      </c>
      <c r="J179" s="123">
        <v>5</v>
      </c>
      <c r="K179" s="123">
        <f t="shared" si="25"/>
        <v>2.5</v>
      </c>
      <c r="L179" s="123">
        <f t="shared" si="26"/>
        <v>2.7749999999999999</v>
      </c>
      <c r="M179" s="124">
        <f t="shared" si="27"/>
        <v>34.054373491061234</v>
      </c>
      <c r="N179" s="124">
        <f t="shared" si="28"/>
        <v>0</v>
      </c>
      <c r="O179" s="124">
        <f t="shared" si="29"/>
        <v>0</v>
      </c>
      <c r="P179" s="124"/>
      <c r="Q179" s="124"/>
      <c r="R179" s="124"/>
      <c r="S179" s="124"/>
      <c r="T179" s="124"/>
      <c r="U179" s="124"/>
      <c r="V179" s="124"/>
      <c r="W179" s="124"/>
      <c r="X179" s="124"/>
      <c r="Y179" s="124"/>
      <c r="Z179" s="124"/>
      <c r="AA179" s="124"/>
      <c r="AB179" s="124"/>
      <c r="AC179" s="124"/>
      <c r="AD179" s="124"/>
    </row>
    <row r="180" spans="1:30" ht="12.5" x14ac:dyDescent="0.25">
      <c r="A180" s="122" t="s">
        <v>66</v>
      </c>
      <c r="B180" s="122">
        <v>6</v>
      </c>
      <c r="C180" s="122" t="s">
        <v>26</v>
      </c>
      <c r="D180" s="122">
        <v>1</v>
      </c>
      <c r="E180" s="122">
        <v>147.82631000000001</v>
      </c>
      <c r="F180" s="123"/>
      <c r="G180" s="122">
        <v>20.372949999999999</v>
      </c>
      <c r="H180" s="122" t="s">
        <v>94</v>
      </c>
      <c r="I180" s="123">
        <v>4.0199999999999996</v>
      </c>
      <c r="J180" s="123">
        <v>3.73</v>
      </c>
      <c r="K180" s="123">
        <f t="shared" si="25"/>
        <v>1.865</v>
      </c>
      <c r="L180" s="123">
        <f t="shared" si="26"/>
        <v>2.0099999999999998</v>
      </c>
      <c r="M180" s="124">
        <f t="shared" si="27"/>
        <v>10.240530307250292</v>
      </c>
      <c r="N180" s="124">
        <f t="shared" si="28"/>
        <v>1477.5249247342051</v>
      </c>
      <c r="O180" s="124">
        <f t="shared" si="29"/>
        <v>1.477524924734205</v>
      </c>
      <c r="P180" s="123"/>
      <c r="Q180" s="123"/>
      <c r="R180" s="123"/>
      <c r="S180" s="123"/>
      <c r="T180" s="123"/>
      <c r="U180" s="123"/>
      <c r="V180" s="123"/>
      <c r="W180" s="123"/>
      <c r="X180" s="123"/>
      <c r="Y180" s="123"/>
      <c r="Z180" s="123"/>
      <c r="AA180" s="123"/>
      <c r="AB180" s="123"/>
      <c r="AC180" s="123"/>
      <c r="AD180" s="124"/>
    </row>
    <row r="181" spans="1:30" ht="12.5" x14ac:dyDescent="0.25">
      <c r="A181" s="122" t="s">
        <v>66</v>
      </c>
      <c r="B181" s="122">
        <v>6</v>
      </c>
      <c r="C181" s="122" t="s">
        <v>26</v>
      </c>
      <c r="D181" s="122">
        <v>2</v>
      </c>
      <c r="E181" s="122">
        <v>172.32767000000001</v>
      </c>
      <c r="F181" s="122">
        <v>38.566890000000001</v>
      </c>
      <c r="G181" s="122">
        <v>43.697519999999997</v>
      </c>
      <c r="H181" s="122" t="s">
        <v>75</v>
      </c>
      <c r="I181" s="123">
        <v>5.69</v>
      </c>
      <c r="J181" s="123">
        <v>5.48</v>
      </c>
      <c r="K181" s="123">
        <f t="shared" si="25"/>
        <v>2.74</v>
      </c>
      <c r="L181" s="123">
        <f t="shared" si="26"/>
        <v>2.8450000000000002</v>
      </c>
      <c r="M181" s="124">
        <f t="shared" si="27"/>
        <v>45.964637622194779</v>
      </c>
      <c r="N181" s="124">
        <f t="shared" si="28"/>
        <v>383.73967399541334</v>
      </c>
      <c r="O181" s="124">
        <f t="shared" si="29"/>
        <v>0.38373967399541337</v>
      </c>
      <c r="P181" s="123"/>
      <c r="Q181" s="123"/>
      <c r="R181" s="123"/>
      <c r="S181" s="123"/>
      <c r="T181" s="123"/>
      <c r="U181" s="123"/>
      <c r="V181" s="123"/>
      <c r="W181" s="123"/>
      <c r="X181" s="123"/>
      <c r="Y181" s="123"/>
      <c r="Z181" s="123"/>
      <c r="AA181" s="123"/>
      <c r="AB181" s="123"/>
      <c r="AC181" s="123"/>
      <c r="AD181" s="124"/>
    </row>
    <row r="182" spans="1:30" ht="12.5" x14ac:dyDescent="0.25">
      <c r="A182" s="122" t="s">
        <v>66</v>
      </c>
      <c r="B182" s="122">
        <v>6</v>
      </c>
      <c r="C182" s="122" t="s">
        <v>26</v>
      </c>
      <c r="D182" s="122">
        <v>3</v>
      </c>
      <c r="E182" s="122">
        <v>324.59282999999999</v>
      </c>
      <c r="F182" s="122">
        <v>43.654829999999997</v>
      </c>
      <c r="G182" s="122">
        <v>53.860129999999998</v>
      </c>
      <c r="H182" s="122" t="s">
        <v>75</v>
      </c>
      <c r="I182" s="123">
        <v>5.2</v>
      </c>
      <c r="J182" s="123">
        <v>4.78</v>
      </c>
      <c r="K182" s="123">
        <f t="shared" si="25"/>
        <v>2.39</v>
      </c>
      <c r="L182" s="123">
        <f t="shared" si="26"/>
        <v>2.6</v>
      </c>
      <c r="M182" s="124">
        <f t="shared" si="27"/>
        <v>27.877699484571895</v>
      </c>
      <c r="N182" s="124">
        <f t="shared" si="28"/>
        <v>1191.7564660961907</v>
      </c>
      <c r="O182" s="124">
        <f t="shared" si="29"/>
        <v>1.1917564660961908</v>
      </c>
      <c r="P182" s="123"/>
      <c r="Q182" s="123"/>
      <c r="R182" s="123"/>
      <c r="S182" s="123"/>
      <c r="T182" s="123"/>
      <c r="U182" s="123"/>
      <c r="V182" s="123"/>
      <c r="W182" s="123"/>
      <c r="X182" s="123"/>
      <c r="Y182" s="123"/>
      <c r="Z182" s="123"/>
      <c r="AA182" s="123"/>
      <c r="AB182" s="123"/>
      <c r="AC182" s="123"/>
      <c r="AD182" s="124"/>
    </row>
    <row r="183" spans="1:30" ht="15.75" customHeight="1" x14ac:dyDescent="0.25">
      <c r="I183" s="124"/>
      <c r="J183" s="124"/>
      <c r="K183" s="124"/>
      <c r="L183" s="124"/>
      <c r="M183" s="124"/>
      <c r="N183" s="124"/>
      <c r="O183" s="124"/>
      <c r="P183" s="124"/>
      <c r="Q183" s="124"/>
      <c r="R183" s="124"/>
      <c r="S183" s="124"/>
      <c r="T183" s="124"/>
      <c r="U183" s="124"/>
      <c r="V183" s="124"/>
      <c r="W183" s="124"/>
      <c r="X183" s="124"/>
      <c r="Y183" s="124"/>
      <c r="Z183" s="124"/>
      <c r="AA183" s="124"/>
      <c r="AB183" s="124"/>
      <c r="AC183" s="124"/>
      <c r="AD183" s="124"/>
    </row>
    <row r="184" spans="1:30" ht="15.75" customHeight="1" x14ac:dyDescent="0.25">
      <c r="I184" s="124"/>
      <c r="J184" s="124"/>
      <c r="K184" s="124"/>
      <c r="L184" s="124"/>
      <c r="M184" s="124"/>
      <c r="N184" s="124"/>
      <c r="O184" s="124"/>
      <c r="P184" s="124"/>
      <c r="Q184" s="124"/>
      <c r="R184" s="124"/>
      <c r="S184" s="124"/>
      <c r="T184" s="124"/>
      <c r="U184" s="124"/>
      <c r="V184" s="124"/>
      <c r="W184" s="124"/>
      <c r="X184" s="124"/>
      <c r="Y184" s="124"/>
      <c r="Z184" s="124"/>
      <c r="AA184" s="124"/>
      <c r="AB184" s="124"/>
      <c r="AC184" s="124"/>
      <c r="AD184" s="124"/>
    </row>
    <row r="185" spans="1:30" ht="15.75" customHeight="1" x14ac:dyDescent="0.25">
      <c r="I185" s="124"/>
      <c r="J185" s="124"/>
      <c r="K185" s="124"/>
      <c r="L185" s="124"/>
      <c r="M185" s="124"/>
      <c r="N185" s="124"/>
      <c r="O185" s="124"/>
      <c r="P185" s="124"/>
      <c r="Q185" s="124"/>
      <c r="R185" s="124"/>
      <c r="S185" s="124"/>
      <c r="T185" s="124"/>
      <c r="U185" s="124"/>
      <c r="V185" s="124"/>
      <c r="W185" s="124"/>
      <c r="X185" s="124"/>
      <c r="Y185" s="124"/>
      <c r="Z185" s="124"/>
      <c r="AA185" s="124"/>
      <c r="AB185" s="124"/>
      <c r="AC185" s="124"/>
      <c r="AD185" s="124"/>
    </row>
    <row r="186" spans="1:30" ht="15.75" customHeight="1" x14ac:dyDescent="0.25">
      <c r="I186" s="124"/>
      <c r="J186" s="124"/>
      <c r="K186" s="124"/>
      <c r="L186" s="124"/>
      <c r="M186" s="124"/>
      <c r="N186" s="124"/>
      <c r="O186" s="124"/>
      <c r="P186" s="124"/>
      <c r="Q186" s="124"/>
      <c r="R186" s="124"/>
      <c r="S186" s="124"/>
      <c r="T186" s="124"/>
      <c r="U186" s="124"/>
      <c r="V186" s="124"/>
      <c r="W186" s="124"/>
      <c r="X186" s="124"/>
      <c r="Y186" s="124"/>
      <c r="Z186" s="124"/>
      <c r="AA186" s="124"/>
      <c r="AB186" s="124"/>
      <c r="AC186" s="124"/>
      <c r="AD186" s="124"/>
    </row>
    <row r="187" spans="1:30" ht="15.75" customHeight="1" x14ac:dyDescent="0.25">
      <c r="I187" s="124"/>
      <c r="J187" s="124"/>
      <c r="K187" s="124"/>
      <c r="L187" s="124"/>
      <c r="M187" s="124"/>
      <c r="N187" s="124"/>
      <c r="O187" s="124"/>
      <c r="P187" s="124"/>
      <c r="Q187" s="124"/>
      <c r="R187" s="124"/>
      <c r="S187" s="124"/>
      <c r="T187" s="124"/>
      <c r="U187" s="124"/>
      <c r="V187" s="124"/>
      <c r="W187" s="124"/>
      <c r="X187" s="124"/>
      <c r="Y187" s="124"/>
      <c r="Z187" s="124"/>
      <c r="AA187" s="124"/>
      <c r="AB187" s="124"/>
      <c r="AC187" s="124"/>
      <c r="AD187" s="124"/>
    </row>
  </sheetData>
  <sortState xmlns:xlrd2="http://schemas.microsoft.com/office/spreadsheetml/2017/richdata2" ref="A2:O182">
    <sortCondition ref="C1:C18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AL1100"/>
  <sheetViews>
    <sheetView tabSelected="1" workbookViewId="0">
      <pane xSplit="9" ySplit="1" topLeftCell="J77" activePane="bottomRight" state="frozen"/>
      <selection pane="topRight" activeCell="J1" sqref="J1"/>
      <selection pane="bottomLeft" activeCell="A2" sqref="A2"/>
      <selection pane="bottomRight" activeCell="F93" sqref="F93"/>
    </sheetView>
  </sheetViews>
  <sheetFormatPr defaultColWidth="14.453125" defaultRowHeight="15.75" customHeight="1" x14ac:dyDescent="0.25"/>
  <sheetData>
    <row r="1" spans="1:38" ht="13" x14ac:dyDescent="0.3">
      <c r="A1" s="98" t="s">
        <v>100</v>
      </c>
      <c r="B1" s="98" t="s">
        <v>101</v>
      </c>
      <c r="C1" s="98" t="s">
        <v>102</v>
      </c>
      <c r="D1" s="98" t="s">
        <v>62</v>
      </c>
      <c r="E1" s="98" t="s">
        <v>63</v>
      </c>
      <c r="F1" s="98" t="s">
        <v>3</v>
      </c>
      <c r="G1" s="98" t="s">
        <v>1</v>
      </c>
      <c r="H1" s="98" t="s">
        <v>5</v>
      </c>
      <c r="I1" s="98" t="s">
        <v>6</v>
      </c>
      <c r="J1" s="99" t="s">
        <v>103</v>
      </c>
      <c r="K1" s="99" t="s">
        <v>104</v>
      </c>
      <c r="L1" s="99" t="s">
        <v>11</v>
      </c>
      <c r="M1" s="99" t="s">
        <v>105</v>
      </c>
      <c r="N1" s="99" t="s">
        <v>13</v>
      </c>
      <c r="O1" s="99" t="s">
        <v>106</v>
      </c>
      <c r="P1" s="99" t="s">
        <v>107</v>
      </c>
      <c r="Q1" s="99" t="s">
        <v>98</v>
      </c>
      <c r="R1" s="99" t="s">
        <v>99</v>
      </c>
      <c r="S1" s="99" t="s">
        <v>108</v>
      </c>
      <c r="T1" s="99" t="s">
        <v>109</v>
      </c>
      <c r="U1" s="99" t="s">
        <v>110</v>
      </c>
      <c r="V1" s="99" t="s">
        <v>111</v>
      </c>
      <c r="W1" s="99" t="s">
        <v>112</v>
      </c>
      <c r="X1" s="99" t="s">
        <v>80</v>
      </c>
      <c r="Y1" s="99" t="s">
        <v>70</v>
      </c>
      <c r="Z1" s="99" t="s">
        <v>71</v>
      </c>
      <c r="AA1" s="99" t="s">
        <v>113</v>
      </c>
      <c r="AB1" s="99" t="s">
        <v>72</v>
      </c>
      <c r="AC1" s="99" t="s">
        <v>73</v>
      </c>
      <c r="AD1" s="99" t="s">
        <v>74</v>
      </c>
      <c r="AE1" s="99" t="s">
        <v>114</v>
      </c>
      <c r="AF1" s="99"/>
      <c r="AG1" s="99"/>
      <c r="AH1" s="100"/>
      <c r="AI1" s="99"/>
      <c r="AJ1" s="99"/>
      <c r="AK1" s="99"/>
      <c r="AL1" s="99"/>
    </row>
    <row r="2" spans="1:38" ht="12.5" x14ac:dyDescent="0.25">
      <c r="A2" s="19">
        <v>1</v>
      </c>
      <c r="B2" s="19">
        <v>1</v>
      </c>
      <c r="C2" s="19" t="s">
        <v>115</v>
      </c>
      <c r="D2" s="19" t="s">
        <v>67</v>
      </c>
      <c r="E2" s="19">
        <v>1261</v>
      </c>
      <c r="F2" s="19">
        <v>5</v>
      </c>
      <c r="G2" s="19">
        <v>2</v>
      </c>
      <c r="H2" s="19" t="s">
        <v>26</v>
      </c>
      <c r="I2" s="19">
        <v>1</v>
      </c>
      <c r="J2" s="19" t="s">
        <v>116</v>
      </c>
      <c r="K2" s="19"/>
      <c r="L2" s="19"/>
      <c r="M2" s="19"/>
      <c r="N2" s="19"/>
      <c r="Q2">
        <f t="shared" ref="Q2:Q1100" si="0">2*N2</f>
        <v>0</v>
      </c>
      <c r="R2">
        <f t="shared" ref="R2:R1100" si="1">2*M2</f>
        <v>0</v>
      </c>
      <c r="AB2">
        <f t="shared" ref="AB2:AB989" si="2">(PI()/4)*((M2^3*N2)-(K2^3*L2))</f>
        <v>0</v>
      </c>
      <c r="AC2" t="e">
        <f t="shared" ref="AC2:AC989" si="3">(X2*(17^3))/(48*AB2)</f>
        <v>#DIV/0!</v>
      </c>
      <c r="AD2" t="e">
        <f t="shared" ref="AD2:AD989" si="4">AC2*0.001</f>
        <v>#DIV/0!</v>
      </c>
    </row>
    <row r="3" spans="1:38" ht="12.5" x14ac:dyDescent="0.25">
      <c r="A3" s="19">
        <v>2</v>
      </c>
      <c r="B3" s="19">
        <v>2</v>
      </c>
      <c r="C3" s="19" t="s">
        <v>115</v>
      </c>
      <c r="D3" s="19" t="s">
        <v>67</v>
      </c>
      <c r="E3" s="19">
        <v>1261</v>
      </c>
      <c r="F3" s="19">
        <v>4</v>
      </c>
      <c r="G3" s="19">
        <v>2</v>
      </c>
      <c r="H3" s="19" t="s">
        <v>26</v>
      </c>
      <c r="I3" s="19">
        <v>1</v>
      </c>
      <c r="J3" s="19" t="s">
        <v>116</v>
      </c>
      <c r="K3" s="19"/>
      <c r="L3" s="19"/>
      <c r="M3" s="19"/>
      <c r="N3" s="19"/>
      <c r="Q3">
        <f t="shared" si="0"/>
        <v>0</v>
      </c>
      <c r="R3">
        <f t="shared" si="1"/>
        <v>0</v>
      </c>
      <c r="AB3">
        <f t="shared" si="2"/>
        <v>0</v>
      </c>
      <c r="AC3" t="e">
        <f t="shared" si="3"/>
        <v>#DIV/0!</v>
      </c>
      <c r="AD3" t="e">
        <f t="shared" si="4"/>
        <v>#DIV/0!</v>
      </c>
    </row>
    <row r="4" spans="1:38" ht="12.5" x14ac:dyDescent="0.25">
      <c r="A4" s="19">
        <v>3</v>
      </c>
      <c r="B4" s="19">
        <v>3</v>
      </c>
      <c r="C4" s="19" t="s">
        <v>115</v>
      </c>
      <c r="D4" s="19" t="s">
        <v>67</v>
      </c>
      <c r="E4" s="19">
        <v>1261</v>
      </c>
      <c r="F4" s="19">
        <v>3</v>
      </c>
      <c r="G4" s="19">
        <v>1</v>
      </c>
      <c r="H4" s="19" t="s">
        <v>30</v>
      </c>
      <c r="I4" s="19">
        <v>1</v>
      </c>
      <c r="J4" s="19" t="s">
        <v>116</v>
      </c>
      <c r="K4" s="19"/>
      <c r="L4" s="19"/>
      <c r="M4" s="19"/>
      <c r="N4" s="19"/>
      <c r="Q4">
        <f t="shared" si="0"/>
        <v>0</v>
      </c>
      <c r="R4">
        <f t="shared" si="1"/>
        <v>0</v>
      </c>
      <c r="AB4">
        <f t="shared" si="2"/>
        <v>0</v>
      </c>
      <c r="AC4" t="e">
        <f t="shared" si="3"/>
        <v>#DIV/0!</v>
      </c>
      <c r="AD4" t="e">
        <f t="shared" si="4"/>
        <v>#DIV/0!</v>
      </c>
    </row>
    <row r="5" spans="1:38" ht="12.5" x14ac:dyDescent="0.25">
      <c r="A5" s="19">
        <v>4</v>
      </c>
      <c r="B5" s="19">
        <v>4</v>
      </c>
      <c r="C5" s="19" t="s">
        <v>115</v>
      </c>
      <c r="D5" s="19" t="s">
        <v>67</v>
      </c>
      <c r="E5" s="19">
        <v>1261</v>
      </c>
      <c r="F5" s="19">
        <v>3</v>
      </c>
      <c r="G5" s="19">
        <v>1</v>
      </c>
      <c r="H5" s="19" t="s">
        <v>30</v>
      </c>
      <c r="I5" s="19">
        <v>2</v>
      </c>
      <c r="J5" s="19" t="s">
        <v>116</v>
      </c>
      <c r="K5" s="19"/>
      <c r="L5" s="19"/>
      <c r="M5" s="19"/>
      <c r="N5" s="19"/>
      <c r="Q5">
        <f t="shared" si="0"/>
        <v>0</v>
      </c>
      <c r="R5">
        <f t="shared" si="1"/>
        <v>0</v>
      </c>
      <c r="AB5">
        <f t="shared" si="2"/>
        <v>0</v>
      </c>
      <c r="AC5" t="e">
        <f t="shared" si="3"/>
        <v>#DIV/0!</v>
      </c>
      <c r="AD5" t="e">
        <f t="shared" si="4"/>
        <v>#DIV/0!</v>
      </c>
    </row>
    <row r="6" spans="1:38" ht="12.5" x14ac:dyDescent="0.25">
      <c r="A6" s="19">
        <v>5</v>
      </c>
      <c r="B6" s="19">
        <v>5</v>
      </c>
      <c r="C6" s="19" t="s">
        <v>115</v>
      </c>
      <c r="D6" s="19" t="s">
        <v>67</v>
      </c>
      <c r="E6" s="19">
        <v>1261</v>
      </c>
      <c r="F6" s="19">
        <v>3</v>
      </c>
      <c r="G6" s="19">
        <v>1</v>
      </c>
      <c r="H6" s="19" t="s">
        <v>30</v>
      </c>
      <c r="I6" s="19">
        <v>3</v>
      </c>
      <c r="J6" s="19" t="s">
        <v>116</v>
      </c>
      <c r="K6" s="19"/>
      <c r="L6" s="19"/>
      <c r="M6" s="19"/>
      <c r="N6" s="19"/>
      <c r="Q6">
        <f t="shared" si="0"/>
        <v>0</v>
      </c>
      <c r="R6">
        <f t="shared" si="1"/>
        <v>0</v>
      </c>
      <c r="AB6">
        <f t="shared" si="2"/>
        <v>0</v>
      </c>
      <c r="AC6" t="e">
        <f t="shared" si="3"/>
        <v>#DIV/0!</v>
      </c>
      <c r="AD6" t="e">
        <f t="shared" si="4"/>
        <v>#DIV/0!</v>
      </c>
    </row>
    <row r="7" spans="1:38" ht="12.5" x14ac:dyDescent="0.25">
      <c r="A7" s="19">
        <v>6</v>
      </c>
      <c r="B7" s="19">
        <v>6</v>
      </c>
      <c r="C7" s="19" t="s">
        <v>115</v>
      </c>
      <c r="D7" s="19" t="s">
        <v>67</v>
      </c>
      <c r="E7" s="19">
        <v>1261</v>
      </c>
      <c r="F7" s="19">
        <v>3</v>
      </c>
      <c r="G7" s="19">
        <v>1</v>
      </c>
      <c r="H7" s="19" t="s">
        <v>30</v>
      </c>
      <c r="I7" s="19">
        <v>4</v>
      </c>
      <c r="J7" s="19" t="s">
        <v>116</v>
      </c>
      <c r="K7" s="19"/>
      <c r="L7" s="19"/>
      <c r="M7" s="19"/>
      <c r="N7" s="19"/>
      <c r="Q7">
        <f t="shared" si="0"/>
        <v>0</v>
      </c>
      <c r="R7">
        <f t="shared" si="1"/>
        <v>0</v>
      </c>
      <c r="AB7">
        <f t="shared" si="2"/>
        <v>0</v>
      </c>
      <c r="AC7" t="e">
        <f t="shared" si="3"/>
        <v>#DIV/0!</v>
      </c>
      <c r="AD7" t="e">
        <f t="shared" si="4"/>
        <v>#DIV/0!</v>
      </c>
    </row>
    <row r="8" spans="1:38" ht="12.5" x14ac:dyDescent="0.25">
      <c r="A8" s="19">
        <v>7</v>
      </c>
      <c r="B8" s="19">
        <v>7</v>
      </c>
      <c r="C8" s="19" t="s">
        <v>115</v>
      </c>
      <c r="D8" s="19" t="s">
        <v>67</v>
      </c>
      <c r="E8" s="19">
        <v>1261</v>
      </c>
      <c r="F8" s="19">
        <v>1</v>
      </c>
      <c r="G8" s="19">
        <v>1</v>
      </c>
      <c r="H8" s="19" t="s">
        <v>30</v>
      </c>
      <c r="I8" s="19">
        <v>1</v>
      </c>
      <c r="J8" s="19" t="s">
        <v>116</v>
      </c>
      <c r="K8" s="19"/>
      <c r="L8" s="19"/>
      <c r="M8" s="19"/>
      <c r="N8" s="19"/>
      <c r="Q8">
        <f t="shared" si="0"/>
        <v>0</v>
      </c>
      <c r="R8">
        <f t="shared" si="1"/>
        <v>0</v>
      </c>
      <c r="AB8">
        <f t="shared" si="2"/>
        <v>0</v>
      </c>
      <c r="AC8" t="e">
        <f t="shared" si="3"/>
        <v>#DIV/0!</v>
      </c>
      <c r="AD8" t="e">
        <f t="shared" si="4"/>
        <v>#DIV/0!</v>
      </c>
    </row>
    <row r="9" spans="1:38" ht="12.5" x14ac:dyDescent="0.25">
      <c r="A9" s="19">
        <v>8</v>
      </c>
      <c r="B9" s="19">
        <v>8</v>
      </c>
      <c r="C9" s="19" t="s">
        <v>115</v>
      </c>
      <c r="D9" s="19" t="s">
        <v>67</v>
      </c>
      <c r="E9" s="19">
        <v>1261</v>
      </c>
      <c r="F9" s="19">
        <v>1</v>
      </c>
      <c r="G9" s="19">
        <v>1</v>
      </c>
      <c r="H9" s="19" t="s">
        <v>30</v>
      </c>
      <c r="I9" s="19">
        <v>2</v>
      </c>
      <c r="J9" s="19" t="s">
        <v>116</v>
      </c>
      <c r="K9" s="19"/>
      <c r="L9" s="19"/>
      <c r="M9" s="19"/>
      <c r="N9" s="19"/>
      <c r="Q9">
        <f t="shared" si="0"/>
        <v>0</v>
      </c>
      <c r="R9">
        <f t="shared" si="1"/>
        <v>0</v>
      </c>
      <c r="AB9">
        <f t="shared" si="2"/>
        <v>0</v>
      </c>
      <c r="AC9" t="e">
        <f t="shared" si="3"/>
        <v>#DIV/0!</v>
      </c>
      <c r="AD9" t="e">
        <f t="shared" si="4"/>
        <v>#DIV/0!</v>
      </c>
    </row>
    <row r="10" spans="1:38" ht="12.5" x14ac:dyDescent="0.25">
      <c r="A10" s="19">
        <v>9</v>
      </c>
      <c r="B10" s="19">
        <v>9</v>
      </c>
      <c r="C10" s="19" t="s">
        <v>115</v>
      </c>
      <c r="D10" s="19" t="s">
        <v>67</v>
      </c>
      <c r="E10" s="19">
        <v>1261</v>
      </c>
      <c r="F10" s="19">
        <v>1</v>
      </c>
      <c r="G10" s="19">
        <v>1</v>
      </c>
      <c r="H10" s="19" t="s">
        <v>30</v>
      </c>
      <c r="I10" s="19">
        <v>3</v>
      </c>
      <c r="J10" s="19" t="s">
        <v>116</v>
      </c>
      <c r="K10" s="19"/>
      <c r="L10" s="19"/>
      <c r="M10" s="19"/>
      <c r="N10" s="19"/>
      <c r="Q10">
        <f t="shared" si="0"/>
        <v>0</v>
      </c>
      <c r="R10">
        <f t="shared" si="1"/>
        <v>0</v>
      </c>
      <c r="AB10">
        <f t="shared" si="2"/>
        <v>0</v>
      </c>
      <c r="AC10" t="e">
        <f t="shared" si="3"/>
        <v>#DIV/0!</v>
      </c>
      <c r="AD10" t="e">
        <f t="shared" si="4"/>
        <v>#DIV/0!</v>
      </c>
    </row>
    <row r="11" spans="1:38" ht="12.5" x14ac:dyDescent="0.25">
      <c r="A11" s="19">
        <v>10</v>
      </c>
      <c r="B11" s="19">
        <v>10</v>
      </c>
      <c r="C11" s="19" t="s">
        <v>115</v>
      </c>
      <c r="D11" s="19" t="s">
        <v>67</v>
      </c>
      <c r="E11" s="19">
        <v>1261</v>
      </c>
      <c r="F11" s="19">
        <v>1</v>
      </c>
      <c r="G11" s="19">
        <v>1</v>
      </c>
      <c r="H11" s="19" t="s">
        <v>30</v>
      </c>
      <c r="I11" s="19">
        <v>4</v>
      </c>
      <c r="J11" s="19" t="s">
        <v>116</v>
      </c>
      <c r="K11" s="19"/>
      <c r="L11" s="19"/>
      <c r="M11" s="19"/>
      <c r="N11" s="19"/>
      <c r="Q11">
        <f t="shared" si="0"/>
        <v>0</v>
      </c>
      <c r="R11">
        <f t="shared" si="1"/>
        <v>0</v>
      </c>
      <c r="AB11">
        <f t="shared" si="2"/>
        <v>0</v>
      </c>
      <c r="AC11" t="e">
        <f t="shared" si="3"/>
        <v>#DIV/0!</v>
      </c>
      <c r="AD11" t="e">
        <f t="shared" si="4"/>
        <v>#DIV/0!</v>
      </c>
    </row>
    <row r="12" spans="1:38" ht="12.5" x14ac:dyDescent="0.25">
      <c r="A12" s="19">
        <v>11</v>
      </c>
      <c r="B12" s="19">
        <v>11</v>
      </c>
      <c r="C12" s="19" t="s">
        <v>115</v>
      </c>
      <c r="D12" s="19" t="s">
        <v>67</v>
      </c>
      <c r="E12" s="19">
        <v>1261</v>
      </c>
      <c r="F12" s="19">
        <v>5</v>
      </c>
      <c r="G12" s="19">
        <v>1</v>
      </c>
      <c r="H12" s="19" t="s">
        <v>30</v>
      </c>
      <c r="I12" s="19">
        <v>1</v>
      </c>
      <c r="J12" s="19" t="s">
        <v>116</v>
      </c>
      <c r="K12" s="19"/>
      <c r="L12" s="19"/>
      <c r="M12" s="19"/>
      <c r="N12" s="19"/>
      <c r="Q12">
        <f t="shared" si="0"/>
        <v>0</v>
      </c>
      <c r="R12">
        <f t="shared" si="1"/>
        <v>0</v>
      </c>
      <c r="AB12">
        <f t="shared" si="2"/>
        <v>0</v>
      </c>
      <c r="AC12" t="e">
        <f t="shared" si="3"/>
        <v>#DIV/0!</v>
      </c>
      <c r="AD12" t="e">
        <f t="shared" si="4"/>
        <v>#DIV/0!</v>
      </c>
    </row>
    <row r="13" spans="1:38" ht="12.5" x14ac:dyDescent="0.25">
      <c r="A13" s="19">
        <v>12</v>
      </c>
      <c r="B13" s="19">
        <v>12</v>
      </c>
      <c r="C13" s="19" t="s">
        <v>115</v>
      </c>
      <c r="D13" s="19" t="s">
        <v>67</v>
      </c>
      <c r="E13" s="19">
        <v>1261</v>
      </c>
      <c r="F13" s="19">
        <v>5</v>
      </c>
      <c r="G13" s="19">
        <v>1</v>
      </c>
      <c r="H13" s="19" t="s">
        <v>30</v>
      </c>
      <c r="I13" s="19">
        <v>2</v>
      </c>
      <c r="J13" s="19" t="s">
        <v>116</v>
      </c>
      <c r="K13" s="19"/>
      <c r="L13" s="19"/>
      <c r="M13" s="19"/>
      <c r="N13" s="19"/>
      <c r="Q13">
        <f t="shared" si="0"/>
        <v>0</v>
      </c>
      <c r="R13">
        <f t="shared" si="1"/>
        <v>0</v>
      </c>
      <c r="AB13">
        <f t="shared" si="2"/>
        <v>0</v>
      </c>
      <c r="AC13" t="e">
        <f t="shared" si="3"/>
        <v>#DIV/0!</v>
      </c>
      <c r="AD13" t="e">
        <f t="shared" si="4"/>
        <v>#DIV/0!</v>
      </c>
    </row>
    <row r="14" spans="1:38" ht="12.5" x14ac:dyDescent="0.25">
      <c r="A14" s="19">
        <v>13</v>
      </c>
      <c r="B14" s="19">
        <v>13</v>
      </c>
      <c r="C14" s="19" t="s">
        <v>115</v>
      </c>
      <c r="D14" s="19" t="s">
        <v>67</v>
      </c>
      <c r="E14" s="19">
        <v>1261</v>
      </c>
      <c r="F14" s="19">
        <v>5</v>
      </c>
      <c r="G14" s="19">
        <v>1</v>
      </c>
      <c r="H14" s="19" t="s">
        <v>30</v>
      </c>
      <c r="I14" s="19">
        <v>3</v>
      </c>
      <c r="J14" s="19" t="s">
        <v>116</v>
      </c>
      <c r="K14" s="19"/>
      <c r="L14" s="19"/>
      <c r="M14" s="19"/>
      <c r="N14" s="19"/>
      <c r="Q14">
        <f t="shared" si="0"/>
        <v>0</v>
      </c>
      <c r="R14">
        <f t="shared" si="1"/>
        <v>0</v>
      </c>
      <c r="AB14">
        <f t="shared" si="2"/>
        <v>0</v>
      </c>
      <c r="AC14" t="e">
        <f t="shared" si="3"/>
        <v>#DIV/0!</v>
      </c>
      <c r="AD14" t="e">
        <f t="shared" si="4"/>
        <v>#DIV/0!</v>
      </c>
    </row>
    <row r="15" spans="1:38" ht="12.5" x14ac:dyDescent="0.25">
      <c r="A15" s="19">
        <v>14</v>
      </c>
      <c r="B15" s="19">
        <v>14</v>
      </c>
      <c r="C15" s="19" t="s">
        <v>115</v>
      </c>
      <c r="D15" s="19" t="s">
        <v>67</v>
      </c>
      <c r="E15" s="19">
        <v>1261</v>
      </c>
      <c r="F15" s="19">
        <v>5</v>
      </c>
      <c r="G15" s="19">
        <v>1</v>
      </c>
      <c r="H15" s="19" t="s">
        <v>30</v>
      </c>
      <c r="I15" s="19">
        <v>4</v>
      </c>
      <c r="J15" s="19" t="s">
        <v>116</v>
      </c>
      <c r="K15" s="19"/>
      <c r="L15" s="19"/>
      <c r="M15" s="19"/>
      <c r="N15" s="19"/>
      <c r="Q15">
        <f t="shared" si="0"/>
        <v>0</v>
      </c>
      <c r="R15">
        <f t="shared" si="1"/>
        <v>0</v>
      </c>
      <c r="AB15">
        <f t="shared" si="2"/>
        <v>0</v>
      </c>
      <c r="AC15" t="e">
        <f t="shared" si="3"/>
        <v>#DIV/0!</v>
      </c>
      <c r="AD15" t="e">
        <f t="shared" si="4"/>
        <v>#DIV/0!</v>
      </c>
    </row>
    <row r="16" spans="1:38" ht="12.5" x14ac:dyDescent="0.25">
      <c r="A16" s="19">
        <v>15</v>
      </c>
      <c r="B16" s="19">
        <v>15</v>
      </c>
      <c r="C16" s="19" t="s">
        <v>115</v>
      </c>
      <c r="D16" s="19" t="s">
        <v>67</v>
      </c>
      <c r="E16" s="19">
        <v>1339</v>
      </c>
      <c r="F16" s="19">
        <v>2</v>
      </c>
      <c r="G16" s="19">
        <v>1</v>
      </c>
      <c r="H16" s="19" t="s">
        <v>30</v>
      </c>
      <c r="I16" s="19">
        <v>1</v>
      </c>
      <c r="J16" s="19" t="s">
        <v>116</v>
      </c>
      <c r="K16" s="19"/>
      <c r="L16" s="19"/>
      <c r="M16" s="19"/>
      <c r="N16" s="19"/>
      <c r="Q16">
        <f t="shared" si="0"/>
        <v>0</v>
      </c>
      <c r="R16">
        <f t="shared" si="1"/>
        <v>0</v>
      </c>
      <c r="AB16">
        <f t="shared" si="2"/>
        <v>0</v>
      </c>
      <c r="AC16" t="e">
        <f t="shared" si="3"/>
        <v>#DIV/0!</v>
      </c>
      <c r="AD16" t="e">
        <f t="shared" si="4"/>
        <v>#DIV/0!</v>
      </c>
    </row>
    <row r="17" spans="1:30" ht="12.5" x14ac:dyDescent="0.25">
      <c r="A17" s="19">
        <v>16</v>
      </c>
      <c r="B17" s="19">
        <v>16</v>
      </c>
      <c r="C17" s="19" t="s">
        <v>115</v>
      </c>
      <c r="D17" s="19" t="s">
        <v>67</v>
      </c>
      <c r="E17" s="19">
        <v>1339</v>
      </c>
      <c r="F17" s="19">
        <v>2</v>
      </c>
      <c r="G17" s="19">
        <v>1</v>
      </c>
      <c r="H17" s="19" t="s">
        <v>30</v>
      </c>
      <c r="I17" s="19">
        <v>2</v>
      </c>
      <c r="J17" s="19" t="s">
        <v>116</v>
      </c>
      <c r="K17" s="19"/>
      <c r="L17" s="19"/>
      <c r="M17" s="19"/>
      <c r="N17" s="19"/>
      <c r="Q17">
        <f t="shared" si="0"/>
        <v>0</v>
      </c>
      <c r="R17">
        <f t="shared" si="1"/>
        <v>0</v>
      </c>
      <c r="AB17">
        <f t="shared" si="2"/>
        <v>0</v>
      </c>
      <c r="AC17" t="e">
        <f t="shared" si="3"/>
        <v>#DIV/0!</v>
      </c>
      <c r="AD17" t="e">
        <f t="shared" si="4"/>
        <v>#DIV/0!</v>
      </c>
    </row>
    <row r="18" spans="1:30" ht="12.5" x14ac:dyDescent="0.25">
      <c r="A18" s="19">
        <v>17</v>
      </c>
      <c r="B18" s="19">
        <v>17</v>
      </c>
      <c r="C18" s="19" t="s">
        <v>115</v>
      </c>
      <c r="D18" s="19" t="s">
        <v>67</v>
      </c>
      <c r="E18" s="19">
        <v>1339</v>
      </c>
      <c r="F18" s="19">
        <v>2</v>
      </c>
      <c r="G18" s="19">
        <v>1</v>
      </c>
      <c r="H18" s="19" t="s">
        <v>30</v>
      </c>
      <c r="I18" s="19">
        <v>3</v>
      </c>
      <c r="J18" s="19" t="s">
        <v>116</v>
      </c>
      <c r="K18" s="19"/>
      <c r="L18" s="19"/>
      <c r="M18" s="19"/>
      <c r="N18" s="19"/>
      <c r="Q18">
        <f t="shared" si="0"/>
        <v>0</v>
      </c>
      <c r="R18">
        <f t="shared" si="1"/>
        <v>0</v>
      </c>
      <c r="AB18">
        <f t="shared" si="2"/>
        <v>0</v>
      </c>
      <c r="AC18" t="e">
        <f t="shared" si="3"/>
        <v>#DIV/0!</v>
      </c>
      <c r="AD18" t="e">
        <f t="shared" si="4"/>
        <v>#DIV/0!</v>
      </c>
    </row>
    <row r="19" spans="1:30" ht="12.5" x14ac:dyDescent="0.25">
      <c r="A19" s="19">
        <v>18</v>
      </c>
      <c r="B19" s="19">
        <v>18</v>
      </c>
      <c r="C19" s="19" t="s">
        <v>115</v>
      </c>
      <c r="D19" s="19" t="s">
        <v>67</v>
      </c>
      <c r="E19" s="19">
        <v>1339</v>
      </c>
      <c r="F19" s="19">
        <v>2</v>
      </c>
      <c r="G19" s="19">
        <v>1</v>
      </c>
      <c r="H19" s="19" t="s">
        <v>30</v>
      </c>
      <c r="I19" s="19">
        <v>4</v>
      </c>
      <c r="J19" s="19" t="s">
        <v>116</v>
      </c>
      <c r="K19" s="19"/>
      <c r="L19" s="19"/>
      <c r="M19" s="19"/>
      <c r="N19" s="19"/>
      <c r="Q19">
        <f t="shared" si="0"/>
        <v>0</v>
      </c>
      <c r="R19">
        <f t="shared" si="1"/>
        <v>0</v>
      </c>
      <c r="AB19">
        <f t="shared" si="2"/>
        <v>0</v>
      </c>
      <c r="AC19" t="e">
        <f t="shared" si="3"/>
        <v>#DIV/0!</v>
      </c>
      <c r="AD19" t="e">
        <f t="shared" si="4"/>
        <v>#DIV/0!</v>
      </c>
    </row>
    <row r="20" spans="1:30" ht="12.5" x14ac:dyDescent="0.25">
      <c r="A20" s="19">
        <v>19</v>
      </c>
      <c r="B20" s="19">
        <v>19</v>
      </c>
      <c r="C20" s="19" t="s">
        <v>115</v>
      </c>
      <c r="D20" s="19" t="s">
        <v>67</v>
      </c>
      <c r="E20" s="19">
        <v>1364</v>
      </c>
      <c r="F20" s="19">
        <v>1</v>
      </c>
      <c r="G20" s="19">
        <v>1</v>
      </c>
      <c r="H20" s="19" t="s">
        <v>30</v>
      </c>
      <c r="I20" s="19">
        <v>1</v>
      </c>
      <c r="J20" s="19" t="s">
        <v>116</v>
      </c>
      <c r="K20" s="19"/>
      <c r="L20" s="19"/>
      <c r="M20" s="19"/>
      <c r="N20" s="19"/>
      <c r="Q20">
        <f t="shared" si="0"/>
        <v>0</v>
      </c>
      <c r="R20">
        <f t="shared" si="1"/>
        <v>0</v>
      </c>
      <c r="AB20">
        <f t="shared" si="2"/>
        <v>0</v>
      </c>
      <c r="AC20" t="e">
        <f t="shared" si="3"/>
        <v>#DIV/0!</v>
      </c>
      <c r="AD20" t="e">
        <f t="shared" si="4"/>
        <v>#DIV/0!</v>
      </c>
    </row>
    <row r="21" spans="1:30" ht="12.5" x14ac:dyDescent="0.25">
      <c r="A21" s="19">
        <v>20</v>
      </c>
      <c r="B21" s="19">
        <v>20</v>
      </c>
      <c r="C21" s="19" t="s">
        <v>115</v>
      </c>
      <c r="D21" s="19" t="s">
        <v>67</v>
      </c>
      <c r="E21" s="19">
        <v>1364</v>
      </c>
      <c r="F21" s="19">
        <v>1</v>
      </c>
      <c r="G21" s="19">
        <v>1</v>
      </c>
      <c r="H21" s="19" t="s">
        <v>30</v>
      </c>
      <c r="I21" s="19">
        <v>2</v>
      </c>
      <c r="J21" s="19" t="s">
        <v>116</v>
      </c>
      <c r="K21" s="19"/>
      <c r="L21" s="19"/>
      <c r="M21" s="19"/>
      <c r="N21" s="19"/>
      <c r="Q21">
        <f t="shared" si="0"/>
        <v>0</v>
      </c>
      <c r="R21">
        <f t="shared" si="1"/>
        <v>0</v>
      </c>
      <c r="AB21">
        <f t="shared" si="2"/>
        <v>0</v>
      </c>
      <c r="AC21" t="e">
        <f t="shared" si="3"/>
        <v>#DIV/0!</v>
      </c>
      <c r="AD21" t="e">
        <f t="shared" si="4"/>
        <v>#DIV/0!</v>
      </c>
    </row>
    <row r="22" spans="1:30" ht="12.5" x14ac:dyDescent="0.25">
      <c r="A22" s="19">
        <v>21</v>
      </c>
      <c r="B22" s="19">
        <v>21</v>
      </c>
      <c r="C22" s="19" t="s">
        <v>115</v>
      </c>
      <c r="D22" s="19" t="s">
        <v>68</v>
      </c>
      <c r="E22" s="19">
        <v>1323</v>
      </c>
      <c r="F22" s="19">
        <v>1</v>
      </c>
      <c r="G22" s="19">
        <v>2</v>
      </c>
      <c r="H22" s="19" t="s">
        <v>26</v>
      </c>
      <c r="I22" s="19">
        <v>1</v>
      </c>
      <c r="J22" s="19" t="s">
        <v>116</v>
      </c>
      <c r="K22" s="19"/>
      <c r="L22" s="19"/>
      <c r="M22" s="19"/>
      <c r="N22" s="19"/>
      <c r="Q22">
        <f t="shared" si="0"/>
        <v>0</v>
      </c>
      <c r="R22">
        <f t="shared" si="1"/>
        <v>0</v>
      </c>
      <c r="AB22">
        <f t="shared" si="2"/>
        <v>0</v>
      </c>
      <c r="AC22" t="e">
        <f t="shared" si="3"/>
        <v>#DIV/0!</v>
      </c>
      <c r="AD22" t="e">
        <f t="shared" si="4"/>
        <v>#DIV/0!</v>
      </c>
    </row>
    <row r="23" spans="1:30" ht="12.5" x14ac:dyDescent="0.25">
      <c r="A23" s="19">
        <v>22</v>
      </c>
      <c r="B23" s="19">
        <v>22</v>
      </c>
      <c r="C23" s="19" t="s">
        <v>115</v>
      </c>
      <c r="D23" s="19" t="s">
        <v>68</v>
      </c>
      <c r="E23" s="19">
        <v>1323</v>
      </c>
      <c r="F23" s="19">
        <v>1</v>
      </c>
      <c r="G23" s="19">
        <v>2</v>
      </c>
      <c r="H23" s="19" t="s">
        <v>26</v>
      </c>
      <c r="I23" s="19">
        <v>2</v>
      </c>
      <c r="J23" s="19" t="s">
        <v>116</v>
      </c>
      <c r="K23" s="19"/>
      <c r="L23" s="19"/>
      <c r="M23" s="19"/>
      <c r="N23" s="19"/>
      <c r="Q23">
        <f t="shared" si="0"/>
        <v>0</v>
      </c>
      <c r="R23">
        <f t="shared" si="1"/>
        <v>0</v>
      </c>
      <c r="AB23">
        <f t="shared" si="2"/>
        <v>0</v>
      </c>
      <c r="AC23" t="e">
        <f t="shared" si="3"/>
        <v>#DIV/0!</v>
      </c>
      <c r="AD23" t="e">
        <f t="shared" si="4"/>
        <v>#DIV/0!</v>
      </c>
    </row>
    <row r="24" spans="1:30" ht="12.5" x14ac:dyDescent="0.25">
      <c r="A24" s="19">
        <v>23</v>
      </c>
      <c r="B24" s="19">
        <v>23</v>
      </c>
      <c r="C24" s="19" t="s">
        <v>115</v>
      </c>
      <c r="D24" s="19" t="s">
        <v>68</v>
      </c>
      <c r="E24" s="19">
        <v>1323</v>
      </c>
      <c r="F24" s="19">
        <v>1</v>
      </c>
      <c r="G24" s="19">
        <v>2</v>
      </c>
      <c r="H24" s="19" t="s">
        <v>26</v>
      </c>
      <c r="I24" s="19">
        <v>3</v>
      </c>
      <c r="J24" s="19" t="s">
        <v>116</v>
      </c>
      <c r="K24" s="19"/>
      <c r="L24" s="19"/>
      <c r="M24" s="19"/>
      <c r="N24" s="19"/>
      <c r="Q24">
        <f t="shared" si="0"/>
        <v>0</v>
      </c>
      <c r="R24">
        <f t="shared" si="1"/>
        <v>0</v>
      </c>
      <c r="AB24">
        <f t="shared" si="2"/>
        <v>0</v>
      </c>
      <c r="AC24" t="e">
        <f t="shared" si="3"/>
        <v>#DIV/0!</v>
      </c>
      <c r="AD24" t="e">
        <f t="shared" si="4"/>
        <v>#DIV/0!</v>
      </c>
    </row>
    <row r="25" spans="1:30" ht="12.5" x14ac:dyDescent="0.25">
      <c r="A25" s="19">
        <v>24</v>
      </c>
      <c r="B25" s="19">
        <v>24</v>
      </c>
      <c r="C25" s="19" t="s">
        <v>115</v>
      </c>
      <c r="D25" s="19" t="s">
        <v>68</v>
      </c>
      <c r="E25" s="19">
        <v>1323</v>
      </c>
      <c r="F25" s="19">
        <v>1</v>
      </c>
      <c r="G25" s="19">
        <v>2</v>
      </c>
      <c r="H25" s="19" t="s">
        <v>26</v>
      </c>
      <c r="I25" s="19">
        <v>4</v>
      </c>
      <c r="J25" s="19" t="s">
        <v>116</v>
      </c>
      <c r="K25" s="19"/>
      <c r="L25" s="19"/>
      <c r="M25" s="19"/>
      <c r="N25" s="19"/>
      <c r="Q25">
        <f t="shared" si="0"/>
        <v>0</v>
      </c>
      <c r="R25">
        <f t="shared" si="1"/>
        <v>0</v>
      </c>
      <c r="AB25">
        <f t="shared" si="2"/>
        <v>0</v>
      </c>
      <c r="AC25" t="e">
        <f t="shared" si="3"/>
        <v>#DIV/0!</v>
      </c>
      <c r="AD25" t="e">
        <f t="shared" si="4"/>
        <v>#DIV/0!</v>
      </c>
    </row>
    <row r="26" spans="1:30" ht="12.5" x14ac:dyDescent="0.25">
      <c r="A26" s="19">
        <v>25</v>
      </c>
      <c r="B26" s="19">
        <v>25</v>
      </c>
      <c r="C26" s="19" t="s">
        <v>115</v>
      </c>
      <c r="D26" s="19" t="s">
        <v>68</v>
      </c>
      <c r="E26" s="19">
        <v>1323</v>
      </c>
      <c r="F26" s="19">
        <v>2</v>
      </c>
      <c r="G26" s="19">
        <v>1</v>
      </c>
      <c r="H26" s="19" t="s">
        <v>30</v>
      </c>
      <c r="I26" s="19">
        <v>1</v>
      </c>
      <c r="J26" s="19" t="s">
        <v>116</v>
      </c>
      <c r="K26" s="19"/>
      <c r="L26" s="19"/>
      <c r="M26" s="19"/>
      <c r="N26" s="19"/>
      <c r="Q26">
        <f t="shared" si="0"/>
        <v>0</v>
      </c>
      <c r="R26">
        <f t="shared" si="1"/>
        <v>0</v>
      </c>
      <c r="AB26">
        <f t="shared" si="2"/>
        <v>0</v>
      </c>
      <c r="AC26" t="e">
        <f t="shared" si="3"/>
        <v>#DIV/0!</v>
      </c>
      <c r="AD26" t="e">
        <f t="shared" si="4"/>
        <v>#DIV/0!</v>
      </c>
    </row>
    <row r="27" spans="1:30" ht="12.5" x14ac:dyDescent="0.25">
      <c r="A27" s="19">
        <v>26</v>
      </c>
      <c r="B27" s="19">
        <v>26</v>
      </c>
      <c r="C27" s="19" t="s">
        <v>115</v>
      </c>
      <c r="D27" s="19" t="s">
        <v>68</v>
      </c>
      <c r="E27" s="19">
        <v>1323</v>
      </c>
      <c r="F27" s="19">
        <v>2</v>
      </c>
      <c r="G27" s="19">
        <v>1</v>
      </c>
      <c r="H27" s="19" t="s">
        <v>30</v>
      </c>
      <c r="I27" s="19">
        <v>2</v>
      </c>
      <c r="J27" s="19" t="s">
        <v>116</v>
      </c>
      <c r="K27" s="19"/>
      <c r="L27" s="19"/>
      <c r="M27" s="19"/>
      <c r="N27" s="19"/>
      <c r="Q27">
        <f t="shared" si="0"/>
        <v>0</v>
      </c>
      <c r="R27">
        <f t="shared" si="1"/>
        <v>0</v>
      </c>
      <c r="AB27">
        <f t="shared" si="2"/>
        <v>0</v>
      </c>
      <c r="AC27" t="e">
        <f t="shared" si="3"/>
        <v>#DIV/0!</v>
      </c>
      <c r="AD27" t="e">
        <f t="shared" si="4"/>
        <v>#DIV/0!</v>
      </c>
    </row>
    <row r="28" spans="1:30" ht="12.5" x14ac:dyDescent="0.25">
      <c r="A28" s="19">
        <v>27</v>
      </c>
      <c r="B28" s="19">
        <v>27</v>
      </c>
      <c r="C28" s="19" t="s">
        <v>115</v>
      </c>
      <c r="D28" s="19" t="s">
        <v>68</v>
      </c>
      <c r="E28" s="19">
        <v>1323</v>
      </c>
      <c r="F28" s="19">
        <v>2</v>
      </c>
      <c r="G28" s="19">
        <v>1</v>
      </c>
      <c r="H28" s="19" t="s">
        <v>30</v>
      </c>
      <c r="I28" s="19">
        <v>3</v>
      </c>
      <c r="J28" s="19" t="s">
        <v>116</v>
      </c>
      <c r="K28" s="19"/>
      <c r="L28" s="19"/>
      <c r="M28" s="19"/>
      <c r="N28" s="19"/>
      <c r="Q28">
        <f t="shared" si="0"/>
        <v>0</v>
      </c>
      <c r="R28">
        <f t="shared" si="1"/>
        <v>0</v>
      </c>
      <c r="AB28">
        <f t="shared" si="2"/>
        <v>0</v>
      </c>
      <c r="AC28" t="e">
        <f t="shared" si="3"/>
        <v>#DIV/0!</v>
      </c>
      <c r="AD28" t="e">
        <f t="shared" si="4"/>
        <v>#DIV/0!</v>
      </c>
    </row>
    <row r="29" spans="1:30" ht="12.5" x14ac:dyDescent="0.25">
      <c r="A29" s="19">
        <v>28</v>
      </c>
      <c r="B29" s="19">
        <v>28</v>
      </c>
      <c r="C29" s="19" t="s">
        <v>115</v>
      </c>
      <c r="D29" s="19" t="s">
        <v>68</v>
      </c>
      <c r="E29" s="19">
        <v>1323</v>
      </c>
      <c r="F29" s="19">
        <v>2</v>
      </c>
      <c r="G29" s="19">
        <v>1</v>
      </c>
      <c r="H29" s="19" t="s">
        <v>30</v>
      </c>
      <c r="I29" s="19">
        <v>4</v>
      </c>
      <c r="J29" s="19" t="s">
        <v>116</v>
      </c>
      <c r="K29" s="19"/>
      <c r="L29" s="19"/>
      <c r="M29" s="19"/>
      <c r="N29" s="19"/>
      <c r="Q29">
        <f t="shared" si="0"/>
        <v>0</v>
      </c>
      <c r="R29">
        <f t="shared" si="1"/>
        <v>0</v>
      </c>
      <c r="AB29">
        <f t="shared" si="2"/>
        <v>0</v>
      </c>
      <c r="AC29" t="e">
        <f t="shared" si="3"/>
        <v>#DIV/0!</v>
      </c>
      <c r="AD29" t="e">
        <f t="shared" si="4"/>
        <v>#DIV/0!</v>
      </c>
    </row>
    <row r="30" spans="1:30" ht="12.5" x14ac:dyDescent="0.25">
      <c r="A30" s="19">
        <v>29</v>
      </c>
      <c r="B30" s="19">
        <v>29</v>
      </c>
      <c r="C30" s="19" t="s">
        <v>115</v>
      </c>
      <c r="D30" s="19" t="s">
        <v>68</v>
      </c>
      <c r="E30" s="19">
        <v>1323</v>
      </c>
      <c r="F30" s="19">
        <v>2</v>
      </c>
      <c r="G30" s="19">
        <v>2</v>
      </c>
      <c r="H30" s="19" t="s">
        <v>26</v>
      </c>
      <c r="I30" s="19">
        <v>2</v>
      </c>
      <c r="J30" s="19" t="s">
        <v>116</v>
      </c>
      <c r="K30" s="19"/>
      <c r="L30" s="19"/>
      <c r="M30" s="19"/>
      <c r="N30" s="19"/>
      <c r="Q30">
        <f t="shared" si="0"/>
        <v>0</v>
      </c>
      <c r="R30">
        <f t="shared" si="1"/>
        <v>0</v>
      </c>
      <c r="AB30">
        <f t="shared" si="2"/>
        <v>0</v>
      </c>
      <c r="AC30" t="e">
        <f t="shared" si="3"/>
        <v>#DIV/0!</v>
      </c>
      <c r="AD30" t="e">
        <f t="shared" si="4"/>
        <v>#DIV/0!</v>
      </c>
    </row>
    <row r="31" spans="1:30" ht="12.5" x14ac:dyDescent="0.25">
      <c r="A31" s="19">
        <v>30</v>
      </c>
      <c r="B31" s="19">
        <v>30</v>
      </c>
      <c r="C31" s="19" t="s">
        <v>115</v>
      </c>
      <c r="D31" s="19" t="s">
        <v>68</v>
      </c>
      <c r="E31" s="19">
        <v>1323</v>
      </c>
      <c r="F31" s="19">
        <v>7</v>
      </c>
      <c r="G31" s="19">
        <v>2</v>
      </c>
      <c r="H31" s="19" t="s">
        <v>26</v>
      </c>
      <c r="I31" s="19">
        <v>2</v>
      </c>
      <c r="J31" s="19" t="s">
        <v>116</v>
      </c>
      <c r="K31" s="19"/>
      <c r="L31" s="19"/>
      <c r="M31" s="19"/>
      <c r="N31" s="19"/>
      <c r="Q31">
        <f t="shared" si="0"/>
        <v>0</v>
      </c>
      <c r="R31">
        <f t="shared" si="1"/>
        <v>0</v>
      </c>
      <c r="AB31">
        <f t="shared" si="2"/>
        <v>0</v>
      </c>
      <c r="AC31" t="e">
        <f t="shared" si="3"/>
        <v>#DIV/0!</v>
      </c>
      <c r="AD31" t="e">
        <f t="shared" si="4"/>
        <v>#DIV/0!</v>
      </c>
    </row>
    <row r="32" spans="1:30" ht="12.5" x14ac:dyDescent="0.25">
      <c r="A32" s="19">
        <v>31</v>
      </c>
      <c r="B32" s="19">
        <v>31</v>
      </c>
      <c r="C32" s="19" t="s">
        <v>115</v>
      </c>
      <c r="D32" s="19" t="s">
        <v>68</v>
      </c>
      <c r="E32" s="19">
        <v>1326</v>
      </c>
      <c r="F32" s="19">
        <v>1</v>
      </c>
      <c r="G32" s="19">
        <v>1</v>
      </c>
      <c r="H32" s="19" t="s">
        <v>30</v>
      </c>
      <c r="I32" s="19">
        <v>1</v>
      </c>
      <c r="J32" s="19" t="s">
        <v>116</v>
      </c>
      <c r="K32" s="19"/>
      <c r="L32" s="19"/>
      <c r="M32" s="19"/>
      <c r="N32" s="19"/>
      <c r="Q32">
        <f t="shared" si="0"/>
        <v>0</v>
      </c>
      <c r="R32">
        <f t="shared" si="1"/>
        <v>0</v>
      </c>
      <c r="X32" s="10">
        <v>243.40056000000001</v>
      </c>
      <c r="Y32" s="10">
        <v>16.841699999999999</v>
      </c>
      <c r="Z32" s="10">
        <v>21.157910000000001</v>
      </c>
      <c r="AB32">
        <f t="shared" si="2"/>
        <v>0</v>
      </c>
      <c r="AC32" t="e">
        <f t="shared" si="3"/>
        <v>#DIV/0!</v>
      </c>
      <c r="AD32" t="e">
        <f t="shared" si="4"/>
        <v>#DIV/0!</v>
      </c>
    </row>
    <row r="33" spans="1:30" ht="12.5" x14ac:dyDescent="0.25">
      <c r="A33" s="19">
        <v>32</v>
      </c>
      <c r="B33" s="19">
        <v>32</v>
      </c>
      <c r="C33" s="19" t="s">
        <v>115</v>
      </c>
      <c r="D33" s="19" t="s">
        <v>68</v>
      </c>
      <c r="E33" s="19">
        <v>1326</v>
      </c>
      <c r="F33" s="19">
        <v>1</v>
      </c>
      <c r="G33" s="19">
        <v>1</v>
      </c>
      <c r="H33" s="19" t="s">
        <v>30</v>
      </c>
      <c r="I33" s="19">
        <v>2</v>
      </c>
      <c r="J33" s="19" t="s">
        <v>116</v>
      </c>
      <c r="K33" s="19"/>
      <c r="L33" s="19"/>
      <c r="M33" s="19"/>
      <c r="N33" s="19"/>
      <c r="Q33">
        <f t="shared" si="0"/>
        <v>0</v>
      </c>
      <c r="R33">
        <f t="shared" si="1"/>
        <v>0</v>
      </c>
      <c r="X33" s="10">
        <v>141.07452000000001</v>
      </c>
      <c r="Y33" s="10">
        <v>14.302910000000001</v>
      </c>
      <c r="Z33" s="10">
        <v>18.484220000000001</v>
      </c>
      <c r="AB33">
        <f t="shared" si="2"/>
        <v>0</v>
      </c>
      <c r="AC33" t="e">
        <f t="shared" si="3"/>
        <v>#DIV/0!</v>
      </c>
      <c r="AD33" t="e">
        <f t="shared" si="4"/>
        <v>#DIV/0!</v>
      </c>
    </row>
    <row r="34" spans="1:30" ht="12.5" x14ac:dyDescent="0.25">
      <c r="A34" s="19">
        <v>33</v>
      </c>
      <c r="B34" s="19">
        <v>33</v>
      </c>
      <c r="C34" s="19" t="s">
        <v>115</v>
      </c>
      <c r="D34" s="19" t="s">
        <v>68</v>
      </c>
      <c r="E34" s="19">
        <v>1326</v>
      </c>
      <c r="F34" s="19">
        <v>1</v>
      </c>
      <c r="G34" s="19">
        <v>1</v>
      </c>
      <c r="H34" s="19" t="s">
        <v>30</v>
      </c>
      <c r="I34" s="19">
        <v>3</v>
      </c>
      <c r="J34" s="19" t="s">
        <v>116</v>
      </c>
      <c r="K34" s="19"/>
      <c r="L34" s="19"/>
      <c r="M34" s="19"/>
      <c r="N34" s="19"/>
      <c r="Q34">
        <f t="shared" si="0"/>
        <v>0</v>
      </c>
      <c r="R34">
        <f t="shared" si="1"/>
        <v>0</v>
      </c>
      <c r="X34" s="10">
        <v>176.56611000000001</v>
      </c>
      <c r="Y34" s="10">
        <v>14.184609999999999</v>
      </c>
      <c r="Z34" s="10">
        <v>21.14114</v>
      </c>
      <c r="AB34">
        <f t="shared" si="2"/>
        <v>0</v>
      </c>
      <c r="AC34" t="e">
        <f t="shared" si="3"/>
        <v>#DIV/0!</v>
      </c>
      <c r="AD34" t="e">
        <f t="shared" si="4"/>
        <v>#DIV/0!</v>
      </c>
    </row>
    <row r="35" spans="1:30" ht="12.5" x14ac:dyDescent="0.25">
      <c r="A35" s="19">
        <v>34</v>
      </c>
      <c r="B35" s="19">
        <v>34</v>
      </c>
      <c r="C35" s="19" t="s">
        <v>115</v>
      </c>
      <c r="D35" s="19" t="s">
        <v>68</v>
      </c>
      <c r="E35" s="19">
        <v>1326</v>
      </c>
      <c r="F35" s="19">
        <v>1</v>
      </c>
      <c r="G35" s="19">
        <v>1</v>
      </c>
      <c r="H35" s="19" t="s">
        <v>30</v>
      </c>
      <c r="I35" s="19">
        <v>4</v>
      </c>
      <c r="J35" s="19" t="s">
        <v>116</v>
      </c>
      <c r="K35" s="19"/>
      <c r="L35" s="19"/>
      <c r="M35" s="19"/>
      <c r="N35" s="19"/>
      <c r="Q35">
        <f t="shared" si="0"/>
        <v>0</v>
      </c>
      <c r="R35">
        <f t="shared" si="1"/>
        <v>0</v>
      </c>
      <c r="X35" s="10">
        <v>174.96897000000001</v>
      </c>
      <c r="Y35" s="10">
        <v>10.952500000000001</v>
      </c>
      <c r="Z35" s="10">
        <v>23.764130000000002</v>
      </c>
      <c r="AB35">
        <f t="shared" si="2"/>
        <v>0</v>
      </c>
      <c r="AC35" t="e">
        <f t="shared" si="3"/>
        <v>#DIV/0!</v>
      </c>
      <c r="AD35" t="e">
        <f t="shared" si="4"/>
        <v>#DIV/0!</v>
      </c>
    </row>
    <row r="36" spans="1:30" ht="12.5" x14ac:dyDescent="0.25">
      <c r="A36" s="19">
        <v>35</v>
      </c>
      <c r="B36" s="19">
        <v>35</v>
      </c>
      <c r="C36" s="19" t="s">
        <v>115</v>
      </c>
      <c r="D36" s="19" t="s">
        <v>68</v>
      </c>
      <c r="E36" s="19">
        <v>1326</v>
      </c>
      <c r="F36" s="19">
        <v>1</v>
      </c>
      <c r="G36" s="19">
        <v>2</v>
      </c>
      <c r="H36" s="19" t="s">
        <v>26</v>
      </c>
      <c r="I36" s="19">
        <v>1</v>
      </c>
      <c r="J36" s="19" t="s">
        <v>116</v>
      </c>
      <c r="K36" s="19"/>
      <c r="L36" s="19"/>
      <c r="M36" s="19"/>
      <c r="N36" s="19"/>
      <c r="Q36">
        <f t="shared" si="0"/>
        <v>0</v>
      </c>
      <c r="R36">
        <f t="shared" si="1"/>
        <v>0</v>
      </c>
      <c r="X36" s="10">
        <v>193.41308000000001</v>
      </c>
      <c r="Y36" s="10">
        <v>11.082520000000001</v>
      </c>
      <c r="Z36" s="10">
        <v>18.333870000000001</v>
      </c>
      <c r="AB36">
        <f t="shared" si="2"/>
        <v>0</v>
      </c>
      <c r="AC36" t="e">
        <f t="shared" si="3"/>
        <v>#DIV/0!</v>
      </c>
      <c r="AD36" t="e">
        <f t="shared" si="4"/>
        <v>#DIV/0!</v>
      </c>
    </row>
    <row r="37" spans="1:30" ht="12.5" x14ac:dyDescent="0.25">
      <c r="A37" s="19">
        <v>36</v>
      </c>
      <c r="B37" s="19">
        <v>36</v>
      </c>
      <c r="C37" s="19" t="s">
        <v>115</v>
      </c>
      <c r="D37" s="19" t="s">
        <v>68</v>
      </c>
      <c r="E37" s="19">
        <v>1326</v>
      </c>
      <c r="F37" s="19">
        <v>5</v>
      </c>
      <c r="G37" s="19">
        <v>1</v>
      </c>
      <c r="H37" s="19" t="s">
        <v>30</v>
      </c>
      <c r="I37" s="19">
        <v>1</v>
      </c>
      <c r="J37" s="19" t="s">
        <v>116</v>
      </c>
      <c r="K37" s="19"/>
      <c r="L37" s="19"/>
      <c r="M37" s="19"/>
      <c r="N37" s="19"/>
      <c r="Q37">
        <f t="shared" si="0"/>
        <v>0</v>
      </c>
      <c r="R37">
        <f t="shared" si="1"/>
        <v>0</v>
      </c>
      <c r="X37" s="10">
        <v>136.36657</v>
      </c>
      <c r="Y37" s="10">
        <v>4.1870799999999999</v>
      </c>
      <c r="Z37" s="10">
        <v>12.16109</v>
      </c>
      <c r="AB37">
        <f t="shared" si="2"/>
        <v>0</v>
      </c>
      <c r="AC37" t="e">
        <f t="shared" si="3"/>
        <v>#DIV/0!</v>
      </c>
      <c r="AD37" t="e">
        <f t="shared" si="4"/>
        <v>#DIV/0!</v>
      </c>
    </row>
    <row r="38" spans="1:30" ht="12.5" x14ac:dyDescent="0.25">
      <c r="A38" s="19">
        <v>37</v>
      </c>
      <c r="B38" s="19">
        <v>37</v>
      </c>
      <c r="C38" s="19" t="s">
        <v>115</v>
      </c>
      <c r="D38" s="19" t="s">
        <v>68</v>
      </c>
      <c r="E38" s="19">
        <v>1326</v>
      </c>
      <c r="F38" s="19">
        <v>5</v>
      </c>
      <c r="G38" s="19">
        <v>1</v>
      </c>
      <c r="H38" s="19" t="s">
        <v>30</v>
      </c>
      <c r="I38" s="19">
        <v>2</v>
      </c>
      <c r="J38" s="19" t="s">
        <v>116</v>
      </c>
      <c r="K38" s="19"/>
      <c r="L38" s="19"/>
      <c r="M38" s="19"/>
      <c r="N38" s="19"/>
      <c r="Q38">
        <f t="shared" si="0"/>
        <v>0</v>
      </c>
      <c r="R38">
        <f t="shared" si="1"/>
        <v>0</v>
      </c>
      <c r="X38" s="10">
        <v>116.85944000000001</v>
      </c>
      <c r="Y38" s="10">
        <v>2.9621599999999999</v>
      </c>
      <c r="Z38" s="10">
        <v>8.0817200000000007</v>
      </c>
      <c r="AB38">
        <f t="shared" si="2"/>
        <v>0</v>
      </c>
      <c r="AC38" t="e">
        <f t="shared" si="3"/>
        <v>#DIV/0!</v>
      </c>
      <c r="AD38" t="e">
        <f t="shared" si="4"/>
        <v>#DIV/0!</v>
      </c>
    </row>
    <row r="39" spans="1:30" ht="12.5" x14ac:dyDescent="0.25">
      <c r="A39" s="19">
        <v>38</v>
      </c>
      <c r="B39" s="19">
        <v>38</v>
      </c>
      <c r="C39" s="19" t="s">
        <v>115</v>
      </c>
      <c r="D39" s="19" t="s">
        <v>68</v>
      </c>
      <c r="E39" s="19">
        <v>1326</v>
      </c>
      <c r="F39" s="19">
        <v>5</v>
      </c>
      <c r="G39" s="19">
        <v>1</v>
      </c>
      <c r="H39" s="19" t="s">
        <v>30</v>
      </c>
      <c r="I39" s="19">
        <v>3</v>
      </c>
      <c r="J39" s="19" t="s">
        <v>116</v>
      </c>
      <c r="K39" s="19"/>
      <c r="L39" s="19"/>
      <c r="M39" s="19"/>
      <c r="N39" s="19"/>
      <c r="Q39">
        <f t="shared" si="0"/>
        <v>0</v>
      </c>
      <c r="R39">
        <f t="shared" si="1"/>
        <v>0</v>
      </c>
      <c r="X39" s="10">
        <v>101.00933000000001</v>
      </c>
      <c r="Y39" s="10">
        <v>1.3569599999999999</v>
      </c>
      <c r="Z39" s="10">
        <v>9.5655999999999999</v>
      </c>
      <c r="AB39">
        <f t="shared" si="2"/>
        <v>0</v>
      </c>
      <c r="AC39" t="e">
        <f t="shared" si="3"/>
        <v>#DIV/0!</v>
      </c>
      <c r="AD39" t="e">
        <f t="shared" si="4"/>
        <v>#DIV/0!</v>
      </c>
    </row>
    <row r="40" spans="1:30" ht="12.5" x14ac:dyDescent="0.25">
      <c r="A40" s="19">
        <v>39</v>
      </c>
      <c r="B40" s="19">
        <v>39</v>
      </c>
      <c r="C40" s="19" t="s">
        <v>115</v>
      </c>
      <c r="D40" s="19" t="s">
        <v>68</v>
      </c>
      <c r="E40" s="19">
        <v>1326</v>
      </c>
      <c r="F40" s="19">
        <v>5</v>
      </c>
      <c r="G40" s="19">
        <v>1</v>
      </c>
      <c r="H40" s="19" t="s">
        <v>30</v>
      </c>
      <c r="I40" s="19">
        <v>4</v>
      </c>
      <c r="J40" s="19" t="s">
        <v>116</v>
      </c>
      <c r="K40" s="19"/>
      <c r="L40" s="19"/>
      <c r="M40" s="19"/>
      <c r="N40" s="19"/>
      <c r="Q40">
        <f t="shared" si="0"/>
        <v>0</v>
      </c>
      <c r="R40">
        <f t="shared" si="1"/>
        <v>0</v>
      </c>
      <c r="X40" s="10">
        <v>113.86672</v>
      </c>
      <c r="Y40" s="10">
        <v>2.9563999999999999</v>
      </c>
      <c r="Z40" s="10">
        <v>8.3568300000000004</v>
      </c>
      <c r="AB40">
        <f t="shared" si="2"/>
        <v>0</v>
      </c>
      <c r="AC40" t="e">
        <f t="shared" si="3"/>
        <v>#DIV/0!</v>
      </c>
      <c r="AD40" t="e">
        <f t="shared" si="4"/>
        <v>#DIV/0!</v>
      </c>
    </row>
    <row r="41" spans="1:30" ht="12.5" x14ac:dyDescent="0.25">
      <c r="A41" s="19">
        <v>40</v>
      </c>
      <c r="B41" s="19">
        <v>40</v>
      </c>
      <c r="C41" s="19" t="s">
        <v>115</v>
      </c>
      <c r="D41" s="19" t="s">
        <v>68</v>
      </c>
      <c r="E41" s="19">
        <v>1326</v>
      </c>
      <c r="F41" s="19">
        <v>8</v>
      </c>
      <c r="G41" s="19">
        <v>1</v>
      </c>
      <c r="H41" s="19" t="s">
        <v>30</v>
      </c>
      <c r="I41" s="19">
        <v>1</v>
      </c>
      <c r="J41" s="19" t="s">
        <v>116</v>
      </c>
      <c r="K41" s="19"/>
      <c r="L41" s="19"/>
      <c r="M41" s="19"/>
      <c r="N41" s="19"/>
      <c r="Q41">
        <f t="shared" si="0"/>
        <v>0</v>
      </c>
      <c r="R41">
        <f t="shared" si="1"/>
        <v>0</v>
      </c>
      <c r="X41" s="10">
        <v>184.69443999999999</v>
      </c>
      <c r="Y41" s="10">
        <v>13.24258</v>
      </c>
      <c r="Z41" s="10">
        <v>14.51191</v>
      </c>
      <c r="AB41">
        <f t="shared" si="2"/>
        <v>0</v>
      </c>
      <c r="AC41" t="e">
        <f t="shared" si="3"/>
        <v>#DIV/0!</v>
      </c>
      <c r="AD41" t="e">
        <f t="shared" si="4"/>
        <v>#DIV/0!</v>
      </c>
    </row>
    <row r="42" spans="1:30" ht="12.5" x14ac:dyDescent="0.25">
      <c r="A42" s="19">
        <v>41</v>
      </c>
      <c r="B42" s="19">
        <v>41</v>
      </c>
      <c r="C42" s="19" t="s">
        <v>115</v>
      </c>
      <c r="D42" s="19" t="s">
        <v>68</v>
      </c>
      <c r="E42" s="19">
        <v>1326</v>
      </c>
      <c r="F42" s="19">
        <v>8</v>
      </c>
      <c r="G42" s="19">
        <v>1</v>
      </c>
      <c r="H42" s="19" t="s">
        <v>30</v>
      </c>
      <c r="I42" s="19">
        <v>2</v>
      </c>
      <c r="J42" s="19" t="s">
        <v>116</v>
      </c>
      <c r="K42" s="19"/>
      <c r="L42" s="19"/>
      <c r="M42" s="19"/>
      <c r="N42" s="19"/>
      <c r="Q42">
        <f t="shared" si="0"/>
        <v>0</v>
      </c>
      <c r="R42">
        <f t="shared" si="1"/>
        <v>0</v>
      </c>
      <c r="X42" s="10">
        <v>199.24786</v>
      </c>
      <c r="Y42" s="10">
        <v>8.8301300000000005</v>
      </c>
      <c r="Z42" s="10">
        <v>16.06391</v>
      </c>
      <c r="AB42">
        <f t="shared" si="2"/>
        <v>0</v>
      </c>
      <c r="AC42" t="e">
        <f t="shared" si="3"/>
        <v>#DIV/0!</v>
      </c>
      <c r="AD42" t="e">
        <f t="shared" si="4"/>
        <v>#DIV/0!</v>
      </c>
    </row>
    <row r="43" spans="1:30" ht="12.5" x14ac:dyDescent="0.25">
      <c r="A43" s="19">
        <v>42</v>
      </c>
      <c r="B43" s="19">
        <v>42</v>
      </c>
      <c r="C43" s="19" t="s">
        <v>115</v>
      </c>
      <c r="D43" s="19" t="s">
        <v>68</v>
      </c>
      <c r="E43" s="19">
        <v>1326</v>
      </c>
      <c r="F43" s="19">
        <v>8</v>
      </c>
      <c r="G43" s="19">
        <v>1</v>
      </c>
      <c r="H43" s="19" t="s">
        <v>30</v>
      </c>
      <c r="I43" s="19">
        <v>3</v>
      </c>
      <c r="J43" s="19" t="s">
        <v>116</v>
      </c>
      <c r="K43" s="19"/>
      <c r="L43" s="19"/>
      <c r="M43" s="19"/>
      <c r="N43" s="19"/>
      <c r="Q43">
        <f t="shared" si="0"/>
        <v>0</v>
      </c>
      <c r="R43">
        <f t="shared" si="1"/>
        <v>0</v>
      </c>
      <c r="X43" s="10">
        <v>86.018510000000006</v>
      </c>
      <c r="Y43" s="10">
        <v>1.07294</v>
      </c>
      <c r="Z43" s="10">
        <v>7.0607100000000003</v>
      </c>
      <c r="AB43">
        <f t="shared" si="2"/>
        <v>0</v>
      </c>
      <c r="AC43" t="e">
        <f t="shared" si="3"/>
        <v>#DIV/0!</v>
      </c>
      <c r="AD43" t="e">
        <f t="shared" si="4"/>
        <v>#DIV/0!</v>
      </c>
    </row>
    <row r="44" spans="1:30" ht="12.5" x14ac:dyDescent="0.25">
      <c r="A44" s="19">
        <v>43</v>
      </c>
      <c r="B44" s="19">
        <v>43</v>
      </c>
      <c r="C44" s="19" t="s">
        <v>115</v>
      </c>
      <c r="D44" s="19" t="s">
        <v>68</v>
      </c>
      <c r="E44" s="19">
        <v>1326</v>
      </c>
      <c r="F44" s="19">
        <v>8</v>
      </c>
      <c r="G44" s="19">
        <v>1</v>
      </c>
      <c r="H44" s="19" t="s">
        <v>30</v>
      </c>
      <c r="I44" s="19">
        <v>4</v>
      </c>
      <c r="J44" s="19" t="s">
        <v>116</v>
      </c>
      <c r="K44" s="19"/>
      <c r="L44" s="19"/>
      <c r="M44" s="19"/>
      <c r="N44" s="19"/>
      <c r="Q44">
        <f t="shared" si="0"/>
        <v>0</v>
      </c>
      <c r="R44">
        <f t="shared" si="1"/>
        <v>0</v>
      </c>
      <c r="X44" s="10">
        <v>127.04723</v>
      </c>
      <c r="Y44" s="10">
        <v>1.4252899999999999</v>
      </c>
      <c r="Z44" s="10">
        <v>10.69835</v>
      </c>
      <c r="AB44">
        <f t="shared" si="2"/>
        <v>0</v>
      </c>
      <c r="AC44" t="e">
        <f t="shared" si="3"/>
        <v>#DIV/0!</v>
      </c>
      <c r="AD44" t="e">
        <f t="shared" si="4"/>
        <v>#DIV/0!</v>
      </c>
    </row>
    <row r="45" spans="1:30" ht="12.5" x14ac:dyDescent="0.25">
      <c r="A45" s="19">
        <v>44</v>
      </c>
      <c r="B45" s="19">
        <v>44</v>
      </c>
      <c r="C45" s="19" t="s">
        <v>115</v>
      </c>
      <c r="D45" s="19" t="s">
        <v>68</v>
      </c>
      <c r="E45" s="19">
        <v>1326</v>
      </c>
      <c r="F45" s="19">
        <v>9</v>
      </c>
      <c r="G45" s="19">
        <v>1</v>
      </c>
      <c r="H45" s="19" t="s">
        <v>30</v>
      </c>
      <c r="I45" s="19">
        <v>1</v>
      </c>
      <c r="J45" s="19" t="s">
        <v>116</v>
      </c>
      <c r="K45" s="19"/>
      <c r="L45" s="19"/>
      <c r="M45" s="19"/>
      <c r="N45" s="19"/>
      <c r="Q45">
        <f t="shared" si="0"/>
        <v>0</v>
      </c>
      <c r="R45">
        <f t="shared" si="1"/>
        <v>0</v>
      </c>
      <c r="X45" s="10">
        <v>146.15343999999999</v>
      </c>
      <c r="Y45" s="10">
        <v>11.25981</v>
      </c>
      <c r="Z45" s="10">
        <v>19.97146</v>
      </c>
      <c r="AB45">
        <f t="shared" si="2"/>
        <v>0</v>
      </c>
      <c r="AC45" t="e">
        <f t="shared" si="3"/>
        <v>#DIV/0!</v>
      </c>
      <c r="AD45" t="e">
        <f t="shared" si="4"/>
        <v>#DIV/0!</v>
      </c>
    </row>
    <row r="46" spans="1:30" ht="12.5" x14ac:dyDescent="0.25">
      <c r="A46" s="19">
        <v>45</v>
      </c>
      <c r="B46" s="19">
        <v>45</v>
      </c>
      <c r="C46" s="19" t="s">
        <v>117</v>
      </c>
      <c r="D46" s="19" t="s">
        <v>67</v>
      </c>
      <c r="E46" s="19">
        <v>1261</v>
      </c>
      <c r="F46" s="19">
        <v>4</v>
      </c>
      <c r="G46" s="19">
        <v>1</v>
      </c>
      <c r="H46" s="19" t="s">
        <v>30</v>
      </c>
      <c r="I46" s="19">
        <v>1</v>
      </c>
      <c r="J46" s="19" t="s">
        <v>116</v>
      </c>
      <c r="K46" s="19"/>
      <c r="L46" s="19"/>
      <c r="M46" s="19"/>
      <c r="N46" s="19"/>
      <c r="Q46">
        <f t="shared" si="0"/>
        <v>0</v>
      </c>
      <c r="R46">
        <f t="shared" si="1"/>
        <v>0</v>
      </c>
      <c r="AB46">
        <f t="shared" si="2"/>
        <v>0</v>
      </c>
      <c r="AC46" t="e">
        <f t="shared" si="3"/>
        <v>#DIV/0!</v>
      </c>
      <c r="AD46" t="e">
        <f t="shared" si="4"/>
        <v>#DIV/0!</v>
      </c>
    </row>
    <row r="47" spans="1:30" ht="12.5" x14ac:dyDescent="0.25">
      <c r="A47" s="19">
        <v>46</v>
      </c>
      <c r="B47" s="19">
        <v>46</v>
      </c>
      <c r="C47" s="19" t="s">
        <v>117</v>
      </c>
      <c r="D47" s="19" t="s">
        <v>67</v>
      </c>
      <c r="E47" s="19">
        <v>1261</v>
      </c>
      <c r="F47" s="19">
        <v>4</v>
      </c>
      <c r="G47" s="19">
        <v>1</v>
      </c>
      <c r="H47" s="19" t="s">
        <v>30</v>
      </c>
      <c r="I47" s="19">
        <v>2</v>
      </c>
      <c r="J47" s="19" t="s">
        <v>116</v>
      </c>
      <c r="K47" s="19"/>
      <c r="L47" s="19"/>
      <c r="M47" s="19"/>
      <c r="N47" s="19"/>
      <c r="Q47">
        <f t="shared" si="0"/>
        <v>0</v>
      </c>
      <c r="R47">
        <f t="shared" si="1"/>
        <v>0</v>
      </c>
      <c r="AB47">
        <f t="shared" si="2"/>
        <v>0</v>
      </c>
      <c r="AC47" t="e">
        <f t="shared" si="3"/>
        <v>#DIV/0!</v>
      </c>
      <c r="AD47" t="e">
        <f t="shared" si="4"/>
        <v>#DIV/0!</v>
      </c>
    </row>
    <row r="48" spans="1:30" ht="12.5" x14ac:dyDescent="0.25">
      <c r="A48" s="19">
        <v>47</v>
      </c>
      <c r="B48" s="19">
        <v>47</v>
      </c>
      <c r="C48" s="19" t="s">
        <v>117</v>
      </c>
      <c r="D48" s="19" t="s">
        <v>67</v>
      </c>
      <c r="E48" s="19">
        <v>1261</v>
      </c>
      <c r="F48" s="19">
        <v>4</v>
      </c>
      <c r="G48" s="19">
        <v>1</v>
      </c>
      <c r="H48" s="19" t="s">
        <v>30</v>
      </c>
      <c r="I48" s="19">
        <v>3</v>
      </c>
      <c r="J48" s="19" t="s">
        <v>116</v>
      </c>
      <c r="K48" s="19"/>
      <c r="L48" s="19"/>
      <c r="M48" s="19"/>
      <c r="N48" s="19"/>
      <c r="Q48">
        <f t="shared" si="0"/>
        <v>0</v>
      </c>
      <c r="R48">
        <f t="shared" si="1"/>
        <v>0</v>
      </c>
      <c r="AB48">
        <f t="shared" si="2"/>
        <v>0</v>
      </c>
      <c r="AC48" t="e">
        <f t="shared" si="3"/>
        <v>#DIV/0!</v>
      </c>
      <c r="AD48" t="e">
        <f t="shared" si="4"/>
        <v>#DIV/0!</v>
      </c>
    </row>
    <row r="49" spans="1:30" ht="12.5" x14ac:dyDescent="0.25">
      <c r="A49" s="19">
        <v>48</v>
      </c>
      <c r="B49" s="19">
        <v>48</v>
      </c>
      <c r="C49" s="19" t="s">
        <v>117</v>
      </c>
      <c r="D49" s="19" t="s">
        <v>67</v>
      </c>
      <c r="E49" s="19">
        <v>1261</v>
      </c>
      <c r="F49" s="19">
        <v>4</v>
      </c>
      <c r="G49" s="19">
        <v>1</v>
      </c>
      <c r="H49" s="19" t="s">
        <v>30</v>
      </c>
      <c r="I49" s="19">
        <v>4</v>
      </c>
      <c r="J49" s="19" t="s">
        <v>116</v>
      </c>
      <c r="K49" s="19"/>
      <c r="L49" s="19"/>
      <c r="M49" s="19"/>
      <c r="N49" s="19"/>
      <c r="Q49">
        <f t="shared" si="0"/>
        <v>0</v>
      </c>
      <c r="R49">
        <f t="shared" si="1"/>
        <v>0</v>
      </c>
      <c r="AB49">
        <f t="shared" si="2"/>
        <v>0</v>
      </c>
      <c r="AC49" t="e">
        <f t="shared" si="3"/>
        <v>#DIV/0!</v>
      </c>
      <c r="AD49" t="e">
        <f t="shared" si="4"/>
        <v>#DIV/0!</v>
      </c>
    </row>
    <row r="50" spans="1:30" ht="12.5" x14ac:dyDescent="0.25">
      <c r="A50" s="19">
        <v>49</v>
      </c>
      <c r="B50" s="19">
        <v>49</v>
      </c>
      <c r="C50" s="19" t="s">
        <v>117</v>
      </c>
      <c r="D50" s="19" t="s">
        <v>68</v>
      </c>
      <c r="E50" s="19">
        <v>1394</v>
      </c>
      <c r="F50" s="19">
        <v>4</v>
      </c>
      <c r="G50" s="19">
        <v>1</v>
      </c>
      <c r="H50" s="19" t="s">
        <v>30</v>
      </c>
      <c r="I50" s="19">
        <v>3</v>
      </c>
      <c r="J50" s="19" t="s">
        <v>116</v>
      </c>
      <c r="K50" s="19"/>
      <c r="L50" s="19"/>
      <c r="M50" s="19"/>
      <c r="N50" s="19"/>
      <c r="Q50">
        <f t="shared" si="0"/>
        <v>0</v>
      </c>
      <c r="R50">
        <f t="shared" si="1"/>
        <v>0</v>
      </c>
      <c r="AB50">
        <f t="shared" si="2"/>
        <v>0</v>
      </c>
      <c r="AC50" t="e">
        <f t="shared" si="3"/>
        <v>#DIV/0!</v>
      </c>
      <c r="AD50" t="e">
        <f t="shared" si="4"/>
        <v>#DIV/0!</v>
      </c>
    </row>
    <row r="51" spans="1:30" ht="12.5" x14ac:dyDescent="0.25">
      <c r="A51" s="19">
        <v>50</v>
      </c>
      <c r="B51" s="19">
        <v>50</v>
      </c>
      <c r="C51" s="19" t="s">
        <v>117</v>
      </c>
      <c r="D51" s="19" t="s">
        <v>68</v>
      </c>
      <c r="E51" s="19">
        <v>1354</v>
      </c>
      <c r="F51" s="19">
        <v>4</v>
      </c>
      <c r="G51" s="19">
        <v>2</v>
      </c>
      <c r="H51" s="19" t="s">
        <v>26</v>
      </c>
      <c r="I51" s="19">
        <v>1</v>
      </c>
      <c r="J51" s="19" t="s">
        <v>116</v>
      </c>
      <c r="K51" s="19"/>
      <c r="L51" s="19"/>
      <c r="M51" s="19"/>
      <c r="N51" s="19"/>
      <c r="Q51">
        <f t="shared" si="0"/>
        <v>0</v>
      </c>
      <c r="R51">
        <f t="shared" si="1"/>
        <v>0</v>
      </c>
      <c r="AB51">
        <f t="shared" si="2"/>
        <v>0</v>
      </c>
      <c r="AC51" t="e">
        <f t="shared" si="3"/>
        <v>#DIV/0!</v>
      </c>
      <c r="AD51" t="e">
        <f t="shared" si="4"/>
        <v>#DIV/0!</v>
      </c>
    </row>
    <row r="52" spans="1:30" ht="12.5" x14ac:dyDescent="0.25">
      <c r="A52" s="19">
        <v>51</v>
      </c>
      <c r="B52" s="19">
        <v>51</v>
      </c>
      <c r="C52" s="19" t="s">
        <v>117</v>
      </c>
      <c r="D52" s="19" t="s">
        <v>118</v>
      </c>
      <c r="E52" s="19">
        <v>1314</v>
      </c>
      <c r="F52" s="19">
        <v>3</v>
      </c>
      <c r="G52" s="19">
        <v>1</v>
      </c>
      <c r="H52" s="19" t="s">
        <v>30</v>
      </c>
      <c r="I52" s="19">
        <v>2</v>
      </c>
      <c r="J52" s="19" t="s">
        <v>116</v>
      </c>
      <c r="K52" s="19"/>
      <c r="L52" s="19"/>
      <c r="M52" s="19"/>
      <c r="N52" s="19"/>
      <c r="Q52">
        <f t="shared" si="0"/>
        <v>0</v>
      </c>
      <c r="R52">
        <f t="shared" si="1"/>
        <v>0</v>
      </c>
      <c r="AB52">
        <f t="shared" si="2"/>
        <v>0</v>
      </c>
      <c r="AC52" t="e">
        <f t="shared" si="3"/>
        <v>#DIV/0!</v>
      </c>
      <c r="AD52" t="e">
        <f t="shared" si="4"/>
        <v>#DIV/0!</v>
      </c>
    </row>
    <row r="53" spans="1:30" ht="12.5" x14ac:dyDescent="0.25">
      <c r="A53" s="19">
        <v>52</v>
      </c>
      <c r="B53" s="19">
        <v>52</v>
      </c>
      <c r="C53" s="19" t="s">
        <v>117</v>
      </c>
      <c r="D53" s="19" t="s">
        <v>118</v>
      </c>
      <c r="E53" s="19">
        <v>1314</v>
      </c>
      <c r="F53" s="19">
        <v>3</v>
      </c>
      <c r="G53" s="19">
        <v>1</v>
      </c>
      <c r="H53" s="19" t="s">
        <v>30</v>
      </c>
      <c r="I53" s="19">
        <v>4</v>
      </c>
      <c r="J53" s="19" t="s">
        <v>116</v>
      </c>
      <c r="K53" s="19"/>
      <c r="L53" s="19"/>
      <c r="M53" s="19"/>
      <c r="N53" s="19"/>
      <c r="Q53">
        <f t="shared" si="0"/>
        <v>0</v>
      </c>
      <c r="R53">
        <f t="shared" si="1"/>
        <v>0</v>
      </c>
      <c r="AB53">
        <f t="shared" si="2"/>
        <v>0</v>
      </c>
      <c r="AC53" t="e">
        <f t="shared" si="3"/>
        <v>#DIV/0!</v>
      </c>
      <c r="AD53" t="e">
        <f t="shared" si="4"/>
        <v>#DIV/0!</v>
      </c>
    </row>
    <row r="54" spans="1:30" ht="12.5" x14ac:dyDescent="0.25">
      <c r="A54" s="19">
        <v>53</v>
      </c>
      <c r="B54" s="19">
        <v>53</v>
      </c>
      <c r="C54" s="19" t="s">
        <v>117</v>
      </c>
      <c r="D54" s="19" t="s">
        <v>118</v>
      </c>
      <c r="E54" s="19">
        <v>1314</v>
      </c>
      <c r="F54" s="19">
        <v>7</v>
      </c>
      <c r="G54" s="19">
        <v>1</v>
      </c>
      <c r="H54" s="19" t="s">
        <v>30</v>
      </c>
      <c r="I54" s="19">
        <v>1</v>
      </c>
      <c r="J54" s="19" t="s">
        <v>116</v>
      </c>
      <c r="K54" s="19"/>
      <c r="L54" s="19"/>
      <c r="M54" s="19"/>
      <c r="N54" s="19"/>
      <c r="Q54">
        <f t="shared" si="0"/>
        <v>0</v>
      </c>
      <c r="R54">
        <f t="shared" si="1"/>
        <v>0</v>
      </c>
      <c r="AB54">
        <f t="shared" si="2"/>
        <v>0</v>
      </c>
      <c r="AC54" t="e">
        <f t="shared" si="3"/>
        <v>#DIV/0!</v>
      </c>
      <c r="AD54" t="e">
        <f t="shared" si="4"/>
        <v>#DIV/0!</v>
      </c>
    </row>
    <row r="55" spans="1:30" ht="12.5" x14ac:dyDescent="0.25">
      <c r="A55" s="19">
        <v>54</v>
      </c>
      <c r="B55" s="19">
        <v>54</v>
      </c>
      <c r="C55" s="19" t="s">
        <v>117</v>
      </c>
      <c r="D55" s="19" t="s">
        <v>118</v>
      </c>
      <c r="E55" s="19">
        <v>1314</v>
      </c>
      <c r="F55" s="19">
        <v>7</v>
      </c>
      <c r="G55" s="19">
        <v>1</v>
      </c>
      <c r="H55" s="19" t="s">
        <v>30</v>
      </c>
      <c r="I55" s="19">
        <v>2</v>
      </c>
      <c r="J55" s="19" t="s">
        <v>116</v>
      </c>
      <c r="K55" s="19"/>
      <c r="L55" s="19"/>
      <c r="M55" s="19"/>
      <c r="N55" s="19"/>
      <c r="Q55">
        <f t="shared" si="0"/>
        <v>0</v>
      </c>
      <c r="R55">
        <f t="shared" si="1"/>
        <v>0</v>
      </c>
      <c r="AB55">
        <f t="shared" si="2"/>
        <v>0</v>
      </c>
      <c r="AC55" t="e">
        <f t="shared" si="3"/>
        <v>#DIV/0!</v>
      </c>
      <c r="AD55" t="e">
        <f t="shared" si="4"/>
        <v>#DIV/0!</v>
      </c>
    </row>
    <row r="56" spans="1:30" ht="12.5" x14ac:dyDescent="0.25">
      <c r="A56" s="19">
        <v>55</v>
      </c>
      <c r="B56" s="19">
        <v>55</v>
      </c>
      <c r="C56" s="19" t="s">
        <v>117</v>
      </c>
      <c r="D56" s="19" t="s">
        <v>118</v>
      </c>
      <c r="E56" s="19">
        <v>1314</v>
      </c>
      <c r="F56" s="19">
        <v>7</v>
      </c>
      <c r="G56" s="19">
        <v>1</v>
      </c>
      <c r="H56" s="19" t="s">
        <v>30</v>
      </c>
      <c r="I56" s="19">
        <v>3</v>
      </c>
      <c r="J56" s="19" t="s">
        <v>116</v>
      </c>
      <c r="K56" s="19"/>
      <c r="L56" s="19"/>
      <c r="M56" s="19"/>
      <c r="N56" s="19"/>
      <c r="Q56">
        <f t="shared" si="0"/>
        <v>0</v>
      </c>
      <c r="R56">
        <f t="shared" si="1"/>
        <v>0</v>
      </c>
      <c r="AB56">
        <f t="shared" si="2"/>
        <v>0</v>
      </c>
      <c r="AC56" t="e">
        <f t="shared" si="3"/>
        <v>#DIV/0!</v>
      </c>
      <c r="AD56" t="e">
        <f t="shared" si="4"/>
        <v>#DIV/0!</v>
      </c>
    </row>
    <row r="57" spans="1:30" ht="12.5" x14ac:dyDescent="0.25">
      <c r="A57" s="19">
        <v>56</v>
      </c>
      <c r="B57" s="19">
        <v>56</v>
      </c>
      <c r="C57" s="19" t="s">
        <v>117</v>
      </c>
      <c r="D57" s="19" t="s">
        <v>118</v>
      </c>
      <c r="E57" s="19">
        <v>1314</v>
      </c>
      <c r="F57" s="19">
        <v>6</v>
      </c>
      <c r="G57" s="19">
        <v>2</v>
      </c>
      <c r="H57" s="19" t="s">
        <v>26</v>
      </c>
      <c r="I57" s="19">
        <v>1</v>
      </c>
      <c r="J57" s="19" t="s">
        <v>116</v>
      </c>
      <c r="K57" s="19"/>
      <c r="L57" s="19"/>
      <c r="M57" s="19"/>
      <c r="N57" s="19"/>
      <c r="Q57">
        <f t="shared" si="0"/>
        <v>0</v>
      </c>
      <c r="R57">
        <f t="shared" si="1"/>
        <v>0</v>
      </c>
      <c r="AB57">
        <f t="shared" si="2"/>
        <v>0</v>
      </c>
      <c r="AC57" t="e">
        <f t="shared" si="3"/>
        <v>#DIV/0!</v>
      </c>
      <c r="AD57" t="e">
        <f t="shared" si="4"/>
        <v>#DIV/0!</v>
      </c>
    </row>
    <row r="58" spans="1:30" ht="12.5" x14ac:dyDescent="0.25">
      <c r="A58" s="19">
        <v>57</v>
      </c>
      <c r="B58" s="19">
        <v>57</v>
      </c>
      <c r="C58" s="19" t="s">
        <v>117</v>
      </c>
      <c r="D58" s="19" t="s">
        <v>118</v>
      </c>
      <c r="E58" s="19">
        <v>1314</v>
      </c>
      <c r="F58" s="19">
        <v>6</v>
      </c>
      <c r="G58" s="19">
        <v>2</v>
      </c>
      <c r="H58" s="19" t="s">
        <v>26</v>
      </c>
      <c r="I58" s="19">
        <v>2</v>
      </c>
      <c r="J58" s="19" t="s">
        <v>116</v>
      </c>
      <c r="K58" s="19"/>
      <c r="L58" s="19"/>
      <c r="M58" s="19"/>
      <c r="N58" s="19"/>
      <c r="Q58">
        <f t="shared" si="0"/>
        <v>0</v>
      </c>
      <c r="R58">
        <f t="shared" si="1"/>
        <v>0</v>
      </c>
      <c r="AB58">
        <f t="shared" si="2"/>
        <v>0</v>
      </c>
      <c r="AC58" t="e">
        <f t="shared" si="3"/>
        <v>#DIV/0!</v>
      </c>
      <c r="AD58" t="e">
        <f t="shared" si="4"/>
        <v>#DIV/0!</v>
      </c>
    </row>
    <row r="59" spans="1:30" ht="12.5" x14ac:dyDescent="0.25">
      <c r="A59" s="19">
        <v>58</v>
      </c>
      <c r="B59" s="19">
        <v>58</v>
      </c>
      <c r="C59" s="19" t="s">
        <v>117</v>
      </c>
      <c r="D59" s="19" t="s">
        <v>118</v>
      </c>
      <c r="E59" s="19">
        <v>1314</v>
      </c>
      <c r="F59" s="19">
        <v>6</v>
      </c>
      <c r="G59" s="19">
        <v>2</v>
      </c>
      <c r="H59" s="19" t="s">
        <v>26</v>
      </c>
      <c r="I59" s="19">
        <v>3</v>
      </c>
      <c r="J59" s="19" t="s">
        <v>116</v>
      </c>
      <c r="K59" s="19"/>
      <c r="L59" s="19"/>
      <c r="M59" s="19"/>
      <c r="N59" s="19"/>
      <c r="Q59">
        <f t="shared" si="0"/>
        <v>0</v>
      </c>
      <c r="R59">
        <f t="shared" si="1"/>
        <v>0</v>
      </c>
      <c r="AB59">
        <f t="shared" si="2"/>
        <v>0</v>
      </c>
      <c r="AC59" t="e">
        <f t="shared" si="3"/>
        <v>#DIV/0!</v>
      </c>
      <c r="AD59" t="e">
        <f t="shared" si="4"/>
        <v>#DIV/0!</v>
      </c>
    </row>
    <row r="60" spans="1:30" ht="12.5" x14ac:dyDescent="0.25">
      <c r="A60" s="19">
        <v>59</v>
      </c>
      <c r="B60" s="19">
        <v>59</v>
      </c>
      <c r="C60" s="19" t="s">
        <v>117</v>
      </c>
      <c r="D60" s="19" t="s">
        <v>118</v>
      </c>
      <c r="E60" s="19">
        <v>1314</v>
      </c>
      <c r="F60" s="19">
        <v>4</v>
      </c>
      <c r="G60" s="19">
        <v>1</v>
      </c>
      <c r="H60" s="19" t="s">
        <v>30</v>
      </c>
      <c r="I60" s="19">
        <v>2</v>
      </c>
      <c r="J60" s="19" t="s">
        <v>116</v>
      </c>
      <c r="K60" s="19"/>
      <c r="L60" s="19"/>
      <c r="M60" s="19"/>
      <c r="N60" s="19"/>
      <c r="Q60">
        <f t="shared" si="0"/>
        <v>0</v>
      </c>
      <c r="R60">
        <f t="shared" si="1"/>
        <v>0</v>
      </c>
      <c r="AB60">
        <f t="shared" si="2"/>
        <v>0</v>
      </c>
      <c r="AC60" t="e">
        <f t="shared" si="3"/>
        <v>#DIV/0!</v>
      </c>
      <c r="AD60" t="e">
        <f t="shared" si="4"/>
        <v>#DIV/0!</v>
      </c>
    </row>
    <row r="61" spans="1:30" ht="12.5" x14ac:dyDescent="0.25">
      <c r="A61" s="19">
        <v>60</v>
      </c>
      <c r="B61" s="19">
        <v>60</v>
      </c>
      <c r="C61" s="19" t="s">
        <v>117</v>
      </c>
      <c r="D61" s="19" t="s">
        <v>118</v>
      </c>
      <c r="E61" s="19">
        <v>1314</v>
      </c>
      <c r="F61" s="19">
        <v>4</v>
      </c>
      <c r="G61" s="19">
        <v>1</v>
      </c>
      <c r="H61" s="19" t="s">
        <v>30</v>
      </c>
      <c r="I61" s="19">
        <v>3</v>
      </c>
      <c r="J61" s="19" t="s">
        <v>116</v>
      </c>
      <c r="K61" s="19"/>
      <c r="L61" s="19"/>
      <c r="M61" s="19"/>
      <c r="N61" s="19"/>
      <c r="Q61">
        <f t="shared" si="0"/>
        <v>0</v>
      </c>
      <c r="R61">
        <f t="shared" si="1"/>
        <v>0</v>
      </c>
      <c r="AB61">
        <f t="shared" si="2"/>
        <v>0</v>
      </c>
      <c r="AC61" t="e">
        <f t="shared" si="3"/>
        <v>#DIV/0!</v>
      </c>
      <c r="AD61" t="e">
        <f t="shared" si="4"/>
        <v>#DIV/0!</v>
      </c>
    </row>
    <row r="62" spans="1:30" ht="12.5" x14ac:dyDescent="0.25">
      <c r="A62" s="19">
        <v>61</v>
      </c>
      <c r="B62" s="19">
        <v>61</v>
      </c>
      <c r="C62" s="19" t="s">
        <v>117</v>
      </c>
      <c r="D62" s="19" t="s">
        <v>118</v>
      </c>
      <c r="E62" s="19">
        <v>1314</v>
      </c>
      <c r="F62" s="19">
        <v>4</v>
      </c>
      <c r="G62" s="19">
        <v>1</v>
      </c>
      <c r="H62" s="19" t="s">
        <v>30</v>
      </c>
      <c r="I62" s="19">
        <v>4</v>
      </c>
      <c r="J62" s="19" t="s">
        <v>116</v>
      </c>
      <c r="K62" s="19"/>
      <c r="L62" s="19"/>
      <c r="M62" s="19"/>
      <c r="N62" s="19"/>
      <c r="Q62">
        <f t="shared" si="0"/>
        <v>0</v>
      </c>
      <c r="R62">
        <f t="shared" si="1"/>
        <v>0</v>
      </c>
      <c r="AB62">
        <f t="shared" si="2"/>
        <v>0</v>
      </c>
      <c r="AC62" t="e">
        <f t="shared" si="3"/>
        <v>#DIV/0!</v>
      </c>
      <c r="AD62" t="e">
        <f t="shared" si="4"/>
        <v>#DIV/0!</v>
      </c>
    </row>
    <row r="63" spans="1:30" ht="12.5" x14ac:dyDescent="0.25">
      <c r="A63" s="19">
        <v>62</v>
      </c>
      <c r="B63" s="19">
        <v>62</v>
      </c>
      <c r="C63" s="19" t="s">
        <v>117</v>
      </c>
      <c r="D63" s="19" t="s">
        <v>118</v>
      </c>
      <c r="E63" s="19">
        <v>1327</v>
      </c>
      <c r="F63" s="19">
        <v>6</v>
      </c>
      <c r="G63" s="19">
        <v>1</v>
      </c>
      <c r="H63" s="19" t="s">
        <v>30</v>
      </c>
      <c r="I63" s="19">
        <v>1</v>
      </c>
      <c r="J63" s="19" t="s">
        <v>116</v>
      </c>
      <c r="K63" s="19"/>
      <c r="L63" s="19"/>
      <c r="M63" s="19"/>
      <c r="N63" s="19"/>
      <c r="Q63">
        <f t="shared" si="0"/>
        <v>0</v>
      </c>
      <c r="R63">
        <f t="shared" si="1"/>
        <v>0</v>
      </c>
      <c r="X63" s="13"/>
      <c r="Y63" s="13"/>
      <c r="Z63" s="13"/>
      <c r="AB63">
        <f t="shared" si="2"/>
        <v>0</v>
      </c>
      <c r="AC63" t="e">
        <f t="shared" si="3"/>
        <v>#DIV/0!</v>
      </c>
      <c r="AD63" t="e">
        <f t="shared" si="4"/>
        <v>#DIV/0!</v>
      </c>
    </row>
    <row r="64" spans="1:30" ht="12.5" x14ac:dyDescent="0.25">
      <c r="A64" s="19">
        <v>63</v>
      </c>
      <c r="B64" s="19">
        <v>63</v>
      </c>
      <c r="C64" s="19" t="s">
        <v>117</v>
      </c>
      <c r="D64" s="19" t="s">
        <v>118</v>
      </c>
      <c r="E64" s="19">
        <v>1327</v>
      </c>
      <c r="F64" s="19">
        <v>6</v>
      </c>
      <c r="G64" s="19">
        <v>1</v>
      </c>
      <c r="H64" s="19" t="s">
        <v>30</v>
      </c>
      <c r="I64" s="19">
        <v>2</v>
      </c>
      <c r="J64" s="19" t="s">
        <v>116</v>
      </c>
      <c r="K64" s="19"/>
      <c r="L64" s="19"/>
      <c r="M64" s="19"/>
      <c r="N64" s="19"/>
      <c r="Q64">
        <f t="shared" si="0"/>
        <v>0</v>
      </c>
      <c r="R64">
        <f t="shared" si="1"/>
        <v>0</v>
      </c>
      <c r="X64" s="13"/>
      <c r="Y64" s="13"/>
      <c r="Z64" s="13"/>
      <c r="AB64">
        <f t="shared" si="2"/>
        <v>0</v>
      </c>
      <c r="AC64" t="e">
        <f t="shared" si="3"/>
        <v>#DIV/0!</v>
      </c>
      <c r="AD64" t="e">
        <f t="shared" si="4"/>
        <v>#DIV/0!</v>
      </c>
    </row>
    <row r="65" spans="1:30" ht="12.5" x14ac:dyDescent="0.25">
      <c r="A65" s="19">
        <v>64</v>
      </c>
      <c r="B65" s="19">
        <v>64</v>
      </c>
      <c r="C65" s="19" t="s">
        <v>117</v>
      </c>
      <c r="D65" s="19" t="s">
        <v>118</v>
      </c>
      <c r="E65" s="19">
        <v>1327</v>
      </c>
      <c r="F65" s="19">
        <v>6</v>
      </c>
      <c r="G65" s="19">
        <v>1</v>
      </c>
      <c r="H65" s="19" t="s">
        <v>30</v>
      </c>
      <c r="I65" s="19">
        <v>3</v>
      </c>
      <c r="J65" s="19" t="s">
        <v>116</v>
      </c>
      <c r="K65" s="19"/>
      <c r="L65" s="19"/>
      <c r="M65" s="19"/>
      <c r="N65" s="19"/>
      <c r="Q65">
        <f t="shared" si="0"/>
        <v>0</v>
      </c>
      <c r="R65">
        <f t="shared" si="1"/>
        <v>0</v>
      </c>
      <c r="X65" s="13"/>
      <c r="Y65" s="13"/>
      <c r="Z65" s="13"/>
      <c r="AB65">
        <f t="shared" si="2"/>
        <v>0</v>
      </c>
      <c r="AC65" t="e">
        <f t="shared" si="3"/>
        <v>#DIV/0!</v>
      </c>
      <c r="AD65" t="e">
        <f t="shared" si="4"/>
        <v>#DIV/0!</v>
      </c>
    </row>
    <row r="66" spans="1:30" ht="12.5" x14ac:dyDescent="0.25">
      <c r="A66" s="19">
        <v>65</v>
      </c>
      <c r="B66" s="19">
        <v>65</v>
      </c>
      <c r="C66" s="19" t="s">
        <v>117</v>
      </c>
      <c r="D66" s="19" t="s">
        <v>118</v>
      </c>
      <c r="E66" s="19">
        <v>1350</v>
      </c>
      <c r="F66" s="19">
        <v>1</v>
      </c>
      <c r="G66" s="19">
        <v>1</v>
      </c>
      <c r="H66" s="19" t="s">
        <v>31</v>
      </c>
      <c r="I66" s="19">
        <v>1</v>
      </c>
      <c r="J66" s="19" t="s">
        <v>116</v>
      </c>
      <c r="K66" s="19"/>
      <c r="L66" s="19"/>
      <c r="M66" s="19"/>
      <c r="N66" s="19"/>
      <c r="Q66">
        <f t="shared" si="0"/>
        <v>0</v>
      </c>
      <c r="R66">
        <f t="shared" si="1"/>
        <v>0</v>
      </c>
      <c r="AB66">
        <f t="shared" si="2"/>
        <v>0</v>
      </c>
      <c r="AC66" t="e">
        <f t="shared" si="3"/>
        <v>#DIV/0!</v>
      </c>
      <c r="AD66" t="e">
        <f t="shared" si="4"/>
        <v>#DIV/0!</v>
      </c>
    </row>
    <row r="67" spans="1:30" ht="12.5" x14ac:dyDescent="0.25">
      <c r="A67" s="19">
        <v>66</v>
      </c>
      <c r="B67" s="19">
        <v>66</v>
      </c>
      <c r="C67" s="19" t="s">
        <v>117</v>
      </c>
      <c r="D67" s="19" t="s">
        <v>118</v>
      </c>
      <c r="E67" s="19">
        <v>1350</v>
      </c>
      <c r="F67" s="19">
        <v>1</v>
      </c>
      <c r="G67" s="19">
        <v>1</v>
      </c>
      <c r="H67" s="19" t="s">
        <v>31</v>
      </c>
      <c r="I67" s="19">
        <v>2</v>
      </c>
      <c r="J67" s="19" t="s">
        <v>116</v>
      </c>
      <c r="K67" s="19"/>
      <c r="L67" s="19"/>
      <c r="M67" s="19"/>
      <c r="N67" s="19"/>
      <c r="Q67">
        <f t="shared" si="0"/>
        <v>0</v>
      </c>
      <c r="R67">
        <f t="shared" si="1"/>
        <v>0</v>
      </c>
      <c r="AB67">
        <f t="shared" si="2"/>
        <v>0</v>
      </c>
      <c r="AC67" t="e">
        <f t="shared" si="3"/>
        <v>#DIV/0!</v>
      </c>
      <c r="AD67" t="e">
        <f t="shared" si="4"/>
        <v>#DIV/0!</v>
      </c>
    </row>
    <row r="68" spans="1:30" ht="12.5" x14ac:dyDescent="0.25">
      <c r="A68" s="19">
        <v>67</v>
      </c>
      <c r="B68" s="19">
        <v>67</v>
      </c>
      <c r="C68" s="19" t="s">
        <v>117</v>
      </c>
      <c r="D68" s="19" t="s">
        <v>118</v>
      </c>
      <c r="E68" s="19">
        <v>1350</v>
      </c>
      <c r="F68" s="19">
        <v>1</v>
      </c>
      <c r="G68" s="19">
        <v>1</v>
      </c>
      <c r="H68" s="19" t="s">
        <v>31</v>
      </c>
      <c r="I68" s="19">
        <v>3</v>
      </c>
      <c r="J68" s="19" t="s">
        <v>116</v>
      </c>
      <c r="K68" s="19"/>
      <c r="L68" s="19"/>
      <c r="M68" s="19"/>
      <c r="N68" s="19"/>
      <c r="Q68">
        <f t="shared" si="0"/>
        <v>0</v>
      </c>
      <c r="R68">
        <f t="shared" si="1"/>
        <v>0</v>
      </c>
      <c r="AB68">
        <f t="shared" si="2"/>
        <v>0</v>
      </c>
      <c r="AC68" t="e">
        <f t="shared" si="3"/>
        <v>#DIV/0!</v>
      </c>
      <c r="AD68" t="e">
        <f t="shared" si="4"/>
        <v>#DIV/0!</v>
      </c>
    </row>
    <row r="69" spans="1:30" ht="12.5" x14ac:dyDescent="0.25">
      <c r="A69" s="19">
        <v>68</v>
      </c>
      <c r="B69" s="19">
        <v>68</v>
      </c>
      <c r="C69" s="19" t="s">
        <v>117</v>
      </c>
      <c r="D69" s="19" t="s">
        <v>118</v>
      </c>
      <c r="E69" s="19">
        <v>1350</v>
      </c>
      <c r="F69" s="19">
        <v>1</v>
      </c>
      <c r="G69" s="19">
        <v>1</v>
      </c>
      <c r="H69" s="19" t="s">
        <v>31</v>
      </c>
      <c r="I69" s="19">
        <v>4</v>
      </c>
      <c r="J69" s="19" t="s">
        <v>116</v>
      </c>
      <c r="K69" s="19"/>
      <c r="L69" s="19"/>
      <c r="M69" s="19"/>
      <c r="N69" s="19"/>
      <c r="Q69">
        <f t="shared" si="0"/>
        <v>0</v>
      </c>
      <c r="R69">
        <f t="shared" si="1"/>
        <v>0</v>
      </c>
      <c r="AB69">
        <f t="shared" si="2"/>
        <v>0</v>
      </c>
      <c r="AC69" t="e">
        <f t="shared" si="3"/>
        <v>#DIV/0!</v>
      </c>
      <c r="AD69" t="e">
        <f t="shared" si="4"/>
        <v>#DIV/0!</v>
      </c>
    </row>
    <row r="70" spans="1:30" ht="12.5" x14ac:dyDescent="0.25">
      <c r="A70" s="19">
        <v>69</v>
      </c>
      <c r="B70" s="19">
        <v>69</v>
      </c>
      <c r="C70" s="19" t="s">
        <v>117</v>
      </c>
      <c r="D70" s="19" t="s">
        <v>118</v>
      </c>
      <c r="E70" s="19">
        <v>1350</v>
      </c>
      <c r="F70" s="19">
        <v>5</v>
      </c>
      <c r="G70" s="19">
        <v>1</v>
      </c>
      <c r="H70" s="19" t="s">
        <v>30</v>
      </c>
      <c r="I70" s="19">
        <v>1</v>
      </c>
      <c r="J70" s="19" t="s">
        <v>116</v>
      </c>
      <c r="K70" s="19"/>
      <c r="L70" s="19"/>
      <c r="M70" s="19"/>
      <c r="N70" s="19"/>
      <c r="Q70">
        <f t="shared" si="0"/>
        <v>0</v>
      </c>
      <c r="R70">
        <f t="shared" si="1"/>
        <v>0</v>
      </c>
      <c r="AB70">
        <f t="shared" si="2"/>
        <v>0</v>
      </c>
      <c r="AC70" t="e">
        <f t="shared" si="3"/>
        <v>#DIV/0!</v>
      </c>
      <c r="AD70" t="e">
        <f t="shared" si="4"/>
        <v>#DIV/0!</v>
      </c>
    </row>
    <row r="71" spans="1:30" ht="12.5" x14ac:dyDescent="0.25">
      <c r="A71" s="19">
        <v>70</v>
      </c>
      <c r="B71" s="19">
        <v>70</v>
      </c>
      <c r="C71" s="19" t="s">
        <v>117</v>
      </c>
      <c r="D71" s="19" t="s">
        <v>118</v>
      </c>
      <c r="E71" s="19">
        <v>1350</v>
      </c>
      <c r="F71" s="19">
        <v>5</v>
      </c>
      <c r="G71" s="19">
        <v>1</v>
      </c>
      <c r="H71" s="19" t="s">
        <v>30</v>
      </c>
      <c r="I71" s="19">
        <v>2</v>
      </c>
      <c r="J71" s="19" t="s">
        <v>116</v>
      </c>
      <c r="K71" s="19"/>
      <c r="L71" s="19"/>
      <c r="M71" s="19"/>
      <c r="N71" s="19"/>
      <c r="Q71">
        <f t="shared" si="0"/>
        <v>0</v>
      </c>
      <c r="R71">
        <f t="shared" si="1"/>
        <v>0</v>
      </c>
      <c r="AB71">
        <f t="shared" si="2"/>
        <v>0</v>
      </c>
      <c r="AC71" t="e">
        <f t="shared" si="3"/>
        <v>#DIV/0!</v>
      </c>
      <c r="AD71" t="e">
        <f t="shared" si="4"/>
        <v>#DIV/0!</v>
      </c>
    </row>
    <row r="72" spans="1:30" ht="12.5" x14ac:dyDescent="0.25">
      <c r="A72" s="19">
        <v>71</v>
      </c>
      <c r="B72" s="19">
        <v>71</v>
      </c>
      <c r="C72" s="19" t="s">
        <v>117</v>
      </c>
      <c r="D72" s="19" t="s">
        <v>118</v>
      </c>
      <c r="E72" s="19">
        <v>1350</v>
      </c>
      <c r="F72" s="19">
        <v>5</v>
      </c>
      <c r="G72" s="19">
        <v>1</v>
      </c>
      <c r="H72" s="19" t="s">
        <v>30</v>
      </c>
      <c r="I72" s="19">
        <v>3</v>
      </c>
      <c r="J72" s="19" t="s">
        <v>116</v>
      </c>
      <c r="K72" s="19"/>
      <c r="L72" s="19"/>
      <c r="M72" s="19"/>
      <c r="N72" s="19"/>
      <c r="Q72">
        <f t="shared" si="0"/>
        <v>0</v>
      </c>
      <c r="R72">
        <f t="shared" si="1"/>
        <v>0</v>
      </c>
      <c r="AB72">
        <f t="shared" si="2"/>
        <v>0</v>
      </c>
      <c r="AC72" t="e">
        <f t="shared" si="3"/>
        <v>#DIV/0!</v>
      </c>
      <c r="AD72" t="e">
        <f t="shared" si="4"/>
        <v>#DIV/0!</v>
      </c>
    </row>
    <row r="73" spans="1:30" ht="12.5" x14ac:dyDescent="0.25">
      <c r="A73" s="19">
        <v>72</v>
      </c>
      <c r="B73" s="19">
        <v>72</v>
      </c>
      <c r="C73" s="19" t="s">
        <v>117</v>
      </c>
      <c r="D73" s="19" t="s">
        <v>118</v>
      </c>
      <c r="E73" s="19">
        <v>1350</v>
      </c>
      <c r="F73" s="19">
        <v>5</v>
      </c>
      <c r="G73" s="19">
        <v>1</v>
      </c>
      <c r="H73" s="19" t="s">
        <v>30</v>
      </c>
      <c r="I73" s="19">
        <v>4</v>
      </c>
      <c r="J73" s="19" t="s">
        <v>116</v>
      </c>
      <c r="K73" s="19"/>
      <c r="L73" s="19"/>
      <c r="M73" s="19"/>
      <c r="N73" s="19"/>
      <c r="Q73">
        <f t="shared" si="0"/>
        <v>0</v>
      </c>
      <c r="R73">
        <f t="shared" si="1"/>
        <v>0</v>
      </c>
      <c r="AB73">
        <f t="shared" si="2"/>
        <v>0</v>
      </c>
      <c r="AC73" t="e">
        <f t="shared" si="3"/>
        <v>#DIV/0!</v>
      </c>
      <c r="AD73" t="e">
        <f t="shared" si="4"/>
        <v>#DIV/0!</v>
      </c>
    </row>
    <row r="74" spans="1:30" ht="12.5" x14ac:dyDescent="0.25">
      <c r="A74" s="19">
        <v>73</v>
      </c>
      <c r="B74" s="19">
        <v>73</v>
      </c>
      <c r="C74" s="19" t="s">
        <v>117</v>
      </c>
      <c r="D74" s="19" t="s">
        <v>118</v>
      </c>
      <c r="E74" s="19">
        <v>1350</v>
      </c>
      <c r="F74" s="19">
        <v>7</v>
      </c>
      <c r="G74" s="19">
        <v>1</v>
      </c>
      <c r="H74" s="19" t="s">
        <v>31</v>
      </c>
      <c r="I74" s="19">
        <v>1</v>
      </c>
      <c r="J74" s="19" t="s">
        <v>116</v>
      </c>
      <c r="K74" s="19"/>
      <c r="L74" s="19"/>
      <c r="M74" s="19"/>
      <c r="N74" s="19"/>
      <c r="Q74">
        <f t="shared" si="0"/>
        <v>0</v>
      </c>
      <c r="R74">
        <f t="shared" si="1"/>
        <v>0</v>
      </c>
      <c r="AB74">
        <f t="shared" si="2"/>
        <v>0</v>
      </c>
      <c r="AC74" t="e">
        <f t="shared" si="3"/>
        <v>#DIV/0!</v>
      </c>
      <c r="AD74" t="e">
        <f t="shared" si="4"/>
        <v>#DIV/0!</v>
      </c>
    </row>
    <row r="75" spans="1:30" ht="12.5" x14ac:dyDescent="0.25">
      <c r="A75" s="19">
        <v>74</v>
      </c>
      <c r="B75" s="19">
        <v>74</v>
      </c>
      <c r="C75" s="19" t="s">
        <v>117</v>
      </c>
      <c r="D75" s="19" t="s">
        <v>118</v>
      </c>
      <c r="E75" s="19">
        <v>1350</v>
      </c>
      <c r="F75" s="19">
        <v>7</v>
      </c>
      <c r="G75" s="19">
        <v>1</v>
      </c>
      <c r="H75" s="19" t="s">
        <v>31</v>
      </c>
      <c r="I75" s="19">
        <v>2</v>
      </c>
      <c r="J75" s="19" t="s">
        <v>116</v>
      </c>
      <c r="K75" s="19"/>
      <c r="L75" s="19"/>
      <c r="M75" s="19"/>
      <c r="N75" s="19"/>
      <c r="Q75">
        <f t="shared" si="0"/>
        <v>0</v>
      </c>
      <c r="R75">
        <f t="shared" si="1"/>
        <v>0</v>
      </c>
      <c r="AB75">
        <f t="shared" si="2"/>
        <v>0</v>
      </c>
      <c r="AC75" t="e">
        <f t="shared" si="3"/>
        <v>#DIV/0!</v>
      </c>
      <c r="AD75" t="e">
        <f t="shared" si="4"/>
        <v>#DIV/0!</v>
      </c>
    </row>
    <row r="76" spans="1:30" ht="12.5" x14ac:dyDescent="0.25">
      <c r="A76" s="19">
        <v>75</v>
      </c>
      <c r="B76" s="19">
        <v>75</v>
      </c>
      <c r="C76" s="19" t="s">
        <v>117</v>
      </c>
      <c r="D76" s="19" t="s">
        <v>118</v>
      </c>
      <c r="E76" s="19">
        <v>1350</v>
      </c>
      <c r="F76" s="19">
        <v>7</v>
      </c>
      <c r="G76" s="19">
        <v>1</v>
      </c>
      <c r="H76" s="19" t="s">
        <v>31</v>
      </c>
      <c r="I76" s="19">
        <v>3</v>
      </c>
      <c r="J76" s="19" t="s">
        <v>116</v>
      </c>
      <c r="K76" s="19"/>
      <c r="L76" s="19"/>
      <c r="M76" s="19"/>
      <c r="N76" s="19"/>
      <c r="Q76">
        <f t="shared" si="0"/>
        <v>0</v>
      </c>
      <c r="R76">
        <f t="shared" si="1"/>
        <v>0</v>
      </c>
      <c r="AB76">
        <f t="shared" si="2"/>
        <v>0</v>
      </c>
      <c r="AC76" t="e">
        <f t="shared" si="3"/>
        <v>#DIV/0!</v>
      </c>
      <c r="AD76" t="e">
        <f t="shared" si="4"/>
        <v>#DIV/0!</v>
      </c>
    </row>
    <row r="77" spans="1:30" ht="12.5" x14ac:dyDescent="0.25">
      <c r="A77" s="19">
        <v>76</v>
      </c>
      <c r="B77" s="19">
        <v>76</v>
      </c>
      <c r="C77" s="19" t="s">
        <v>117</v>
      </c>
      <c r="D77" s="19" t="s">
        <v>118</v>
      </c>
      <c r="E77" s="19">
        <v>1350</v>
      </c>
      <c r="F77" s="19">
        <v>7</v>
      </c>
      <c r="G77" s="19">
        <v>1</v>
      </c>
      <c r="H77" s="19" t="s">
        <v>31</v>
      </c>
      <c r="I77" s="19">
        <v>4</v>
      </c>
      <c r="J77" s="19" t="s">
        <v>116</v>
      </c>
      <c r="K77" s="19"/>
      <c r="L77" s="19"/>
      <c r="M77" s="19"/>
      <c r="N77" s="19"/>
      <c r="Q77">
        <f t="shared" si="0"/>
        <v>0</v>
      </c>
      <c r="R77">
        <f t="shared" si="1"/>
        <v>0</v>
      </c>
      <c r="AB77">
        <f t="shared" si="2"/>
        <v>0</v>
      </c>
      <c r="AC77" t="e">
        <f t="shared" si="3"/>
        <v>#DIV/0!</v>
      </c>
      <c r="AD77" t="e">
        <f t="shared" si="4"/>
        <v>#DIV/0!</v>
      </c>
    </row>
    <row r="78" spans="1:30" ht="12.5" x14ac:dyDescent="0.25">
      <c r="A78" s="19">
        <v>77</v>
      </c>
      <c r="B78" s="19">
        <v>77</v>
      </c>
      <c r="C78" s="19" t="s">
        <v>117</v>
      </c>
      <c r="D78" s="19" t="s">
        <v>118</v>
      </c>
      <c r="E78" s="19">
        <v>1350</v>
      </c>
      <c r="F78" s="19">
        <v>3</v>
      </c>
      <c r="G78" s="19">
        <v>1</v>
      </c>
      <c r="H78" s="19" t="s">
        <v>30</v>
      </c>
      <c r="I78" s="19">
        <v>1</v>
      </c>
      <c r="J78" s="19" t="s">
        <v>116</v>
      </c>
      <c r="K78" s="19"/>
      <c r="L78" s="19"/>
      <c r="M78" s="19"/>
      <c r="N78" s="19"/>
      <c r="Q78">
        <f t="shared" si="0"/>
        <v>0</v>
      </c>
      <c r="R78">
        <f t="shared" si="1"/>
        <v>0</v>
      </c>
      <c r="AB78">
        <f t="shared" si="2"/>
        <v>0</v>
      </c>
      <c r="AC78" t="e">
        <f t="shared" si="3"/>
        <v>#DIV/0!</v>
      </c>
      <c r="AD78" t="e">
        <f t="shared" si="4"/>
        <v>#DIV/0!</v>
      </c>
    </row>
    <row r="79" spans="1:30" ht="12.5" x14ac:dyDescent="0.25">
      <c r="A79" s="19">
        <v>78</v>
      </c>
      <c r="B79" s="19">
        <v>78</v>
      </c>
      <c r="C79" s="19" t="s">
        <v>117</v>
      </c>
      <c r="D79" s="19" t="s">
        <v>118</v>
      </c>
      <c r="E79" s="19">
        <v>1350</v>
      </c>
      <c r="F79" s="19">
        <v>3</v>
      </c>
      <c r="G79" s="19">
        <v>1</v>
      </c>
      <c r="H79" s="19" t="s">
        <v>30</v>
      </c>
      <c r="I79" s="19">
        <v>2</v>
      </c>
      <c r="J79" s="19" t="s">
        <v>116</v>
      </c>
      <c r="K79" s="19"/>
      <c r="L79" s="19"/>
      <c r="M79" s="19"/>
      <c r="N79" s="19"/>
      <c r="Q79">
        <f t="shared" si="0"/>
        <v>0</v>
      </c>
      <c r="R79">
        <f t="shared" si="1"/>
        <v>0</v>
      </c>
      <c r="AB79">
        <f t="shared" si="2"/>
        <v>0</v>
      </c>
      <c r="AC79" t="e">
        <f t="shared" si="3"/>
        <v>#DIV/0!</v>
      </c>
      <c r="AD79" t="e">
        <f t="shared" si="4"/>
        <v>#DIV/0!</v>
      </c>
    </row>
    <row r="80" spans="1:30" ht="12.5" x14ac:dyDescent="0.25">
      <c r="A80" s="19">
        <v>79</v>
      </c>
      <c r="B80" s="19">
        <v>79</v>
      </c>
      <c r="C80" s="19" t="s">
        <v>117</v>
      </c>
      <c r="D80" s="19" t="s">
        <v>118</v>
      </c>
      <c r="E80" s="19">
        <v>1350</v>
      </c>
      <c r="F80" s="19">
        <v>3</v>
      </c>
      <c r="G80" s="19">
        <v>1</v>
      </c>
      <c r="H80" s="19" t="s">
        <v>30</v>
      </c>
      <c r="I80" s="19">
        <v>3</v>
      </c>
      <c r="J80" s="19" t="s">
        <v>116</v>
      </c>
      <c r="K80" s="19"/>
      <c r="L80" s="19"/>
      <c r="M80" s="19"/>
      <c r="N80" s="19"/>
      <c r="Q80">
        <f t="shared" si="0"/>
        <v>0</v>
      </c>
      <c r="R80">
        <f t="shared" si="1"/>
        <v>0</v>
      </c>
      <c r="AB80">
        <f t="shared" si="2"/>
        <v>0</v>
      </c>
      <c r="AC80" t="e">
        <f t="shared" si="3"/>
        <v>#DIV/0!</v>
      </c>
      <c r="AD80" t="e">
        <f t="shared" si="4"/>
        <v>#DIV/0!</v>
      </c>
    </row>
    <row r="81" spans="1:30" ht="12.5" x14ac:dyDescent="0.25">
      <c r="A81" s="19">
        <v>80</v>
      </c>
      <c r="B81" s="19">
        <v>80</v>
      </c>
      <c r="C81" s="19" t="s">
        <v>117</v>
      </c>
      <c r="D81" s="19" t="s">
        <v>118</v>
      </c>
      <c r="E81" s="19">
        <v>1350</v>
      </c>
      <c r="F81" s="19">
        <v>3</v>
      </c>
      <c r="G81" s="19">
        <v>1</v>
      </c>
      <c r="H81" s="19" t="s">
        <v>30</v>
      </c>
      <c r="I81" s="19">
        <v>4</v>
      </c>
      <c r="J81" s="19" t="s">
        <v>116</v>
      </c>
      <c r="K81" s="19"/>
      <c r="L81" s="19"/>
      <c r="M81" s="19"/>
      <c r="N81" s="19"/>
      <c r="Q81">
        <f t="shared" si="0"/>
        <v>0</v>
      </c>
      <c r="R81">
        <f t="shared" si="1"/>
        <v>0</v>
      </c>
      <c r="AB81">
        <f t="shared" si="2"/>
        <v>0</v>
      </c>
      <c r="AC81" t="e">
        <f t="shared" si="3"/>
        <v>#DIV/0!</v>
      </c>
      <c r="AD81" t="e">
        <f t="shared" si="4"/>
        <v>#DIV/0!</v>
      </c>
    </row>
    <row r="82" spans="1:30" ht="12.5" x14ac:dyDescent="0.25">
      <c r="A82" s="19">
        <v>81</v>
      </c>
      <c r="B82" s="19">
        <v>81</v>
      </c>
      <c r="C82" s="19" t="s">
        <v>117</v>
      </c>
      <c r="D82" s="19" t="s">
        <v>118</v>
      </c>
      <c r="E82" s="19">
        <v>1350</v>
      </c>
      <c r="F82" s="19">
        <v>2</v>
      </c>
      <c r="G82" s="19">
        <v>1</v>
      </c>
      <c r="H82" s="19" t="s">
        <v>30</v>
      </c>
      <c r="I82" s="19">
        <v>1</v>
      </c>
      <c r="J82" s="19" t="s">
        <v>116</v>
      </c>
      <c r="K82" s="19"/>
      <c r="L82" s="19"/>
      <c r="M82" s="19"/>
      <c r="N82" s="19"/>
      <c r="Q82">
        <f t="shared" si="0"/>
        <v>0</v>
      </c>
      <c r="R82">
        <f t="shared" si="1"/>
        <v>0</v>
      </c>
      <c r="AB82">
        <f t="shared" si="2"/>
        <v>0</v>
      </c>
      <c r="AC82" t="e">
        <f t="shared" si="3"/>
        <v>#DIV/0!</v>
      </c>
      <c r="AD82" t="e">
        <f t="shared" si="4"/>
        <v>#DIV/0!</v>
      </c>
    </row>
    <row r="83" spans="1:30" ht="12.5" x14ac:dyDescent="0.25">
      <c r="A83" s="19">
        <v>82</v>
      </c>
      <c r="B83" s="19">
        <v>82</v>
      </c>
      <c r="C83" s="19" t="s">
        <v>117</v>
      </c>
      <c r="D83" s="19" t="s">
        <v>118</v>
      </c>
      <c r="E83" s="19">
        <v>1350</v>
      </c>
      <c r="F83" s="19">
        <v>2</v>
      </c>
      <c r="G83" s="19">
        <v>1</v>
      </c>
      <c r="H83" s="19" t="s">
        <v>30</v>
      </c>
      <c r="I83" s="19">
        <v>2</v>
      </c>
      <c r="J83" s="19" t="s">
        <v>116</v>
      </c>
      <c r="K83" s="19"/>
      <c r="L83" s="19"/>
      <c r="M83" s="19"/>
      <c r="N83" s="19"/>
      <c r="Q83">
        <f t="shared" si="0"/>
        <v>0</v>
      </c>
      <c r="R83">
        <f t="shared" si="1"/>
        <v>0</v>
      </c>
      <c r="AB83">
        <f t="shared" si="2"/>
        <v>0</v>
      </c>
      <c r="AC83" t="e">
        <f t="shared" si="3"/>
        <v>#DIV/0!</v>
      </c>
      <c r="AD83" t="e">
        <f t="shared" si="4"/>
        <v>#DIV/0!</v>
      </c>
    </row>
    <row r="84" spans="1:30" ht="12.5" x14ac:dyDescent="0.25">
      <c r="A84" s="19">
        <v>83</v>
      </c>
      <c r="B84" s="19">
        <v>83</v>
      </c>
      <c r="C84" s="19" t="s">
        <v>117</v>
      </c>
      <c r="D84" s="19" t="s">
        <v>118</v>
      </c>
      <c r="E84" s="19">
        <v>1350</v>
      </c>
      <c r="F84" s="19">
        <v>2</v>
      </c>
      <c r="G84" s="19">
        <v>1</v>
      </c>
      <c r="H84" s="19" t="s">
        <v>30</v>
      </c>
      <c r="I84" s="19">
        <v>3</v>
      </c>
      <c r="J84" s="19" t="s">
        <v>116</v>
      </c>
      <c r="K84" s="19"/>
      <c r="L84" s="19"/>
      <c r="M84" s="19"/>
      <c r="N84" s="19"/>
      <c r="Q84">
        <f t="shared" si="0"/>
        <v>0</v>
      </c>
      <c r="R84">
        <f t="shared" si="1"/>
        <v>0</v>
      </c>
      <c r="AB84">
        <f t="shared" si="2"/>
        <v>0</v>
      </c>
      <c r="AC84" t="e">
        <f t="shared" si="3"/>
        <v>#DIV/0!</v>
      </c>
      <c r="AD84" t="e">
        <f t="shared" si="4"/>
        <v>#DIV/0!</v>
      </c>
    </row>
    <row r="85" spans="1:30" ht="12.5" x14ac:dyDescent="0.25">
      <c r="A85" s="19">
        <v>84</v>
      </c>
      <c r="B85" s="19">
        <v>84</v>
      </c>
      <c r="C85" s="19" t="s">
        <v>117</v>
      </c>
      <c r="D85" s="19" t="s">
        <v>118</v>
      </c>
      <c r="E85" s="19">
        <v>1350</v>
      </c>
      <c r="F85" s="19">
        <v>2</v>
      </c>
      <c r="G85" s="19">
        <v>1</v>
      </c>
      <c r="H85" s="19" t="s">
        <v>30</v>
      </c>
      <c r="I85" s="19">
        <v>4</v>
      </c>
      <c r="J85" s="19" t="s">
        <v>116</v>
      </c>
      <c r="K85" s="19"/>
      <c r="L85" s="19"/>
      <c r="M85" s="19"/>
      <c r="N85" s="19"/>
      <c r="Q85">
        <f t="shared" si="0"/>
        <v>0</v>
      </c>
      <c r="R85">
        <f t="shared" si="1"/>
        <v>0</v>
      </c>
      <c r="AB85">
        <f t="shared" si="2"/>
        <v>0</v>
      </c>
      <c r="AC85" t="e">
        <f t="shared" si="3"/>
        <v>#DIV/0!</v>
      </c>
      <c r="AD85" t="e">
        <f t="shared" si="4"/>
        <v>#DIV/0!</v>
      </c>
    </row>
    <row r="86" spans="1:30" ht="12.5" x14ac:dyDescent="0.25">
      <c r="A86" s="19">
        <v>85</v>
      </c>
      <c r="B86" s="19">
        <v>85</v>
      </c>
      <c r="C86" s="19" t="s">
        <v>119</v>
      </c>
      <c r="D86" s="19" t="s">
        <v>67</v>
      </c>
      <c r="E86" s="19">
        <v>1261</v>
      </c>
      <c r="F86" s="19">
        <v>2</v>
      </c>
      <c r="G86" s="19">
        <v>1</v>
      </c>
      <c r="H86" s="19" t="s">
        <v>30</v>
      </c>
      <c r="I86" s="19">
        <v>1</v>
      </c>
      <c r="J86" s="19" t="s">
        <v>116</v>
      </c>
      <c r="K86" s="19"/>
      <c r="L86" s="19"/>
      <c r="M86" s="19"/>
      <c r="N86" s="19"/>
      <c r="Q86">
        <f t="shared" si="0"/>
        <v>0</v>
      </c>
      <c r="R86">
        <f t="shared" si="1"/>
        <v>0</v>
      </c>
      <c r="AB86">
        <f t="shared" si="2"/>
        <v>0</v>
      </c>
      <c r="AC86" t="e">
        <f t="shared" si="3"/>
        <v>#DIV/0!</v>
      </c>
      <c r="AD86" t="e">
        <f t="shared" si="4"/>
        <v>#DIV/0!</v>
      </c>
    </row>
    <row r="87" spans="1:30" ht="12.5" x14ac:dyDescent="0.25">
      <c r="A87" s="19">
        <v>86</v>
      </c>
      <c r="B87" s="19">
        <v>86</v>
      </c>
      <c r="C87" s="19" t="s">
        <v>119</v>
      </c>
      <c r="D87" s="19" t="s">
        <v>67</v>
      </c>
      <c r="E87" s="19">
        <v>1261</v>
      </c>
      <c r="F87" s="19">
        <v>2</v>
      </c>
      <c r="G87" s="19">
        <v>1</v>
      </c>
      <c r="H87" s="19" t="s">
        <v>30</v>
      </c>
      <c r="I87" s="19">
        <v>2</v>
      </c>
      <c r="J87" s="19" t="s">
        <v>116</v>
      </c>
      <c r="K87" s="19"/>
      <c r="L87" s="19"/>
      <c r="M87" s="19"/>
      <c r="N87" s="19"/>
      <c r="Q87">
        <f t="shared" si="0"/>
        <v>0</v>
      </c>
      <c r="R87">
        <f t="shared" si="1"/>
        <v>0</v>
      </c>
      <c r="AB87">
        <f t="shared" si="2"/>
        <v>0</v>
      </c>
      <c r="AC87" t="e">
        <f t="shared" si="3"/>
        <v>#DIV/0!</v>
      </c>
      <c r="AD87" t="e">
        <f t="shared" si="4"/>
        <v>#DIV/0!</v>
      </c>
    </row>
    <row r="88" spans="1:30" ht="12.5" x14ac:dyDescent="0.25">
      <c r="A88" s="19">
        <v>87</v>
      </c>
      <c r="B88" s="19">
        <v>87</v>
      </c>
      <c r="C88" s="19" t="s">
        <v>119</v>
      </c>
      <c r="D88" s="19" t="s">
        <v>67</v>
      </c>
      <c r="E88" s="19">
        <v>1261</v>
      </c>
      <c r="F88" s="19">
        <v>3</v>
      </c>
      <c r="G88" s="19">
        <v>2</v>
      </c>
      <c r="H88" s="19" t="s">
        <v>26</v>
      </c>
      <c r="I88" s="19">
        <v>1</v>
      </c>
      <c r="J88" s="19" t="s">
        <v>116</v>
      </c>
      <c r="K88" s="19"/>
      <c r="L88" s="19"/>
      <c r="M88" s="19"/>
      <c r="N88" s="19"/>
      <c r="Q88">
        <f t="shared" si="0"/>
        <v>0</v>
      </c>
      <c r="R88">
        <f t="shared" si="1"/>
        <v>0</v>
      </c>
      <c r="AB88">
        <f t="shared" si="2"/>
        <v>0</v>
      </c>
      <c r="AC88" t="e">
        <f t="shared" si="3"/>
        <v>#DIV/0!</v>
      </c>
      <c r="AD88" t="e">
        <f t="shared" si="4"/>
        <v>#DIV/0!</v>
      </c>
    </row>
    <row r="89" spans="1:30" ht="12.5" x14ac:dyDescent="0.25">
      <c r="A89" s="19">
        <v>88</v>
      </c>
      <c r="B89" s="19">
        <v>88</v>
      </c>
      <c r="C89" s="19" t="s">
        <v>119</v>
      </c>
      <c r="D89" s="19" t="s">
        <v>67</v>
      </c>
      <c r="E89" s="19">
        <v>1261</v>
      </c>
      <c r="F89" s="19">
        <v>3</v>
      </c>
      <c r="G89" s="19">
        <v>2</v>
      </c>
      <c r="H89" s="19" t="s">
        <v>26</v>
      </c>
      <c r="I89" s="19">
        <v>2</v>
      </c>
      <c r="J89" s="19" t="s">
        <v>116</v>
      </c>
      <c r="K89" s="19"/>
      <c r="L89" s="19"/>
      <c r="M89" s="19"/>
      <c r="N89" s="19"/>
      <c r="Q89">
        <f t="shared" si="0"/>
        <v>0</v>
      </c>
      <c r="R89">
        <f t="shared" si="1"/>
        <v>0</v>
      </c>
      <c r="AB89">
        <f t="shared" si="2"/>
        <v>0</v>
      </c>
      <c r="AC89" t="e">
        <f t="shared" si="3"/>
        <v>#DIV/0!</v>
      </c>
      <c r="AD89" t="e">
        <f t="shared" si="4"/>
        <v>#DIV/0!</v>
      </c>
    </row>
    <row r="90" spans="1:30" ht="12.5" x14ac:dyDescent="0.25">
      <c r="A90" s="19">
        <v>89</v>
      </c>
      <c r="B90" s="19">
        <v>89</v>
      </c>
      <c r="C90" s="19" t="s">
        <v>119</v>
      </c>
      <c r="D90" s="19" t="s">
        <v>67</v>
      </c>
      <c r="E90" s="19">
        <v>1261</v>
      </c>
      <c r="F90" s="19">
        <v>3</v>
      </c>
      <c r="G90" s="19">
        <v>2</v>
      </c>
      <c r="H90" s="19" t="s">
        <v>26</v>
      </c>
      <c r="I90" s="19">
        <v>3</v>
      </c>
      <c r="J90" s="19" t="s">
        <v>116</v>
      </c>
      <c r="K90" s="19"/>
      <c r="L90" s="19"/>
      <c r="M90" s="19"/>
      <c r="N90" s="19"/>
      <c r="Q90">
        <f t="shared" si="0"/>
        <v>0</v>
      </c>
      <c r="R90">
        <f t="shared" si="1"/>
        <v>0</v>
      </c>
      <c r="AB90">
        <f t="shared" si="2"/>
        <v>0</v>
      </c>
      <c r="AC90" t="e">
        <f t="shared" si="3"/>
        <v>#DIV/0!</v>
      </c>
      <c r="AD90" t="e">
        <f t="shared" si="4"/>
        <v>#DIV/0!</v>
      </c>
    </row>
    <row r="91" spans="1:30" ht="12.5" x14ac:dyDescent="0.25">
      <c r="A91" s="19">
        <v>90</v>
      </c>
      <c r="B91" s="19">
        <v>90</v>
      </c>
      <c r="C91" s="19" t="s">
        <v>119</v>
      </c>
      <c r="D91" s="19" t="s">
        <v>67</v>
      </c>
      <c r="E91" s="19">
        <v>1339</v>
      </c>
      <c r="F91" s="19">
        <v>1</v>
      </c>
      <c r="G91" s="19">
        <v>2</v>
      </c>
      <c r="H91" s="19" t="s">
        <v>26</v>
      </c>
      <c r="I91" s="19">
        <v>1</v>
      </c>
      <c r="J91" s="19" t="s">
        <v>116</v>
      </c>
      <c r="K91" s="19"/>
      <c r="L91" s="19"/>
      <c r="M91" s="19"/>
      <c r="N91" s="19"/>
      <c r="Q91">
        <f t="shared" si="0"/>
        <v>0</v>
      </c>
      <c r="R91">
        <f t="shared" si="1"/>
        <v>0</v>
      </c>
      <c r="AB91">
        <f t="shared" si="2"/>
        <v>0</v>
      </c>
      <c r="AC91" t="e">
        <f t="shared" si="3"/>
        <v>#DIV/0!</v>
      </c>
      <c r="AD91" t="e">
        <f t="shared" si="4"/>
        <v>#DIV/0!</v>
      </c>
    </row>
    <row r="92" spans="1:30" ht="12.5" x14ac:dyDescent="0.25">
      <c r="A92" s="19">
        <v>91</v>
      </c>
      <c r="B92" s="19">
        <v>91</v>
      </c>
      <c r="C92" s="19" t="s">
        <v>119</v>
      </c>
      <c r="D92" s="19" t="s">
        <v>67</v>
      </c>
      <c r="E92" s="19">
        <v>1339</v>
      </c>
      <c r="F92" s="19">
        <v>1</v>
      </c>
      <c r="G92" s="19">
        <v>2</v>
      </c>
      <c r="H92" s="19" t="s">
        <v>26</v>
      </c>
      <c r="I92" s="19">
        <v>2</v>
      </c>
      <c r="J92" s="19" t="s">
        <v>116</v>
      </c>
      <c r="K92" s="19"/>
      <c r="L92" s="19"/>
      <c r="M92" s="19"/>
      <c r="N92" s="19"/>
      <c r="Q92">
        <f t="shared" si="0"/>
        <v>0</v>
      </c>
      <c r="R92">
        <f t="shared" si="1"/>
        <v>0</v>
      </c>
      <c r="AB92">
        <f t="shared" si="2"/>
        <v>0</v>
      </c>
      <c r="AC92" t="e">
        <f t="shared" si="3"/>
        <v>#DIV/0!</v>
      </c>
      <c r="AD92" t="e">
        <f t="shared" si="4"/>
        <v>#DIV/0!</v>
      </c>
    </row>
    <row r="93" spans="1:30" ht="12.5" x14ac:dyDescent="0.25">
      <c r="A93" s="19">
        <v>92</v>
      </c>
      <c r="B93" s="19">
        <v>92</v>
      </c>
      <c r="C93" s="19" t="s">
        <v>119</v>
      </c>
      <c r="D93" s="19" t="s">
        <v>67</v>
      </c>
      <c r="E93" s="19">
        <v>1339</v>
      </c>
      <c r="F93" s="19">
        <v>1</v>
      </c>
      <c r="G93" s="19">
        <v>1</v>
      </c>
      <c r="H93" s="19" t="s">
        <v>30</v>
      </c>
      <c r="I93" s="19">
        <v>1</v>
      </c>
      <c r="J93" s="19" t="s">
        <v>116</v>
      </c>
      <c r="K93" s="19"/>
      <c r="L93" s="19"/>
      <c r="M93" s="19"/>
      <c r="N93" s="19"/>
      <c r="Q93">
        <f t="shared" si="0"/>
        <v>0</v>
      </c>
      <c r="R93">
        <f t="shared" si="1"/>
        <v>0</v>
      </c>
      <c r="AB93">
        <f t="shared" si="2"/>
        <v>0</v>
      </c>
      <c r="AC93" t="e">
        <f t="shared" si="3"/>
        <v>#DIV/0!</v>
      </c>
      <c r="AD93" t="e">
        <f t="shared" si="4"/>
        <v>#DIV/0!</v>
      </c>
    </row>
    <row r="94" spans="1:30" ht="12.5" x14ac:dyDescent="0.25">
      <c r="A94" s="19">
        <v>93</v>
      </c>
      <c r="B94" s="19">
        <v>93</v>
      </c>
      <c r="C94" s="19" t="s">
        <v>119</v>
      </c>
      <c r="D94" s="19" t="s">
        <v>67</v>
      </c>
      <c r="E94" s="19">
        <v>1339</v>
      </c>
      <c r="F94" s="19">
        <v>1</v>
      </c>
      <c r="G94" s="19">
        <v>1</v>
      </c>
      <c r="H94" s="19" t="s">
        <v>30</v>
      </c>
      <c r="I94" s="19">
        <v>2</v>
      </c>
      <c r="J94" s="19" t="s">
        <v>116</v>
      </c>
      <c r="K94" s="19"/>
      <c r="L94" s="19"/>
      <c r="M94" s="19"/>
      <c r="N94" s="19"/>
      <c r="Q94">
        <f t="shared" si="0"/>
        <v>0</v>
      </c>
      <c r="R94">
        <f t="shared" si="1"/>
        <v>0</v>
      </c>
      <c r="AB94">
        <f t="shared" si="2"/>
        <v>0</v>
      </c>
      <c r="AC94" t="e">
        <f t="shared" si="3"/>
        <v>#DIV/0!</v>
      </c>
      <c r="AD94" t="e">
        <f t="shared" si="4"/>
        <v>#DIV/0!</v>
      </c>
    </row>
    <row r="95" spans="1:30" ht="12.5" x14ac:dyDescent="0.25">
      <c r="A95" s="19">
        <v>94</v>
      </c>
      <c r="B95" s="19">
        <v>94</v>
      </c>
      <c r="C95" s="19" t="s">
        <v>119</v>
      </c>
      <c r="D95" s="19" t="s">
        <v>67</v>
      </c>
      <c r="E95" s="19">
        <v>1339</v>
      </c>
      <c r="F95" s="19">
        <v>1</v>
      </c>
      <c r="G95" s="19">
        <v>1</v>
      </c>
      <c r="H95" s="19" t="s">
        <v>30</v>
      </c>
      <c r="I95" s="19">
        <v>3</v>
      </c>
      <c r="J95" s="19" t="s">
        <v>116</v>
      </c>
      <c r="K95" s="19"/>
      <c r="L95" s="19"/>
      <c r="M95" s="19"/>
      <c r="N95" s="19"/>
      <c r="Q95">
        <f t="shared" si="0"/>
        <v>0</v>
      </c>
      <c r="R95">
        <f t="shared" si="1"/>
        <v>0</v>
      </c>
      <c r="AB95">
        <f t="shared" si="2"/>
        <v>0</v>
      </c>
      <c r="AC95" t="e">
        <f t="shared" si="3"/>
        <v>#DIV/0!</v>
      </c>
      <c r="AD95" t="e">
        <f t="shared" si="4"/>
        <v>#DIV/0!</v>
      </c>
    </row>
    <row r="96" spans="1:30" ht="12.5" x14ac:dyDescent="0.25">
      <c r="A96" s="19">
        <v>95</v>
      </c>
      <c r="B96" s="19">
        <v>95</v>
      </c>
      <c r="C96" s="19" t="s">
        <v>119</v>
      </c>
      <c r="D96" s="19" t="s">
        <v>67</v>
      </c>
      <c r="E96" s="19">
        <v>1339</v>
      </c>
      <c r="F96" s="19">
        <v>1</v>
      </c>
      <c r="G96" s="19">
        <v>1</v>
      </c>
      <c r="H96" s="19" t="s">
        <v>30</v>
      </c>
      <c r="I96" s="19">
        <v>4</v>
      </c>
      <c r="J96" s="19" t="s">
        <v>116</v>
      </c>
      <c r="K96" s="19"/>
      <c r="L96" s="19"/>
      <c r="M96" s="19"/>
      <c r="N96" s="19"/>
      <c r="Q96">
        <f t="shared" si="0"/>
        <v>0</v>
      </c>
      <c r="R96">
        <f t="shared" si="1"/>
        <v>0</v>
      </c>
      <c r="AB96">
        <f t="shared" si="2"/>
        <v>0</v>
      </c>
      <c r="AC96" t="e">
        <f t="shared" si="3"/>
        <v>#DIV/0!</v>
      </c>
      <c r="AD96" t="e">
        <f t="shared" si="4"/>
        <v>#DIV/0!</v>
      </c>
    </row>
    <row r="97" spans="1:30" ht="12.5" x14ac:dyDescent="0.25">
      <c r="A97" s="19">
        <v>96</v>
      </c>
      <c r="B97" s="19">
        <v>96</v>
      </c>
      <c r="C97" s="19" t="s">
        <v>119</v>
      </c>
      <c r="D97" s="19" t="s">
        <v>68</v>
      </c>
      <c r="E97" s="19">
        <v>1323</v>
      </c>
      <c r="F97" s="19">
        <v>2</v>
      </c>
      <c r="G97" s="19">
        <v>2</v>
      </c>
      <c r="H97" s="19" t="s">
        <v>26</v>
      </c>
      <c r="I97" s="19">
        <v>1</v>
      </c>
      <c r="J97" s="19" t="s">
        <v>116</v>
      </c>
      <c r="K97" s="19"/>
      <c r="L97" s="19"/>
      <c r="M97" s="19"/>
      <c r="N97" s="19"/>
      <c r="Q97">
        <f t="shared" si="0"/>
        <v>0</v>
      </c>
      <c r="R97">
        <f t="shared" si="1"/>
        <v>0</v>
      </c>
      <c r="AB97">
        <f t="shared" si="2"/>
        <v>0</v>
      </c>
      <c r="AC97" t="e">
        <f t="shared" si="3"/>
        <v>#DIV/0!</v>
      </c>
      <c r="AD97" t="e">
        <f t="shared" si="4"/>
        <v>#DIV/0!</v>
      </c>
    </row>
    <row r="98" spans="1:30" ht="12.5" x14ac:dyDescent="0.25">
      <c r="A98" s="19">
        <v>97</v>
      </c>
      <c r="B98" s="19">
        <v>97</v>
      </c>
      <c r="C98" s="19" t="s">
        <v>119</v>
      </c>
      <c r="D98" s="19" t="s">
        <v>68</v>
      </c>
      <c r="E98" s="19">
        <v>1323</v>
      </c>
      <c r="F98" s="19">
        <v>2</v>
      </c>
      <c r="G98" s="19">
        <v>2</v>
      </c>
      <c r="H98" s="19" t="s">
        <v>26</v>
      </c>
      <c r="I98" s="19">
        <v>3</v>
      </c>
      <c r="J98" s="19" t="s">
        <v>116</v>
      </c>
      <c r="K98" s="19"/>
      <c r="L98" s="19"/>
      <c r="M98" s="19"/>
      <c r="N98" s="19"/>
      <c r="Q98">
        <f t="shared" si="0"/>
        <v>0</v>
      </c>
      <c r="R98">
        <f t="shared" si="1"/>
        <v>0</v>
      </c>
      <c r="AB98">
        <f t="shared" si="2"/>
        <v>0</v>
      </c>
      <c r="AC98" t="e">
        <f t="shared" si="3"/>
        <v>#DIV/0!</v>
      </c>
      <c r="AD98" t="e">
        <f t="shared" si="4"/>
        <v>#DIV/0!</v>
      </c>
    </row>
    <row r="99" spans="1:30" ht="12.5" x14ac:dyDescent="0.25">
      <c r="A99" s="19">
        <v>98</v>
      </c>
      <c r="B99" s="19">
        <v>98</v>
      </c>
      <c r="C99" s="19" t="s">
        <v>119</v>
      </c>
      <c r="D99" s="19" t="s">
        <v>68</v>
      </c>
      <c r="E99" s="19">
        <v>1323</v>
      </c>
      <c r="F99" s="19">
        <v>2</v>
      </c>
      <c r="G99" s="19">
        <v>2</v>
      </c>
      <c r="H99" s="19" t="s">
        <v>26</v>
      </c>
      <c r="I99" s="19">
        <v>4</v>
      </c>
      <c r="J99" s="19" t="s">
        <v>116</v>
      </c>
      <c r="K99" s="19"/>
      <c r="L99" s="19"/>
      <c r="M99" s="19"/>
      <c r="N99" s="19"/>
      <c r="Q99">
        <f t="shared" si="0"/>
        <v>0</v>
      </c>
      <c r="R99">
        <f t="shared" si="1"/>
        <v>0</v>
      </c>
      <c r="AB99">
        <f t="shared" si="2"/>
        <v>0</v>
      </c>
      <c r="AC99" t="e">
        <f t="shared" si="3"/>
        <v>#DIV/0!</v>
      </c>
      <c r="AD99" t="e">
        <f t="shared" si="4"/>
        <v>#DIV/0!</v>
      </c>
    </row>
    <row r="100" spans="1:30" ht="12.5" x14ac:dyDescent="0.25">
      <c r="A100" s="19">
        <v>99</v>
      </c>
      <c r="B100" s="19">
        <v>99</v>
      </c>
      <c r="C100" s="19" t="s">
        <v>119</v>
      </c>
      <c r="D100" s="19" t="s">
        <v>68</v>
      </c>
      <c r="E100" s="19">
        <v>1323</v>
      </c>
      <c r="F100" s="19">
        <v>5</v>
      </c>
      <c r="G100" s="19">
        <v>1</v>
      </c>
      <c r="H100" s="19" t="s">
        <v>30</v>
      </c>
      <c r="I100" s="19">
        <v>1</v>
      </c>
      <c r="J100" s="19" t="s">
        <v>116</v>
      </c>
      <c r="K100" s="19"/>
      <c r="L100" s="19"/>
      <c r="M100" s="19"/>
      <c r="N100" s="19"/>
      <c r="Q100">
        <f t="shared" si="0"/>
        <v>0</v>
      </c>
      <c r="R100">
        <f t="shared" si="1"/>
        <v>0</v>
      </c>
      <c r="AB100">
        <f t="shared" si="2"/>
        <v>0</v>
      </c>
      <c r="AC100" t="e">
        <f t="shared" si="3"/>
        <v>#DIV/0!</v>
      </c>
      <c r="AD100" t="e">
        <f t="shared" si="4"/>
        <v>#DIV/0!</v>
      </c>
    </row>
    <row r="101" spans="1:30" ht="12.5" x14ac:dyDescent="0.25">
      <c r="A101" s="19">
        <v>100</v>
      </c>
      <c r="B101" s="19">
        <v>100</v>
      </c>
      <c r="C101" s="19" t="s">
        <v>119</v>
      </c>
      <c r="D101" s="19" t="s">
        <v>68</v>
      </c>
      <c r="E101" s="19">
        <v>1323</v>
      </c>
      <c r="F101" s="19">
        <v>5</v>
      </c>
      <c r="G101" s="19">
        <v>1</v>
      </c>
      <c r="H101" s="19" t="s">
        <v>30</v>
      </c>
      <c r="I101" s="19">
        <v>2</v>
      </c>
      <c r="J101" s="19" t="s">
        <v>116</v>
      </c>
      <c r="K101" s="19"/>
      <c r="L101" s="19"/>
      <c r="M101" s="19"/>
      <c r="N101" s="19"/>
      <c r="Q101">
        <f t="shared" si="0"/>
        <v>0</v>
      </c>
      <c r="R101">
        <f t="shared" si="1"/>
        <v>0</v>
      </c>
      <c r="AB101">
        <f t="shared" si="2"/>
        <v>0</v>
      </c>
      <c r="AC101" t="e">
        <f t="shared" si="3"/>
        <v>#DIV/0!</v>
      </c>
      <c r="AD101" t="e">
        <f t="shared" si="4"/>
        <v>#DIV/0!</v>
      </c>
    </row>
    <row r="102" spans="1:30" ht="12.5" x14ac:dyDescent="0.25">
      <c r="A102" s="19">
        <v>101</v>
      </c>
      <c r="B102" s="19">
        <v>101</v>
      </c>
      <c r="C102" s="19" t="s">
        <v>119</v>
      </c>
      <c r="D102" s="19" t="s">
        <v>68</v>
      </c>
      <c r="E102" s="19">
        <v>1323</v>
      </c>
      <c r="F102" s="19">
        <v>6</v>
      </c>
      <c r="G102" s="19">
        <v>1</v>
      </c>
      <c r="H102" s="19" t="s">
        <v>30</v>
      </c>
      <c r="I102" s="19">
        <v>1</v>
      </c>
      <c r="J102" s="19" t="s">
        <v>116</v>
      </c>
      <c r="K102" s="19"/>
      <c r="L102" s="19"/>
      <c r="M102" s="19"/>
      <c r="N102" s="19"/>
      <c r="Q102">
        <f t="shared" si="0"/>
        <v>0</v>
      </c>
      <c r="R102">
        <f t="shared" si="1"/>
        <v>0</v>
      </c>
      <c r="AB102">
        <f t="shared" si="2"/>
        <v>0</v>
      </c>
      <c r="AC102" t="e">
        <f t="shared" si="3"/>
        <v>#DIV/0!</v>
      </c>
      <c r="AD102" t="e">
        <f t="shared" si="4"/>
        <v>#DIV/0!</v>
      </c>
    </row>
    <row r="103" spans="1:30" ht="12.5" x14ac:dyDescent="0.25">
      <c r="A103" s="19">
        <v>102</v>
      </c>
      <c r="B103" s="19">
        <v>102</v>
      </c>
      <c r="C103" s="19" t="s">
        <v>119</v>
      </c>
      <c r="D103" s="19" t="s">
        <v>68</v>
      </c>
      <c r="E103" s="19">
        <v>1323</v>
      </c>
      <c r="F103" s="19">
        <v>6</v>
      </c>
      <c r="G103" s="19">
        <v>1</v>
      </c>
      <c r="H103" s="19" t="s">
        <v>30</v>
      </c>
      <c r="I103" s="19">
        <v>2</v>
      </c>
      <c r="J103" s="19" t="s">
        <v>116</v>
      </c>
      <c r="K103" s="19"/>
      <c r="L103" s="19"/>
      <c r="M103" s="19"/>
      <c r="N103" s="19"/>
      <c r="Q103">
        <f t="shared" si="0"/>
        <v>0</v>
      </c>
      <c r="R103">
        <f t="shared" si="1"/>
        <v>0</v>
      </c>
      <c r="AB103">
        <f t="shared" si="2"/>
        <v>0</v>
      </c>
      <c r="AC103" t="e">
        <f t="shared" si="3"/>
        <v>#DIV/0!</v>
      </c>
      <c r="AD103" t="e">
        <f t="shared" si="4"/>
        <v>#DIV/0!</v>
      </c>
    </row>
    <row r="104" spans="1:30" ht="12.5" x14ac:dyDescent="0.25">
      <c r="A104" s="19">
        <v>103</v>
      </c>
      <c r="B104" s="19">
        <v>103</v>
      </c>
      <c r="C104" s="19" t="s">
        <v>119</v>
      </c>
      <c r="D104" s="19" t="s">
        <v>68</v>
      </c>
      <c r="E104" s="19">
        <v>1323</v>
      </c>
      <c r="F104" s="19">
        <v>6</v>
      </c>
      <c r="G104" s="19">
        <v>1</v>
      </c>
      <c r="H104" s="19" t="s">
        <v>30</v>
      </c>
      <c r="I104" s="19">
        <v>3</v>
      </c>
      <c r="J104" s="19" t="s">
        <v>116</v>
      </c>
      <c r="K104" s="19"/>
      <c r="L104" s="19"/>
      <c r="M104" s="19"/>
      <c r="N104" s="19"/>
      <c r="Q104">
        <f t="shared" si="0"/>
        <v>0</v>
      </c>
      <c r="R104">
        <f t="shared" si="1"/>
        <v>0</v>
      </c>
      <c r="AB104">
        <f t="shared" si="2"/>
        <v>0</v>
      </c>
      <c r="AC104" t="e">
        <f t="shared" si="3"/>
        <v>#DIV/0!</v>
      </c>
      <c r="AD104" t="e">
        <f t="shared" si="4"/>
        <v>#DIV/0!</v>
      </c>
    </row>
    <row r="105" spans="1:30" ht="12.5" x14ac:dyDescent="0.25">
      <c r="A105" s="19">
        <v>104</v>
      </c>
      <c r="B105" s="19">
        <v>104</v>
      </c>
      <c r="C105" s="19" t="s">
        <v>119</v>
      </c>
      <c r="D105" s="19" t="s">
        <v>68</v>
      </c>
      <c r="E105" s="19">
        <v>1323</v>
      </c>
      <c r="F105" s="19">
        <v>6</v>
      </c>
      <c r="G105" s="19">
        <v>1</v>
      </c>
      <c r="H105" s="19" t="s">
        <v>30</v>
      </c>
      <c r="I105" s="19">
        <v>4</v>
      </c>
      <c r="J105" s="19" t="s">
        <v>116</v>
      </c>
      <c r="K105" s="19"/>
      <c r="L105" s="19"/>
      <c r="M105" s="19"/>
      <c r="N105" s="19"/>
      <c r="Q105">
        <f t="shared" si="0"/>
        <v>0</v>
      </c>
      <c r="R105">
        <f t="shared" si="1"/>
        <v>0</v>
      </c>
      <c r="AB105">
        <f t="shared" si="2"/>
        <v>0</v>
      </c>
      <c r="AC105" t="e">
        <f t="shared" si="3"/>
        <v>#DIV/0!</v>
      </c>
      <c r="AD105" t="e">
        <f t="shared" si="4"/>
        <v>#DIV/0!</v>
      </c>
    </row>
    <row r="106" spans="1:30" ht="12.5" x14ac:dyDescent="0.25">
      <c r="A106" s="19">
        <v>105</v>
      </c>
      <c r="B106" s="19">
        <v>105</v>
      </c>
      <c r="C106" s="19" t="s">
        <v>119</v>
      </c>
      <c r="D106" s="19" t="s">
        <v>68</v>
      </c>
      <c r="E106" s="19">
        <v>1323</v>
      </c>
      <c r="F106" s="19">
        <v>7</v>
      </c>
      <c r="G106" s="19">
        <v>1</v>
      </c>
      <c r="H106" s="19" t="s">
        <v>30</v>
      </c>
      <c r="I106" s="19">
        <v>1</v>
      </c>
      <c r="J106" s="19" t="s">
        <v>116</v>
      </c>
      <c r="K106" s="19"/>
      <c r="L106" s="19"/>
      <c r="M106" s="19"/>
      <c r="N106" s="19"/>
      <c r="Q106">
        <f t="shared" si="0"/>
        <v>0</v>
      </c>
      <c r="R106">
        <f t="shared" si="1"/>
        <v>0</v>
      </c>
      <c r="AB106">
        <f t="shared" si="2"/>
        <v>0</v>
      </c>
      <c r="AC106" t="e">
        <f t="shared" si="3"/>
        <v>#DIV/0!</v>
      </c>
      <c r="AD106" t="e">
        <f t="shared" si="4"/>
        <v>#DIV/0!</v>
      </c>
    </row>
    <row r="107" spans="1:30" ht="12.5" x14ac:dyDescent="0.25">
      <c r="A107" s="19">
        <v>106</v>
      </c>
      <c r="B107" s="19">
        <v>106</v>
      </c>
      <c r="C107" s="19" t="s">
        <v>119</v>
      </c>
      <c r="D107" s="19" t="s">
        <v>68</v>
      </c>
      <c r="E107" s="19">
        <v>1323</v>
      </c>
      <c r="F107" s="19">
        <v>7</v>
      </c>
      <c r="G107" s="19">
        <v>1</v>
      </c>
      <c r="H107" s="19" t="s">
        <v>30</v>
      </c>
      <c r="I107" s="19">
        <v>2</v>
      </c>
      <c r="J107" s="19" t="s">
        <v>116</v>
      </c>
      <c r="K107" s="19"/>
      <c r="L107" s="19"/>
      <c r="M107" s="19"/>
      <c r="N107" s="19"/>
      <c r="Q107">
        <f t="shared" si="0"/>
        <v>0</v>
      </c>
      <c r="R107">
        <f t="shared" si="1"/>
        <v>0</v>
      </c>
      <c r="AB107">
        <f t="shared" si="2"/>
        <v>0</v>
      </c>
      <c r="AC107" t="e">
        <f t="shared" si="3"/>
        <v>#DIV/0!</v>
      </c>
      <c r="AD107" t="e">
        <f t="shared" si="4"/>
        <v>#DIV/0!</v>
      </c>
    </row>
    <row r="108" spans="1:30" ht="12.5" x14ac:dyDescent="0.25">
      <c r="A108" s="19">
        <v>107</v>
      </c>
      <c r="B108" s="19">
        <v>107</v>
      </c>
      <c r="C108" s="19" t="s">
        <v>119</v>
      </c>
      <c r="D108" s="19" t="s">
        <v>68</v>
      </c>
      <c r="E108" s="19">
        <v>1323</v>
      </c>
      <c r="F108" s="19">
        <v>7</v>
      </c>
      <c r="G108" s="19">
        <v>1</v>
      </c>
      <c r="H108" s="19" t="s">
        <v>30</v>
      </c>
      <c r="I108" s="19">
        <v>3</v>
      </c>
      <c r="J108" s="19" t="s">
        <v>116</v>
      </c>
      <c r="K108" s="19"/>
      <c r="L108" s="19"/>
      <c r="M108" s="19"/>
      <c r="N108" s="19"/>
      <c r="Q108">
        <f t="shared" si="0"/>
        <v>0</v>
      </c>
      <c r="R108">
        <f t="shared" si="1"/>
        <v>0</v>
      </c>
      <c r="AB108">
        <f t="shared" si="2"/>
        <v>0</v>
      </c>
      <c r="AC108" t="e">
        <f t="shared" si="3"/>
        <v>#DIV/0!</v>
      </c>
      <c r="AD108" t="e">
        <f t="shared" si="4"/>
        <v>#DIV/0!</v>
      </c>
    </row>
    <row r="109" spans="1:30" ht="12.5" x14ac:dyDescent="0.25">
      <c r="A109" s="19">
        <v>108</v>
      </c>
      <c r="B109" s="19">
        <v>108</v>
      </c>
      <c r="C109" s="19" t="s">
        <v>119</v>
      </c>
      <c r="D109" s="19" t="s">
        <v>68</v>
      </c>
      <c r="E109" s="19">
        <v>1323</v>
      </c>
      <c r="F109" s="19">
        <v>7</v>
      </c>
      <c r="G109" s="19">
        <v>1</v>
      </c>
      <c r="H109" s="19" t="s">
        <v>30</v>
      </c>
      <c r="I109" s="19">
        <v>4</v>
      </c>
      <c r="J109" s="19" t="s">
        <v>116</v>
      </c>
      <c r="K109" s="19"/>
      <c r="L109" s="19"/>
      <c r="M109" s="19"/>
      <c r="N109" s="19"/>
      <c r="Q109">
        <f t="shared" si="0"/>
        <v>0</v>
      </c>
      <c r="R109">
        <f t="shared" si="1"/>
        <v>0</v>
      </c>
      <c r="AB109">
        <f t="shared" si="2"/>
        <v>0</v>
      </c>
      <c r="AC109" t="e">
        <f t="shared" si="3"/>
        <v>#DIV/0!</v>
      </c>
      <c r="AD109" t="e">
        <f t="shared" si="4"/>
        <v>#DIV/0!</v>
      </c>
    </row>
    <row r="110" spans="1:30" ht="12.5" x14ac:dyDescent="0.25">
      <c r="A110" s="19">
        <v>109</v>
      </c>
      <c r="B110" s="19">
        <v>109</v>
      </c>
      <c r="C110" s="19" t="s">
        <v>119</v>
      </c>
      <c r="D110" s="19" t="s">
        <v>68</v>
      </c>
      <c r="E110" s="19">
        <v>1323</v>
      </c>
      <c r="F110" s="19">
        <v>6</v>
      </c>
      <c r="G110" s="19">
        <v>2</v>
      </c>
      <c r="H110" s="19" t="s">
        <v>26</v>
      </c>
      <c r="I110" s="19">
        <v>1</v>
      </c>
      <c r="J110" s="19" t="s">
        <v>116</v>
      </c>
      <c r="K110" s="19"/>
      <c r="L110" s="19"/>
      <c r="M110" s="19"/>
      <c r="N110" s="19"/>
      <c r="Q110">
        <f t="shared" si="0"/>
        <v>0</v>
      </c>
      <c r="R110">
        <f t="shared" si="1"/>
        <v>0</v>
      </c>
      <c r="AB110">
        <f t="shared" si="2"/>
        <v>0</v>
      </c>
      <c r="AC110" t="e">
        <f t="shared" si="3"/>
        <v>#DIV/0!</v>
      </c>
      <c r="AD110" t="e">
        <f t="shared" si="4"/>
        <v>#DIV/0!</v>
      </c>
    </row>
    <row r="111" spans="1:30" ht="12.5" x14ac:dyDescent="0.25">
      <c r="A111" s="19">
        <v>110</v>
      </c>
      <c r="B111" s="19">
        <v>110</v>
      </c>
      <c r="C111" s="19" t="s">
        <v>119</v>
      </c>
      <c r="D111" s="19" t="s">
        <v>68</v>
      </c>
      <c r="E111" s="19">
        <v>1326</v>
      </c>
      <c r="F111" s="19">
        <v>6</v>
      </c>
      <c r="G111" s="19">
        <v>2</v>
      </c>
      <c r="H111" s="19" t="s">
        <v>26</v>
      </c>
      <c r="I111" s="19">
        <v>1</v>
      </c>
      <c r="J111" s="19" t="s">
        <v>116</v>
      </c>
      <c r="K111" s="19"/>
      <c r="L111" s="19"/>
      <c r="M111" s="19"/>
      <c r="N111" s="19"/>
      <c r="Q111">
        <f t="shared" si="0"/>
        <v>0</v>
      </c>
      <c r="R111">
        <f t="shared" si="1"/>
        <v>0</v>
      </c>
      <c r="X111" s="10">
        <v>113.88016</v>
      </c>
      <c r="Y111" s="10">
        <v>12.30416</v>
      </c>
      <c r="Z111" s="10">
        <v>15.17919</v>
      </c>
      <c r="AB111">
        <f t="shared" si="2"/>
        <v>0</v>
      </c>
      <c r="AC111" t="e">
        <f t="shared" si="3"/>
        <v>#DIV/0!</v>
      </c>
      <c r="AD111" t="e">
        <f t="shared" si="4"/>
        <v>#DIV/0!</v>
      </c>
    </row>
    <row r="112" spans="1:30" ht="12.5" x14ac:dyDescent="0.25">
      <c r="A112" s="19">
        <v>111</v>
      </c>
      <c r="B112" s="19">
        <v>111</v>
      </c>
      <c r="C112" s="19" t="s">
        <v>120</v>
      </c>
      <c r="D112" s="19" t="s">
        <v>68</v>
      </c>
      <c r="E112" s="19">
        <v>1323</v>
      </c>
      <c r="F112" s="19">
        <v>7</v>
      </c>
      <c r="G112" s="19">
        <v>2</v>
      </c>
      <c r="H112" s="19" t="s">
        <v>26</v>
      </c>
      <c r="I112" s="19">
        <v>1</v>
      </c>
      <c r="J112" s="19" t="s">
        <v>116</v>
      </c>
      <c r="K112" s="19"/>
      <c r="L112" s="19"/>
      <c r="M112" s="19"/>
      <c r="N112" s="19"/>
      <c r="Q112">
        <f t="shared" si="0"/>
        <v>0</v>
      </c>
      <c r="R112">
        <f t="shared" si="1"/>
        <v>0</v>
      </c>
      <c r="AB112">
        <f t="shared" si="2"/>
        <v>0</v>
      </c>
      <c r="AC112" t="e">
        <f t="shared" si="3"/>
        <v>#DIV/0!</v>
      </c>
      <c r="AD112" t="e">
        <f t="shared" si="4"/>
        <v>#DIV/0!</v>
      </c>
    </row>
    <row r="113" spans="1:30" ht="12.5" x14ac:dyDescent="0.25">
      <c r="A113" s="19">
        <v>112</v>
      </c>
      <c r="B113" s="19">
        <v>112</v>
      </c>
      <c r="C113" s="19" t="s">
        <v>120</v>
      </c>
      <c r="D113" s="19" t="s">
        <v>68</v>
      </c>
      <c r="E113" s="19">
        <v>1323</v>
      </c>
      <c r="F113" s="19">
        <v>7</v>
      </c>
      <c r="G113" s="19">
        <v>2</v>
      </c>
      <c r="H113" s="19" t="s">
        <v>26</v>
      </c>
      <c r="I113" s="19">
        <v>3</v>
      </c>
      <c r="J113" s="19" t="s">
        <v>116</v>
      </c>
      <c r="K113" s="19"/>
      <c r="L113" s="19"/>
      <c r="M113" s="19"/>
      <c r="N113" s="19"/>
      <c r="Q113">
        <f t="shared" si="0"/>
        <v>0</v>
      </c>
      <c r="R113">
        <f t="shared" si="1"/>
        <v>0</v>
      </c>
      <c r="AB113">
        <f t="shared" si="2"/>
        <v>0</v>
      </c>
      <c r="AC113" t="e">
        <f t="shared" si="3"/>
        <v>#DIV/0!</v>
      </c>
      <c r="AD113" t="e">
        <f t="shared" si="4"/>
        <v>#DIV/0!</v>
      </c>
    </row>
    <row r="114" spans="1:30" ht="12.5" x14ac:dyDescent="0.25">
      <c r="A114" s="19">
        <v>113</v>
      </c>
      <c r="B114" s="19">
        <v>113</v>
      </c>
      <c r="C114" s="19" t="s">
        <v>120</v>
      </c>
      <c r="D114" s="19" t="s">
        <v>68</v>
      </c>
      <c r="E114" s="19">
        <v>1323</v>
      </c>
      <c r="F114" s="19">
        <v>7</v>
      </c>
      <c r="G114" s="19">
        <v>2</v>
      </c>
      <c r="H114" s="19" t="s">
        <v>26</v>
      </c>
      <c r="I114" s="19">
        <v>4</v>
      </c>
      <c r="J114" s="19" t="s">
        <v>116</v>
      </c>
      <c r="K114" s="19"/>
      <c r="L114" s="19"/>
      <c r="M114" s="19"/>
      <c r="N114" s="19"/>
      <c r="Q114">
        <f t="shared" si="0"/>
        <v>0</v>
      </c>
      <c r="R114">
        <f t="shared" si="1"/>
        <v>0</v>
      </c>
      <c r="AB114">
        <f t="shared" si="2"/>
        <v>0</v>
      </c>
      <c r="AC114" t="e">
        <f t="shared" si="3"/>
        <v>#DIV/0!</v>
      </c>
      <c r="AD114" t="e">
        <f t="shared" si="4"/>
        <v>#DIV/0!</v>
      </c>
    </row>
    <row r="115" spans="1:30" ht="12.5" x14ac:dyDescent="0.25">
      <c r="A115" s="19">
        <v>114</v>
      </c>
      <c r="B115" s="19">
        <v>114</v>
      </c>
      <c r="C115" s="19" t="s">
        <v>120</v>
      </c>
      <c r="D115" s="19" t="s">
        <v>68</v>
      </c>
      <c r="E115" s="19">
        <v>1326</v>
      </c>
      <c r="F115" s="19">
        <v>2</v>
      </c>
      <c r="G115" s="19">
        <v>1</v>
      </c>
      <c r="H115" s="19" t="s">
        <v>30</v>
      </c>
      <c r="I115" s="19">
        <v>1</v>
      </c>
      <c r="J115" s="19" t="s">
        <v>116</v>
      </c>
      <c r="K115" s="19"/>
      <c r="L115" s="19"/>
      <c r="M115" s="19"/>
      <c r="N115" s="19"/>
      <c r="Q115">
        <f t="shared" si="0"/>
        <v>0</v>
      </c>
      <c r="R115">
        <f t="shared" si="1"/>
        <v>0</v>
      </c>
      <c r="X115" s="10">
        <v>182.17988</v>
      </c>
      <c r="Y115" s="10">
        <v>14.1213</v>
      </c>
      <c r="Z115" s="10">
        <v>23.560829999999999</v>
      </c>
      <c r="AB115">
        <f t="shared" si="2"/>
        <v>0</v>
      </c>
      <c r="AC115" t="e">
        <f t="shared" si="3"/>
        <v>#DIV/0!</v>
      </c>
      <c r="AD115" t="e">
        <f t="shared" si="4"/>
        <v>#DIV/0!</v>
      </c>
    </row>
    <row r="116" spans="1:30" ht="12.5" x14ac:dyDescent="0.25">
      <c r="A116" s="19">
        <v>115</v>
      </c>
      <c r="B116" s="19">
        <v>115</v>
      </c>
      <c r="C116" s="19" t="s">
        <v>120</v>
      </c>
      <c r="D116" s="19" t="s">
        <v>68</v>
      </c>
      <c r="E116" s="19">
        <v>1326</v>
      </c>
      <c r="F116" s="19">
        <v>2</v>
      </c>
      <c r="G116" s="19">
        <v>1</v>
      </c>
      <c r="H116" s="19" t="s">
        <v>30</v>
      </c>
      <c r="I116" s="19">
        <v>2</v>
      </c>
      <c r="J116" s="19" t="s">
        <v>116</v>
      </c>
      <c r="K116" s="19"/>
      <c r="L116" s="19"/>
      <c r="M116" s="19"/>
      <c r="N116" s="19"/>
      <c r="Q116">
        <f t="shared" si="0"/>
        <v>0</v>
      </c>
      <c r="R116">
        <f t="shared" si="1"/>
        <v>0</v>
      </c>
      <c r="X116" s="10">
        <v>160.62244999999999</v>
      </c>
      <c r="Y116" s="10">
        <v>16.779199999999999</v>
      </c>
      <c r="Z116" s="10">
        <v>25.95054</v>
      </c>
      <c r="AB116">
        <f t="shared" si="2"/>
        <v>0</v>
      </c>
      <c r="AC116" t="e">
        <f t="shared" si="3"/>
        <v>#DIV/0!</v>
      </c>
      <c r="AD116" t="e">
        <f t="shared" si="4"/>
        <v>#DIV/0!</v>
      </c>
    </row>
    <row r="117" spans="1:30" ht="12.5" x14ac:dyDescent="0.25">
      <c r="A117" s="19">
        <v>116</v>
      </c>
      <c r="B117" s="19">
        <v>116</v>
      </c>
      <c r="C117" s="19" t="s">
        <v>120</v>
      </c>
      <c r="D117" s="19" t="s">
        <v>68</v>
      </c>
      <c r="E117" s="19">
        <v>1326</v>
      </c>
      <c r="F117" s="19">
        <v>2</v>
      </c>
      <c r="G117" s="19">
        <v>1</v>
      </c>
      <c r="H117" s="19" t="s">
        <v>30</v>
      </c>
      <c r="I117" s="19">
        <v>3</v>
      </c>
      <c r="J117" s="19" t="s">
        <v>116</v>
      </c>
      <c r="K117" s="19"/>
      <c r="L117" s="19"/>
      <c r="M117" s="19"/>
      <c r="N117" s="19"/>
      <c r="Q117">
        <f t="shared" si="0"/>
        <v>0</v>
      </c>
      <c r="R117">
        <f t="shared" si="1"/>
        <v>0</v>
      </c>
      <c r="X117" s="10">
        <v>189.52163999999999</v>
      </c>
      <c r="Y117" s="10">
        <v>13.405760000000001</v>
      </c>
      <c r="Z117" s="10">
        <v>19.051929999999999</v>
      </c>
      <c r="AB117">
        <f t="shared" si="2"/>
        <v>0</v>
      </c>
      <c r="AC117" t="e">
        <f t="shared" si="3"/>
        <v>#DIV/0!</v>
      </c>
      <c r="AD117" t="e">
        <f t="shared" si="4"/>
        <v>#DIV/0!</v>
      </c>
    </row>
    <row r="118" spans="1:30" ht="12.5" x14ac:dyDescent="0.25">
      <c r="A118" s="19">
        <v>117</v>
      </c>
      <c r="B118" s="19">
        <v>117</v>
      </c>
      <c r="C118" s="19" t="s">
        <v>120</v>
      </c>
      <c r="D118" s="19" t="s">
        <v>68</v>
      </c>
      <c r="E118" s="19">
        <v>1326</v>
      </c>
      <c r="F118" s="19">
        <v>2</v>
      </c>
      <c r="G118" s="19">
        <v>1</v>
      </c>
      <c r="H118" s="19" t="s">
        <v>30</v>
      </c>
      <c r="I118" s="19">
        <v>4</v>
      </c>
      <c r="J118" s="19" t="s">
        <v>116</v>
      </c>
      <c r="K118" s="19"/>
      <c r="L118" s="19"/>
      <c r="M118" s="19"/>
      <c r="N118" s="19"/>
      <c r="Q118">
        <f t="shared" si="0"/>
        <v>0</v>
      </c>
      <c r="R118">
        <f t="shared" si="1"/>
        <v>0</v>
      </c>
      <c r="X118" s="10">
        <v>297.15370000000001</v>
      </c>
      <c r="Y118" s="10">
        <v>22.367059999999999</v>
      </c>
      <c r="Z118" s="10">
        <v>23.748660000000001</v>
      </c>
      <c r="AB118">
        <f t="shared" si="2"/>
        <v>0</v>
      </c>
      <c r="AC118" t="e">
        <f t="shared" si="3"/>
        <v>#DIV/0!</v>
      </c>
      <c r="AD118" t="e">
        <f t="shared" si="4"/>
        <v>#DIV/0!</v>
      </c>
    </row>
    <row r="119" spans="1:30" ht="12.5" x14ac:dyDescent="0.25">
      <c r="A119" s="19">
        <v>118</v>
      </c>
      <c r="B119" s="19">
        <v>118</v>
      </c>
      <c r="C119" s="19" t="s">
        <v>120</v>
      </c>
      <c r="D119" s="19" t="s">
        <v>68</v>
      </c>
      <c r="E119" s="19">
        <v>1326</v>
      </c>
      <c r="F119" s="19">
        <v>3</v>
      </c>
      <c r="G119" s="19">
        <v>1</v>
      </c>
      <c r="H119" s="19" t="s">
        <v>30</v>
      </c>
      <c r="I119" s="19">
        <v>1</v>
      </c>
      <c r="J119" s="19" t="s">
        <v>116</v>
      </c>
      <c r="K119" s="19"/>
      <c r="L119" s="19"/>
      <c r="M119" s="19"/>
      <c r="N119" s="19"/>
      <c r="Q119">
        <f t="shared" si="0"/>
        <v>0</v>
      </c>
      <c r="R119">
        <f t="shared" si="1"/>
        <v>0</v>
      </c>
      <c r="X119" s="10">
        <v>208.58823000000001</v>
      </c>
      <c r="Y119" s="10">
        <v>8.9981299999999997</v>
      </c>
      <c r="Z119" s="10">
        <v>30.705570000000002</v>
      </c>
      <c r="AB119">
        <f t="shared" si="2"/>
        <v>0</v>
      </c>
      <c r="AC119" t="e">
        <f t="shared" si="3"/>
        <v>#DIV/0!</v>
      </c>
      <c r="AD119" t="e">
        <f t="shared" si="4"/>
        <v>#DIV/0!</v>
      </c>
    </row>
    <row r="120" spans="1:30" ht="12.5" x14ac:dyDescent="0.25">
      <c r="A120" s="19">
        <v>119</v>
      </c>
      <c r="B120" s="19">
        <v>119</v>
      </c>
      <c r="C120" s="19" t="s">
        <v>120</v>
      </c>
      <c r="D120" s="19" t="s">
        <v>68</v>
      </c>
      <c r="E120" s="19">
        <v>1326</v>
      </c>
      <c r="F120" s="19">
        <v>3</v>
      </c>
      <c r="G120" s="19">
        <v>1</v>
      </c>
      <c r="H120" s="19" t="s">
        <v>30</v>
      </c>
      <c r="I120" s="19">
        <v>2</v>
      </c>
      <c r="J120" s="19" t="s">
        <v>116</v>
      </c>
      <c r="K120" s="19"/>
      <c r="L120" s="19"/>
      <c r="M120" s="19"/>
      <c r="N120" s="19"/>
      <c r="Q120">
        <f t="shared" si="0"/>
        <v>0</v>
      </c>
      <c r="R120">
        <f t="shared" si="1"/>
        <v>0</v>
      </c>
      <c r="X120" s="10">
        <v>322.65546999999998</v>
      </c>
      <c r="Y120" s="10">
        <v>30.130970000000001</v>
      </c>
      <c r="Z120" s="10">
        <v>32.85239</v>
      </c>
      <c r="AB120">
        <f t="shared" si="2"/>
        <v>0</v>
      </c>
      <c r="AC120" t="e">
        <f t="shared" si="3"/>
        <v>#DIV/0!</v>
      </c>
      <c r="AD120" t="e">
        <f t="shared" si="4"/>
        <v>#DIV/0!</v>
      </c>
    </row>
    <row r="121" spans="1:30" ht="12.5" x14ac:dyDescent="0.25">
      <c r="A121" s="19">
        <v>120</v>
      </c>
      <c r="B121" s="19">
        <v>120</v>
      </c>
      <c r="C121" s="19" t="s">
        <v>120</v>
      </c>
      <c r="D121" s="19" t="s">
        <v>68</v>
      </c>
      <c r="E121" s="19">
        <v>1326</v>
      </c>
      <c r="F121" s="19">
        <v>3</v>
      </c>
      <c r="G121" s="19">
        <v>1</v>
      </c>
      <c r="H121" s="19" t="s">
        <v>30</v>
      </c>
      <c r="I121" s="19">
        <v>3</v>
      </c>
      <c r="J121" s="19" t="s">
        <v>116</v>
      </c>
      <c r="K121" s="19"/>
      <c r="L121" s="19"/>
      <c r="M121" s="19"/>
      <c r="N121" s="19"/>
      <c r="Q121">
        <f t="shared" si="0"/>
        <v>0</v>
      </c>
      <c r="R121">
        <f t="shared" si="1"/>
        <v>0</v>
      </c>
      <c r="X121" s="10">
        <v>215.52775</v>
      </c>
      <c r="Y121" s="10">
        <v>18.44163</v>
      </c>
      <c r="Z121" s="10">
        <v>30.910229999999999</v>
      </c>
      <c r="AB121">
        <f t="shared" si="2"/>
        <v>0</v>
      </c>
      <c r="AC121" t="e">
        <f t="shared" si="3"/>
        <v>#DIV/0!</v>
      </c>
      <c r="AD121" t="e">
        <f t="shared" si="4"/>
        <v>#DIV/0!</v>
      </c>
    </row>
    <row r="122" spans="1:30" ht="12.5" x14ac:dyDescent="0.25">
      <c r="A122" s="19">
        <v>121</v>
      </c>
      <c r="B122" s="19">
        <v>121</v>
      </c>
      <c r="C122" s="19" t="s">
        <v>120</v>
      </c>
      <c r="D122" s="19" t="s">
        <v>68</v>
      </c>
      <c r="E122" s="19">
        <v>1326</v>
      </c>
      <c r="F122" s="19">
        <v>3</v>
      </c>
      <c r="G122" s="19">
        <v>1</v>
      </c>
      <c r="H122" s="19" t="s">
        <v>30</v>
      </c>
      <c r="I122" s="19">
        <v>4</v>
      </c>
      <c r="J122" s="19" t="s">
        <v>116</v>
      </c>
      <c r="K122" s="19"/>
      <c r="L122" s="19"/>
      <c r="M122" s="19"/>
      <c r="N122" s="19"/>
      <c r="Q122">
        <f t="shared" si="0"/>
        <v>0</v>
      </c>
      <c r="R122">
        <f t="shared" si="1"/>
        <v>0</v>
      </c>
      <c r="X122" s="10">
        <v>256.26580999999999</v>
      </c>
      <c r="Y122" s="10">
        <v>20.455500000000001</v>
      </c>
      <c r="Z122" s="10">
        <v>28.808820000000001</v>
      </c>
      <c r="AB122">
        <f t="shared" si="2"/>
        <v>0</v>
      </c>
      <c r="AC122" t="e">
        <f t="shared" si="3"/>
        <v>#DIV/0!</v>
      </c>
      <c r="AD122" t="e">
        <f t="shared" si="4"/>
        <v>#DIV/0!</v>
      </c>
    </row>
    <row r="123" spans="1:30" ht="12.5" x14ac:dyDescent="0.25">
      <c r="A123" s="19">
        <v>122</v>
      </c>
      <c r="B123" s="19">
        <v>122</v>
      </c>
      <c r="C123" s="19" t="s">
        <v>120</v>
      </c>
      <c r="D123" s="19" t="s">
        <v>68</v>
      </c>
      <c r="E123" s="19">
        <v>1326</v>
      </c>
      <c r="F123" s="19">
        <v>4</v>
      </c>
      <c r="G123" s="19">
        <v>1</v>
      </c>
      <c r="H123" s="19" t="s">
        <v>30</v>
      </c>
      <c r="I123" s="19">
        <v>1</v>
      </c>
      <c r="J123" s="19" t="s">
        <v>116</v>
      </c>
      <c r="K123" s="19"/>
      <c r="L123" s="19"/>
      <c r="M123" s="19"/>
      <c r="N123" s="19"/>
      <c r="Q123">
        <f t="shared" si="0"/>
        <v>0</v>
      </c>
      <c r="R123">
        <f t="shared" si="1"/>
        <v>0</v>
      </c>
      <c r="X123" s="10">
        <v>233.67221000000001</v>
      </c>
      <c r="Y123" s="10">
        <v>25.5107</v>
      </c>
      <c r="Z123" s="10">
        <v>29.178370000000001</v>
      </c>
      <c r="AB123">
        <f t="shared" si="2"/>
        <v>0</v>
      </c>
      <c r="AC123" t="e">
        <f t="shared" si="3"/>
        <v>#DIV/0!</v>
      </c>
      <c r="AD123" t="e">
        <f t="shared" si="4"/>
        <v>#DIV/0!</v>
      </c>
    </row>
    <row r="124" spans="1:30" ht="12.5" x14ac:dyDescent="0.25">
      <c r="A124" s="19">
        <v>123</v>
      </c>
      <c r="B124" s="19">
        <v>123</v>
      </c>
      <c r="C124" s="19" t="s">
        <v>120</v>
      </c>
      <c r="D124" s="19" t="s">
        <v>68</v>
      </c>
      <c r="E124" s="19">
        <v>1326</v>
      </c>
      <c r="F124" s="19">
        <v>4</v>
      </c>
      <c r="G124" s="19">
        <v>1</v>
      </c>
      <c r="H124" s="19" t="s">
        <v>30</v>
      </c>
      <c r="I124" s="19">
        <v>2</v>
      </c>
      <c r="J124" s="19" t="s">
        <v>116</v>
      </c>
      <c r="K124" s="19"/>
      <c r="L124" s="19"/>
      <c r="M124" s="19"/>
      <c r="N124" s="19"/>
      <c r="Q124">
        <f t="shared" si="0"/>
        <v>0</v>
      </c>
      <c r="R124">
        <f t="shared" si="1"/>
        <v>0</v>
      </c>
      <c r="X124" s="10">
        <v>126.75411</v>
      </c>
      <c r="Y124" s="10">
        <v>17.517230000000001</v>
      </c>
      <c r="Z124" s="13"/>
      <c r="AA124" s="19" t="s">
        <v>121</v>
      </c>
      <c r="AB124">
        <f t="shared" si="2"/>
        <v>0</v>
      </c>
      <c r="AC124" t="e">
        <f t="shared" si="3"/>
        <v>#DIV/0!</v>
      </c>
      <c r="AD124" t="e">
        <f t="shared" si="4"/>
        <v>#DIV/0!</v>
      </c>
    </row>
    <row r="125" spans="1:30" ht="12.5" x14ac:dyDescent="0.25">
      <c r="A125" s="19">
        <v>124</v>
      </c>
      <c r="B125" s="19">
        <v>124</v>
      </c>
      <c r="C125" s="19" t="s">
        <v>120</v>
      </c>
      <c r="D125" s="19" t="s">
        <v>68</v>
      </c>
      <c r="E125" s="19">
        <v>1326</v>
      </c>
      <c r="F125" s="19">
        <v>4</v>
      </c>
      <c r="G125" s="19">
        <v>1</v>
      </c>
      <c r="H125" s="19" t="s">
        <v>30</v>
      </c>
      <c r="I125" s="19">
        <v>3</v>
      </c>
      <c r="J125" s="19" t="s">
        <v>116</v>
      </c>
      <c r="K125" s="19"/>
      <c r="L125" s="19"/>
      <c r="M125" s="19"/>
      <c r="N125" s="19"/>
      <c r="Q125">
        <f t="shared" si="0"/>
        <v>0</v>
      </c>
      <c r="R125">
        <f t="shared" si="1"/>
        <v>0</v>
      </c>
      <c r="X125" s="10">
        <v>158.39700999999999</v>
      </c>
      <c r="Y125" s="10">
        <v>18.91282</v>
      </c>
      <c r="Z125" s="10">
        <v>23.624220000000001</v>
      </c>
      <c r="AB125">
        <f t="shared" si="2"/>
        <v>0</v>
      </c>
      <c r="AC125" t="e">
        <f t="shared" si="3"/>
        <v>#DIV/0!</v>
      </c>
      <c r="AD125" t="e">
        <f t="shared" si="4"/>
        <v>#DIV/0!</v>
      </c>
    </row>
    <row r="126" spans="1:30" ht="12.5" x14ac:dyDescent="0.25">
      <c r="A126" s="19">
        <v>125</v>
      </c>
      <c r="B126" s="19">
        <v>125</v>
      </c>
      <c r="C126" s="19" t="s">
        <v>120</v>
      </c>
      <c r="D126" s="19" t="s">
        <v>68</v>
      </c>
      <c r="E126" s="19">
        <v>1326</v>
      </c>
      <c r="F126" s="19">
        <v>4</v>
      </c>
      <c r="G126" s="19">
        <v>1</v>
      </c>
      <c r="H126" s="19" t="s">
        <v>30</v>
      </c>
      <c r="I126" s="19">
        <v>4</v>
      </c>
      <c r="J126" s="19" t="s">
        <v>116</v>
      </c>
      <c r="K126" s="19"/>
      <c r="L126" s="19"/>
      <c r="M126" s="19"/>
      <c r="N126" s="19"/>
      <c r="Q126">
        <f t="shared" si="0"/>
        <v>0</v>
      </c>
      <c r="R126">
        <f t="shared" si="1"/>
        <v>0</v>
      </c>
      <c r="X126" s="10">
        <v>179.40741</v>
      </c>
      <c r="Y126" s="10">
        <v>17.494869999999999</v>
      </c>
      <c r="Z126" s="10">
        <v>26.043230000000001</v>
      </c>
      <c r="AB126">
        <f t="shared" si="2"/>
        <v>0</v>
      </c>
      <c r="AC126" t="e">
        <f t="shared" si="3"/>
        <v>#DIV/0!</v>
      </c>
      <c r="AD126" t="e">
        <f t="shared" si="4"/>
        <v>#DIV/0!</v>
      </c>
    </row>
    <row r="127" spans="1:30" ht="12.5" x14ac:dyDescent="0.25">
      <c r="A127" s="19">
        <v>126</v>
      </c>
      <c r="B127" s="19">
        <v>126</v>
      </c>
      <c r="C127" s="19" t="s">
        <v>120</v>
      </c>
      <c r="D127" s="19" t="s">
        <v>68</v>
      </c>
      <c r="E127" s="19">
        <v>1326</v>
      </c>
      <c r="F127" s="19">
        <v>6</v>
      </c>
      <c r="G127" s="19">
        <v>1</v>
      </c>
      <c r="H127" s="19" t="s">
        <v>30</v>
      </c>
      <c r="I127" s="19">
        <v>1</v>
      </c>
      <c r="J127" s="19" t="s">
        <v>116</v>
      </c>
      <c r="K127" s="19"/>
      <c r="L127" s="19"/>
      <c r="M127" s="19"/>
      <c r="N127" s="19"/>
      <c r="Q127">
        <f t="shared" si="0"/>
        <v>0</v>
      </c>
      <c r="R127">
        <f t="shared" si="1"/>
        <v>0</v>
      </c>
      <c r="X127" s="10">
        <v>279.24547999999999</v>
      </c>
      <c r="Y127" s="10">
        <v>11.589410000000001</v>
      </c>
      <c r="Z127" s="10">
        <v>18.105</v>
      </c>
      <c r="AB127">
        <f t="shared" si="2"/>
        <v>0</v>
      </c>
      <c r="AC127" t="e">
        <f t="shared" si="3"/>
        <v>#DIV/0!</v>
      </c>
      <c r="AD127" t="e">
        <f t="shared" si="4"/>
        <v>#DIV/0!</v>
      </c>
    </row>
    <row r="128" spans="1:30" ht="12.5" x14ac:dyDescent="0.25">
      <c r="A128" s="19">
        <v>127</v>
      </c>
      <c r="B128" s="19">
        <v>127</v>
      </c>
      <c r="C128" s="19" t="s">
        <v>120</v>
      </c>
      <c r="D128" s="19" t="s">
        <v>68</v>
      </c>
      <c r="E128" s="19">
        <v>1326</v>
      </c>
      <c r="F128" s="19">
        <v>6</v>
      </c>
      <c r="G128" s="19">
        <v>1</v>
      </c>
      <c r="H128" s="19" t="s">
        <v>30</v>
      </c>
      <c r="I128" s="19">
        <v>3</v>
      </c>
      <c r="J128" s="19" t="s">
        <v>116</v>
      </c>
      <c r="K128" s="19"/>
      <c r="L128" s="19"/>
      <c r="M128" s="19"/>
      <c r="N128" s="19"/>
      <c r="Q128">
        <f t="shared" si="0"/>
        <v>0</v>
      </c>
      <c r="R128">
        <f t="shared" si="1"/>
        <v>0</v>
      </c>
      <c r="X128" s="10">
        <v>376.22388999999998</v>
      </c>
      <c r="Y128" s="10">
        <v>24.778310000000001</v>
      </c>
      <c r="Z128" s="10">
        <v>31.922429999999999</v>
      </c>
      <c r="AB128">
        <f t="shared" si="2"/>
        <v>0</v>
      </c>
      <c r="AC128" t="e">
        <f t="shared" si="3"/>
        <v>#DIV/0!</v>
      </c>
      <c r="AD128" t="e">
        <f t="shared" si="4"/>
        <v>#DIV/0!</v>
      </c>
    </row>
    <row r="129" spans="1:30" ht="12.5" x14ac:dyDescent="0.25">
      <c r="A129" s="19">
        <v>128</v>
      </c>
      <c r="B129" s="19">
        <v>128</v>
      </c>
      <c r="C129" s="19" t="s">
        <v>120</v>
      </c>
      <c r="D129" s="19" t="s">
        <v>68</v>
      </c>
      <c r="E129" s="19">
        <v>1326</v>
      </c>
      <c r="F129" s="19">
        <v>6</v>
      </c>
      <c r="G129" s="19">
        <v>1</v>
      </c>
      <c r="H129" s="19" t="s">
        <v>30</v>
      </c>
      <c r="I129" s="19">
        <v>4</v>
      </c>
      <c r="J129" s="19" t="s">
        <v>116</v>
      </c>
      <c r="K129" s="19"/>
      <c r="L129" s="19"/>
      <c r="M129" s="19"/>
      <c r="N129" s="19"/>
      <c r="Q129">
        <f t="shared" si="0"/>
        <v>0</v>
      </c>
      <c r="R129">
        <f t="shared" si="1"/>
        <v>0</v>
      </c>
      <c r="X129" s="10">
        <v>285.89024000000001</v>
      </c>
      <c r="Y129" s="10">
        <v>17.955469999999998</v>
      </c>
      <c r="Z129" s="10">
        <v>28.420359999999999</v>
      </c>
      <c r="AB129">
        <f t="shared" si="2"/>
        <v>0</v>
      </c>
      <c r="AC129" t="e">
        <f t="shared" si="3"/>
        <v>#DIV/0!</v>
      </c>
      <c r="AD129" t="e">
        <f t="shared" si="4"/>
        <v>#DIV/0!</v>
      </c>
    </row>
    <row r="130" spans="1:30" ht="12.5" x14ac:dyDescent="0.25">
      <c r="A130" s="19">
        <v>129</v>
      </c>
      <c r="B130" s="19">
        <v>129</v>
      </c>
      <c r="C130" s="19" t="s">
        <v>120</v>
      </c>
      <c r="D130" s="19" t="s">
        <v>68</v>
      </c>
      <c r="E130" s="19">
        <v>1326</v>
      </c>
      <c r="F130" s="19">
        <v>7</v>
      </c>
      <c r="G130" s="19">
        <v>1</v>
      </c>
      <c r="H130" s="19" t="s">
        <v>30</v>
      </c>
      <c r="I130" s="19">
        <v>1</v>
      </c>
      <c r="J130" s="19" t="s">
        <v>116</v>
      </c>
      <c r="K130" s="19"/>
      <c r="L130" s="19"/>
      <c r="M130" s="19"/>
      <c r="N130" s="19"/>
      <c r="Q130">
        <f t="shared" si="0"/>
        <v>0</v>
      </c>
      <c r="R130">
        <f t="shared" si="1"/>
        <v>0</v>
      </c>
      <c r="X130" s="10">
        <v>212.88526999999999</v>
      </c>
      <c r="Y130" s="10">
        <v>12.724299999999999</v>
      </c>
      <c r="Z130" s="10">
        <v>20.252009999999999</v>
      </c>
      <c r="AB130">
        <f t="shared" si="2"/>
        <v>0</v>
      </c>
      <c r="AC130" t="e">
        <f t="shared" si="3"/>
        <v>#DIV/0!</v>
      </c>
      <c r="AD130" t="e">
        <f t="shared" si="4"/>
        <v>#DIV/0!</v>
      </c>
    </row>
    <row r="131" spans="1:30" ht="12.5" x14ac:dyDescent="0.25">
      <c r="A131" s="19">
        <v>130</v>
      </c>
      <c r="B131" s="19">
        <v>130</v>
      </c>
      <c r="C131" s="19" t="s">
        <v>120</v>
      </c>
      <c r="D131" s="19" t="s">
        <v>68</v>
      </c>
      <c r="E131" s="19">
        <v>1326</v>
      </c>
      <c r="F131" s="19">
        <v>7</v>
      </c>
      <c r="G131" s="19">
        <v>1</v>
      </c>
      <c r="H131" s="19" t="s">
        <v>30</v>
      </c>
      <c r="I131" s="19">
        <v>2</v>
      </c>
      <c r="J131" s="19" t="s">
        <v>116</v>
      </c>
      <c r="K131" s="19"/>
      <c r="L131" s="19"/>
      <c r="M131" s="19"/>
      <c r="N131" s="19"/>
      <c r="Q131">
        <f t="shared" si="0"/>
        <v>0</v>
      </c>
      <c r="R131">
        <f t="shared" si="1"/>
        <v>0</v>
      </c>
      <c r="X131" s="10">
        <v>284.31796000000003</v>
      </c>
      <c r="Y131" s="10">
        <v>14.87102</v>
      </c>
      <c r="Z131" s="10">
        <v>23.54157</v>
      </c>
      <c r="AB131">
        <f t="shared" si="2"/>
        <v>0</v>
      </c>
      <c r="AC131" t="e">
        <f t="shared" si="3"/>
        <v>#DIV/0!</v>
      </c>
      <c r="AD131" t="e">
        <f t="shared" si="4"/>
        <v>#DIV/0!</v>
      </c>
    </row>
    <row r="132" spans="1:30" ht="12.5" x14ac:dyDescent="0.25">
      <c r="A132" s="19">
        <v>131</v>
      </c>
      <c r="B132" s="19">
        <v>131</v>
      </c>
      <c r="C132" s="19" t="s">
        <v>122</v>
      </c>
      <c r="D132" s="19" t="s">
        <v>68</v>
      </c>
      <c r="E132" s="19">
        <v>1326</v>
      </c>
      <c r="F132" s="19">
        <v>9</v>
      </c>
      <c r="G132" s="19">
        <v>1</v>
      </c>
      <c r="H132" s="19" t="s">
        <v>30</v>
      </c>
      <c r="I132" s="19">
        <v>2</v>
      </c>
      <c r="J132" s="19" t="s">
        <v>116</v>
      </c>
      <c r="K132" s="19"/>
      <c r="L132" s="19"/>
      <c r="M132" s="19"/>
      <c r="N132" s="19"/>
      <c r="Q132">
        <f t="shared" si="0"/>
        <v>0</v>
      </c>
      <c r="R132">
        <f t="shared" si="1"/>
        <v>0</v>
      </c>
      <c r="X132" s="10">
        <v>132.77819</v>
      </c>
      <c r="Y132" s="10">
        <v>15.285539999999999</v>
      </c>
      <c r="Z132" s="10">
        <v>15.31453</v>
      </c>
      <c r="AB132">
        <f t="shared" si="2"/>
        <v>0</v>
      </c>
      <c r="AC132" t="e">
        <f t="shared" si="3"/>
        <v>#DIV/0!</v>
      </c>
      <c r="AD132" t="e">
        <f t="shared" si="4"/>
        <v>#DIV/0!</v>
      </c>
    </row>
    <row r="133" spans="1:30" ht="12.5" x14ac:dyDescent="0.25">
      <c r="A133" s="19">
        <v>132</v>
      </c>
      <c r="B133" s="19">
        <v>132</v>
      </c>
      <c r="C133" s="19" t="s">
        <v>122</v>
      </c>
      <c r="D133" s="19" t="s">
        <v>68</v>
      </c>
      <c r="E133" s="19">
        <v>1326</v>
      </c>
      <c r="F133" s="19">
        <v>9</v>
      </c>
      <c r="G133" s="19">
        <v>1</v>
      </c>
      <c r="H133" s="19" t="s">
        <v>30</v>
      </c>
      <c r="I133" s="19">
        <v>3</v>
      </c>
      <c r="J133" s="19" t="s">
        <v>116</v>
      </c>
      <c r="K133" s="19"/>
      <c r="L133" s="19"/>
      <c r="M133" s="19"/>
      <c r="N133" s="19"/>
      <c r="Q133">
        <f t="shared" si="0"/>
        <v>0</v>
      </c>
      <c r="R133">
        <f t="shared" si="1"/>
        <v>0</v>
      </c>
      <c r="X133" s="10">
        <v>168.39176</v>
      </c>
      <c r="Y133" s="10">
        <v>11.4283</v>
      </c>
      <c r="Z133" s="10">
        <v>16.28023</v>
      </c>
      <c r="AB133">
        <f t="shared" si="2"/>
        <v>0</v>
      </c>
      <c r="AC133" t="e">
        <f t="shared" si="3"/>
        <v>#DIV/0!</v>
      </c>
      <c r="AD133" t="e">
        <f t="shared" si="4"/>
        <v>#DIV/0!</v>
      </c>
    </row>
    <row r="134" spans="1:30" ht="12.5" x14ac:dyDescent="0.25">
      <c r="A134" s="19">
        <v>133</v>
      </c>
      <c r="B134" s="19">
        <v>133</v>
      </c>
      <c r="C134" s="19" t="s">
        <v>122</v>
      </c>
      <c r="D134" s="19" t="s">
        <v>68</v>
      </c>
      <c r="E134" s="19">
        <v>1326</v>
      </c>
      <c r="F134" s="19">
        <v>5</v>
      </c>
      <c r="G134" s="19">
        <v>2</v>
      </c>
      <c r="H134" s="19" t="s">
        <v>26</v>
      </c>
      <c r="I134" s="19">
        <v>1</v>
      </c>
      <c r="J134" s="19" t="s">
        <v>116</v>
      </c>
      <c r="K134" s="19"/>
      <c r="L134" s="19"/>
      <c r="M134" s="19"/>
      <c r="N134" s="19"/>
      <c r="Q134">
        <f t="shared" si="0"/>
        <v>0</v>
      </c>
      <c r="R134">
        <f t="shared" si="1"/>
        <v>0</v>
      </c>
      <c r="S134">
        <f t="shared" ref="S134:S1100" si="5">N134-L134</f>
        <v>0</v>
      </c>
      <c r="T134">
        <f t="shared" ref="T134:T1100" si="6">M134-K134</f>
        <v>0</v>
      </c>
      <c r="U134">
        <f t="shared" ref="U134:U1100" si="7">N134-P134</f>
        <v>0</v>
      </c>
      <c r="V134">
        <f t="shared" ref="V134:V1100" si="8">M134-O134</f>
        <v>0</v>
      </c>
      <c r="X134" s="10">
        <v>161.72394</v>
      </c>
      <c r="Y134" s="10">
        <v>9.9137799999999991</v>
      </c>
      <c r="Z134" s="10">
        <v>14.843769999999999</v>
      </c>
      <c r="AB134">
        <f t="shared" si="2"/>
        <v>0</v>
      </c>
      <c r="AC134" t="e">
        <f t="shared" si="3"/>
        <v>#DIV/0!</v>
      </c>
      <c r="AD134" t="e">
        <f t="shared" si="4"/>
        <v>#DIV/0!</v>
      </c>
    </row>
    <row r="135" spans="1:30" ht="12.5" x14ac:dyDescent="0.25">
      <c r="A135" s="19">
        <v>134</v>
      </c>
      <c r="B135" s="19">
        <v>134</v>
      </c>
      <c r="C135" s="19" t="s">
        <v>122</v>
      </c>
      <c r="D135" s="19" t="s">
        <v>68</v>
      </c>
      <c r="E135" s="19">
        <v>1326</v>
      </c>
      <c r="F135" s="19">
        <v>5</v>
      </c>
      <c r="G135" s="19">
        <v>2</v>
      </c>
      <c r="H135" s="19" t="s">
        <v>26</v>
      </c>
      <c r="I135" s="19">
        <v>2</v>
      </c>
      <c r="J135" s="19" t="s">
        <v>116</v>
      </c>
      <c r="K135" s="19"/>
      <c r="L135" s="19"/>
      <c r="M135" s="19"/>
      <c r="N135" s="19"/>
      <c r="Q135">
        <f t="shared" si="0"/>
        <v>0</v>
      </c>
      <c r="R135">
        <f t="shared" si="1"/>
        <v>0</v>
      </c>
      <c r="S135">
        <f t="shared" si="5"/>
        <v>0</v>
      </c>
      <c r="T135">
        <f t="shared" si="6"/>
        <v>0</v>
      </c>
      <c r="U135">
        <f t="shared" si="7"/>
        <v>0</v>
      </c>
      <c r="V135">
        <f t="shared" si="8"/>
        <v>0</v>
      </c>
      <c r="X135" s="10">
        <v>191.33530999999999</v>
      </c>
      <c r="Y135" s="10">
        <v>12.706989999999999</v>
      </c>
      <c r="Z135" s="10">
        <v>14.572380000000001</v>
      </c>
      <c r="AB135">
        <f t="shared" si="2"/>
        <v>0</v>
      </c>
      <c r="AC135" t="e">
        <f t="shared" si="3"/>
        <v>#DIV/0!</v>
      </c>
      <c r="AD135" t="e">
        <f t="shared" si="4"/>
        <v>#DIV/0!</v>
      </c>
    </row>
    <row r="136" spans="1:30" ht="12.5" x14ac:dyDescent="0.25">
      <c r="A136" s="19">
        <v>135</v>
      </c>
      <c r="B136" s="19">
        <v>135</v>
      </c>
      <c r="C136" s="19" t="s">
        <v>122</v>
      </c>
      <c r="D136" s="19" t="s">
        <v>68</v>
      </c>
      <c r="E136" s="19">
        <v>1394</v>
      </c>
      <c r="F136" s="19">
        <v>5</v>
      </c>
      <c r="G136" s="19">
        <v>1</v>
      </c>
      <c r="H136" s="19" t="s">
        <v>30</v>
      </c>
      <c r="I136" s="19">
        <v>1</v>
      </c>
      <c r="J136" s="19" t="s">
        <v>116</v>
      </c>
      <c r="K136" s="19"/>
      <c r="L136" s="19"/>
      <c r="M136" s="19"/>
      <c r="N136" s="19"/>
      <c r="Q136">
        <f t="shared" si="0"/>
        <v>0</v>
      </c>
      <c r="R136">
        <f t="shared" si="1"/>
        <v>0</v>
      </c>
      <c r="S136">
        <f t="shared" si="5"/>
        <v>0</v>
      </c>
      <c r="T136">
        <f t="shared" si="6"/>
        <v>0</v>
      </c>
      <c r="U136">
        <f t="shared" si="7"/>
        <v>0</v>
      </c>
      <c r="V136">
        <f t="shared" si="8"/>
        <v>0</v>
      </c>
      <c r="AB136">
        <f t="shared" si="2"/>
        <v>0</v>
      </c>
      <c r="AC136" t="e">
        <f t="shared" si="3"/>
        <v>#DIV/0!</v>
      </c>
      <c r="AD136" t="e">
        <f t="shared" si="4"/>
        <v>#DIV/0!</v>
      </c>
    </row>
    <row r="137" spans="1:30" ht="12.5" x14ac:dyDescent="0.25">
      <c r="A137" s="19">
        <v>136</v>
      </c>
      <c r="B137" s="19">
        <v>136</v>
      </c>
      <c r="C137" s="19" t="s">
        <v>122</v>
      </c>
      <c r="D137" s="19" t="s">
        <v>68</v>
      </c>
      <c r="E137" s="19">
        <v>1394</v>
      </c>
      <c r="F137" s="19">
        <v>5</v>
      </c>
      <c r="G137" s="19">
        <v>1</v>
      </c>
      <c r="H137" s="19" t="s">
        <v>30</v>
      </c>
      <c r="I137" s="19">
        <v>2</v>
      </c>
      <c r="J137" s="19" t="s">
        <v>116</v>
      </c>
      <c r="K137" s="19"/>
      <c r="L137" s="19"/>
      <c r="M137" s="19"/>
      <c r="N137" s="19"/>
      <c r="Q137">
        <f t="shared" si="0"/>
        <v>0</v>
      </c>
      <c r="R137">
        <f t="shared" si="1"/>
        <v>0</v>
      </c>
      <c r="S137">
        <f t="shared" si="5"/>
        <v>0</v>
      </c>
      <c r="T137">
        <f t="shared" si="6"/>
        <v>0</v>
      </c>
      <c r="U137">
        <f t="shared" si="7"/>
        <v>0</v>
      </c>
      <c r="V137">
        <f t="shared" si="8"/>
        <v>0</v>
      </c>
      <c r="AB137">
        <f t="shared" si="2"/>
        <v>0</v>
      </c>
      <c r="AC137" t="e">
        <f t="shared" si="3"/>
        <v>#DIV/0!</v>
      </c>
      <c r="AD137" t="e">
        <f t="shared" si="4"/>
        <v>#DIV/0!</v>
      </c>
    </row>
    <row r="138" spans="1:30" ht="12.5" x14ac:dyDescent="0.25">
      <c r="A138" s="19">
        <v>137</v>
      </c>
      <c r="B138" s="19">
        <v>137</v>
      </c>
      <c r="C138" s="19" t="s">
        <v>122</v>
      </c>
      <c r="D138" s="19" t="s">
        <v>68</v>
      </c>
      <c r="E138" s="19">
        <v>1394</v>
      </c>
      <c r="F138" s="19">
        <v>5</v>
      </c>
      <c r="G138" s="19">
        <v>1</v>
      </c>
      <c r="H138" s="19" t="s">
        <v>30</v>
      </c>
      <c r="I138" s="19">
        <v>3</v>
      </c>
      <c r="J138" s="19" t="s">
        <v>116</v>
      </c>
      <c r="K138" s="19"/>
      <c r="L138" s="19"/>
      <c r="M138" s="19"/>
      <c r="N138" s="19"/>
      <c r="Q138">
        <f t="shared" si="0"/>
        <v>0</v>
      </c>
      <c r="R138">
        <f t="shared" si="1"/>
        <v>0</v>
      </c>
      <c r="S138">
        <f t="shared" si="5"/>
        <v>0</v>
      </c>
      <c r="T138">
        <f t="shared" si="6"/>
        <v>0</v>
      </c>
      <c r="U138">
        <f t="shared" si="7"/>
        <v>0</v>
      </c>
      <c r="V138">
        <f t="shared" si="8"/>
        <v>0</v>
      </c>
      <c r="AB138">
        <f t="shared" si="2"/>
        <v>0</v>
      </c>
      <c r="AC138" t="e">
        <f t="shared" si="3"/>
        <v>#DIV/0!</v>
      </c>
      <c r="AD138" t="e">
        <f t="shared" si="4"/>
        <v>#DIV/0!</v>
      </c>
    </row>
    <row r="139" spans="1:30" ht="12.5" x14ac:dyDescent="0.25">
      <c r="A139" s="19">
        <v>138</v>
      </c>
      <c r="B139" s="19">
        <v>138</v>
      </c>
      <c r="C139" s="19" t="s">
        <v>122</v>
      </c>
      <c r="D139" s="19" t="s">
        <v>68</v>
      </c>
      <c r="E139" s="19">
        <v>1394</v>
      </c>
      <c r="F139" s="19">
        <v>5</v>
      </c>
      <c r="G139" s="19">
        <v>1</v>
      </c>
      <c r="H139" s="19" t="s">
        <v>30</v>
      </c>
      <c r="I139" s="19">
        <v>4</v>
      </c>
      <c r="J139" s="19" t="s">
        <v>116</v>
      </c>
      <c r="K139" s="19"/>
      <c r="L139" s="19"/>
      <c r="M139" s="19"/>
      <c r="N139" s="19"/>
      <c r="Q139">
        <f t="shared" si="0"/>
        <v>0</v>
      </c>
      <c r="R139">
        <f t="shared" si="1"/>
        <v>0</v>
      </c>
      <c r="S139">
        <f t="shared" si="5"/>
        <v>0</v>
      </c>
      <c r="T139">
        <f t="shared" si="6"/>
        <v>0</v>
      </c>
      <c r="U139">
        <f t="shared" si="7"/>
        <v>0</v>
      </c>
      <c r="V139">
        <f t="shared" si="8"/>
        <v>0</v>
      </c>
      <c r="AB139">
        <f t="shared" si="2"/>
        <v>0</v>
      </c>
      <c r="AC139" t="e">
        <f t="shared" si="3"/>
        <v>#DIV/0!</v>
      </c>
      <c r="AD139" t="e">
        <f t="shared" si="4"/>
        <v>#DIV/0!</v>
      </c>
    </row>
    <row r="140" spans="1:30" ht="12.5" x14ac:dyDescent="0.25">
      <c r="A140" s="19">
        <v>139</v>
      </c>
      <c r="B140" s="19">
        <v>139</v>
      </c>
      <c r="C140" s="19" t="s">
        <v>122</v>
      </c>
      <c r="D140" s="19" t="s">
        <v>68</v>
      </c>
      <c r="E140" s="19">
        <v>1394</v>
      </c>
      <c r="F140" s="19">
        <v>4</v>
      </c>
      <c r="G140" s="19">
        <v>2</v>
      </c>
      <c r="H140" s="19" t="s">
        <v>26</v>
      </c>
      <c r="I140" s="19">
        <v>1</v>
      </c>
      <c r="J140" s="19" t="s">
        <v>116</v>
      </c>
      <c r="K140" s="19"/>
      <c r="L140" s="19"/>
      <c r="M140" s="19"/>
      <c r="N140" s="19"/>
      <c r="Q140">
        <f t="shared" si="0"/>
        <v>0</v>
      </c>
      <c r="R140">
        <f t="shared" si="1"/>
        <v>0</v>
      </c>
      <c r="S140">
        <f t="shared" si="5"/>
        <v>0</v>
      </c>
      <c r="T140">
        <f t="shared" si="6"/>
        <v>0</v>
      </c>
      <c r="U140">
        <f t="shared" si="7"/>
        <v>0</v>
      </c>
      <c r="V140">
        <f t="shared" si="8"/>
        <v>0</v>
      </c>
      <c r="AB140">
        <f t="shared" si="2"/>
        <v>0</v>
      </c>
      <c r="AC140" t="e">
        <f t="shared" si="3"/>
        <v>#DIV/0!</v>
      </c>
      <c r="AD140" t="e">
        <f t="shared" si="4"/>
        <v>#DIV/0!</v>
      </c>
    </row>
    <row r="141" spans="1:30" ht="12.5" x14ac:dyDescent="0.25">
      <c r="A141" s="19">
        <v>140</v>
      </c>
      <c r="B141" s="19">
        <v>140</v>
      </c>
      <c r="C141" s="19" t="s">
        <v>122</v>
      </c>
      <c r="D141" s="19" t="s">
        <v>68</v>
      </c>
      <c r="E141" s="19">
        <v>1394</v>
      </c>
      <c r="F141" s="19">
        <v>4</v>
      </c>
      <c r="G141" s="19">
        <v>2</v>
      </c>
      <c r="H141" s="19" t="s">
        <v>26</v>
      </c>
      <c r="I141" s="19">
        <v>2</v>
      </c>
      <c r="J141" s="19" t="s">
        <v>116</v>
      </c>
      <c r="K141" s="19"/>
      <c r="L141" s="19"/>
      <c r="M141" s="19"/>
      <c r="N141" s="19"/>
      <c r="Q141">
        <f t="shared" si="0"/>
        <v>0</v>
      </c>
      <c r="R141">
        <f t="shared" si="1"/>
        <v>0</v>
      </c>
      <c r="S141">
        <f t="shared" si="5"/>
        <v>0</v>
      </c>
      <c r="T141">
        <f t="shared" si="6"/>
        <v>0</v>
      </c>
      <c r="U141">
        <f t="shared" si="7"/>
        <v>0</v>
      </c>
      <c r="V141">
        <f t="shared" si="8"/>
        <v>0</v>
      </c>
      <c r="AB141">
        <f t="shared" si="2"/>
        <v>0</v>
      </c>
      <c r="AC141" t="e">
        <f t="shared" si="3"/>
        <v>#DIV/0!</v>
      </c>
      <c r="AD141" t="e">
        <f t="shared" si="4"/>
        <v>#DIV/0!</v>
      </c>
    </row>
    <row r="142" spans="1:30" ht="12.5" x14ac:dyDescent="0.25">
      <c r="A142" s="19">
        <v>141</v>
      </c>
      <c r="B142" s="19">
        <v>141</v>
      </c>
      <c r="C142" s="19" t="s">
        <v>122</v>
      </c>
      <c r="D142" s="19" t="s">
        <v>68</v>
      </c>
      <c r="E142" s="19">
        <v>1394</v>
      </c>
      <c r="F142" s="19">
        <v>4</v>
      </c>
      <c r="G142" s="19">
        <v>1</v>
      </c>
      <c r="H142" s="19" t="s">
        <v>30</v>
      </c>
      <c r="I142" s="19">
        <v>1</v>
      </c>
      <c r="J142" s="19" t="s">
        <v>116</v>
      </c>
      <c r="K142" s="19"/>
      <c r="L142" s="19"/>
      <c r="M142" s="19"/>
      <c r="N142" s="19"/>
      <c r="Q142">
        <f t="shared" si="0"/>
        <v>0</v>
      </c>
      <c r="R142">
        <f t="shared" si="1"/>
        <v>0</v>
      </c>
      <c r="S142">
        <f t="shared" si="5"/>
        <v>0</v>
      </c>
      <c r="T142">
        <f t="shared" si="6"/>
        <v>0</v>
      </c>
      <c r="U142">
        <f t="shared" si="7"/>
        <v>0</v>
      </c>
      <c r="V142">
        <f t="shared" si="8"/>
        <v>0</v>
      </c>
      <c r="AB142">
        <f t="shared" si="2"/>
        <v>0</v>
      </c>
      <c r="AC142" t="e">
        <f t="shared" si="3"/>
        <v>#DIV/0!</v>
      </c>
      <c r="AD142" t="e">
        <f t="shared" si="4"/>
        <v>#DIV/0!</v>
      </c>
    </row>
    <row r="143" spans="1:30" ht="12.5" x14ac:dyDescent="0.25">
      <c r="A143" s="19">
        <v>142</v>
      </c>
      <c r="B143" s="19">
        <v>142</v>
      </c>
      <c r="C143" s="19" t="s">
        <v>122</v>
      </c>
      <c r="D143" s="19" t="s">
        <v>68</v>
      </c>
      <c r="E143" s="19">
        <v>1394</v>
      </c>
      <c r="F143" s="19">
        <v>4</v>
      </c>
      <c r="G143" s="19">
        <v>1</v>
      </c>
      <c r="H143" s="19" t="s">
        <v>30</v>
      </c>
      <c r="I143" s="19">
        <v>2</v>
      </c>
      <c r="J143" s="19" t="s">
        <v>116</v>
      </c>
      <c r="K143" s="19"/>
      <c r="L143" s="19"/>
      <c r="M143" s="19"/>
      <c r="N143" s="19"/>
      <c r="Q143">
        <f t="shared" si="0"/>
        <v>0</v>
      </c>
      <c r="R143">
        <f t="shared" si="1"/>
        <v>0</v>
      </c>
      <c r="S143">
        <f t="shared" si="5"/>
        <v>0</v>
      </c>
      <c r="T143">
        <f t="shared" si="6"/>
        <v>0</v>
      </c>
      <c r="U143">
        <f t="shared" si="7"/>
        <v>0</v>
      </c>
      <c r="V143">
        <f t="shared" si="8"/>
        <v>0</v>
      </c>
      <c r="AB143">
        <f t="shared" si="2"/>
        <v>0</v>
      </c>
      <c r="AC143" t="e">
        <f t="shared" si="3"/>
        <v>#DIV/0!</v>
      </c>
      <c r="AD143" t="e">
        <f t="shared" si="4"/>
        <v>#DIV/0!</v>
      </c>
    </row>
    <row r="144" spans="1:30" ht="12.5" x14ac:dyDescent="0.25">
      <c r="A144" s="19">
        <v>143</v>
      </c>
      <c r="B144" s="19">
        <v>143</v>
      </c>
      <c r="C144" s="19" t="s">
        <v>122</v>
      </c>
      <c r="D144" s="19" t="s">
        <v>68</v>
      </c>
      <c r="E144" s="19">
        <v>1394</v>
      </c>
      <c r="F144" s="19">
        <v>4</v>
      </c>
      <c r="G144" s="19">
        <v>1</v>
      </c>
      <c r="H144" s="19" t="s">
        <v>30</v>
      </c>
      <c r="I144" s="19">
        <v>4</v>
      </c>
      <c r="J144" s="19" t="s">
        <v>116</v>
      </c>
      <c r="K144" s="19"/>
      <c r="L144" s="19"/>
      <c r="M144" s="19"/>
      <c r="N144" s="19"/>
      <c r="Q144">
        <f t="shared" si="0"/>
        <v>0</v>
      </c>
      <c r="R144">
        <f t="shared" si="1"/>
        <v>0</v>
      </c>
      <c r="S144">
        <f t="shared" si="5"/>
        <v>0</v>
      </c>
      <c r="T144">
        <f t="shared" si="6"/>
        <v>0</v>
      </c>
      <c r="U144">
        <f t="shared" si="7"/>
        <v>0</v>
      </c>
      <c r="V144">
        <f t="shared" si="8"/>
        <v>0</v>
      </c>
      <c r="AB144">
        <f t="shared" si="2"/>
        <v>0</v>
      </c>
      <c r="AC144" t="e">
        <f t="shared" si="3"/>
        <v>#DIV/0!</v>
      </c>
      <c r="AD144" t="e">
        <f t="shared" si="4"/>
        <v>#DIV/0!</v>
      </c>
    </row>
    <row r="145" spans="1:30" ht="12.5" x14ac:dyDescent="0.25">
      <c r="A145" s="19">
        <v>144</v>
      </c>
      <c r="B145" s="19">
        <v>144</v>
      </c>
      <c r="C145" s="19" t="s">
        <v>122</v>
      </c>
      <c r="D145" s="19" t="s">
        <v>68</v>
      </c>
      <c r="E145" s="19">
        <v>1394</v>
      </c>
      <c r="F145" s="19">
        <v>3</v>
      </c>
      <c r="G145" s="19">
        <v>1</v>
      </c>
      <c r="H145" s="19" t="s">
        <v>30</v>
      </c>
      <c r="I145" s="19">
        <v>1</v>
      </c>
      <c r="J145" s="19" t="s">
        <v>116</v>
      </c>
      <c r="K145" s="19"/>
      <c r="L145" s="19"/>
      <c r="M145" s="19"/>
      <c r="N145" s="19"/>
      <c r="Q145">
        <f t="shared" si="0"/>
        <v>0</v>
      </c>
      <c r="R145">
        <f t="shared" si="1"/>
        <v>0</v>
      </c>
      <c r="S145">
        <f t="shared" si="5"/>
        <v>0</v>
      </c>
      <c r="T145">
        <f t="shared" si="6"/>
        <v>0</v>
      </c>
      <c r="U145">
        <f t="shared" si="7"/>
        <v>0</v>
      </c>
      <c r="V145">
        <f t="shared" si="8"/>
        <v>0</v>
      </c>
      <c r="AB145">
        <f t="shared" si="2"/>
        <v>0</v>
      </c>
      <c r="AC145" t="e">
        <f t="shared" si="3"/>
        <v>#DIV/0!</v>
      </c>
      <c r="AD145" t="e">
        <f t="shared" si="4"/>
        <v>#DIV/0!</v>
      </c>
    </row>
    <row r="146" spans="1:30" ht="12.5" x14ac:dyDescent="0.25">
      <c r="A146" s="19">
        <v>145</v>
      </c>
      <c r="B146" s="19">
        <v>145</v>
      </c>
      <c r="C146" s="19" t="s">
        <v>122</v>
      </c>
      <c r="D146" s="19" t="s">
        <v>68</v>
      </c>
      <c r="E146" s="19">
        <v>1394</v>
      </c>
      <c r="F146" s="19">
        <v>3</v>
      </c>
      <c r="G146" s="19">
        <v>1</v>
      </c>
      <c r="H146" s="19" t="s">
        <v>30</v>
      </c>
      <c r="I146" s="19">
        <v>2</v>
      </c>
      <c r="J146" s="19" t="s">
        <v>116</v>
      </c>
      <c r="K146" s="19"/>
      <c r="L146" s="19"/>
      <c r="M146" s="19"/>
      <c r="N146" s="19"/>
      <c r="Q146">
        <f t="shared" si="0"/>
        <v>0</v>
      </c>
      <c r="R146">
        <f t="shared" si="1"/>
        <v>0</v>
      </c>
      <c r="S146">
        <f t="shared" si="5"/>
        <v>0</v>
      </c>
      <c r="T146">
        <f t="shared" si="6"/>
        <v>0</v>
      </c>
      <c r="U146">
        <f t="shared" si="7"/>
        <v>0</v>
      </c>
      <c r="V146">
        <f t="shared" si="8"/>
        <v>0</v>
      </c>
      <c r="AB146">
        <f t="shared" si="2"/>
        <v>0</v>
      </c>
      <c r="AC146" t="e">
        <f t="shared" si="3"/>
        <v>#DIV/0!</v>
      </c>
      <c r="AD146" t="e">
        <f t="shared" si="4"/>
        <v>#DIV/0!</v>
      </c>
    </row>
    <row r="147" spans="1:30" ht="12.5" x14ac:dyDescent="0.25">
      <c r="A147" s="19">
        <v>146</v>
      </c>
      <c r="B147" s="19">
        <v>146</v>
      </c>
      <c r="C147" s="19" t="s">
        <v>122</v>
      </c>
      <c r="D147" s="19" t="s">
        <v>68</v>
      </c>
      <c r="E147" s="19">
        <v>1394</v>
      </c>
      <c r="F147" s="19">
        <v>3</v>
      </c>
      <c r="G147" s="19">
        <v>1</v>
      </c>
      <c r="H147" s="19" t="s">
        <v>30</v>
      </c>
      <c r="I147" s="19">
        <v>3</v>
      </c>
      <c r="J147" s="19" t="s">
        <v>116</v>
      </c>
      <c r="K147" s="19"/>
      <c r="L147" s="19"/>
      <c r="M147" s="19"/>
      <c r="N147" s="19"/>
      <c r="Q147">
        <f t="shared" si="0"/>
        <v>0</v>
      </c>
      <c r="R147">
        <f t="shared" si="1"/>
        <v>0</v>
      </c>
      <c r="S147">
        <f t="shared" si="5"/>
        <v>0</v>
      </c>
      <c r="T147">
        <f t="shared" si="6"/>
        <v>0</v>
      </c>
      <c r="U147">
        <f t="shared" si="7"/>
        <v>0</v>
      </c>
      <c r="V147">
        <f t="shared" si="8"/>
        <v>0</v>
      </c>
      <c r="AB147">
        <f t="shared" si="2"/>
        <v>0</v>
      </c>
      <c r="AC147" t="e">
        <f t="shared" si="3"/>
        <v>#DIV/0!</v>
      </c>
      <c r="AD147" t="e">
        <f t="shared" si="4"/>
        <v>#DIV/0!</v>
      </c>
    </row>
    <row r="148" spans="1:30" ht="12.5" x14ac:dyDescent="0.25">
      <c r="A148" s="19">
        <v>147</v>
      </c>
      <c r="B148" s="19">
        <v>147</v>
      </c>
      <c r="C148" s="19" t="s">
        <v>122</v>
      </c>
      <c r="D148" s="19" t="s">
        <v>68</v>
      </c>
      <c r="E148" s="19">
        <v>1394</v>
      </c>
      <c r="F148" s="19">
        <v>3</v>
      </c>
      <c r="G148" s="19">
        <v>1</v>
      </c>
      <c r="H148" s="19" t="s">
        <v>30</v>
      </c>
      <c r="I148" s="19">
        <v>4</v>
      </c>
      <c r="J148" s="19" t="s">
        <v>116</v>
      </c>
      <c r="K148" s="19"/>
      <c r="L148" s="19"/>
      <c r="M148" s="19"/>
      <c r="N148" s="19"/>
      <c r="Q148">
        <f t="shared" si="0"/>
        <v>0</v>
      </c>
      <c r="R148">
        <f t="shared" si="1"/>
        <v>0</v>
      </c>
      <c r="S148">
        <f t="shared" si="5"/>
        <v>0</v>
      </c>
      <c r="T148">
        <f t="shared" si="6"/>
        <v>0</v>
      </c>
      <c r="U148">
        <f t="shared" si="7"/>
        <v>0</v>
      </c>
      <c r="V148">
        <f t="shared" si="8"/>
        <v>0</v>
      </c>
      <c r="AB148">
        <f t="shared" si="2"/>
        <v>0</v>
      </c>
      <c r="AC148" t="e">
        <f t="shared" si="3"/>
        <v>#DIV/0!</v>
      </c>
      <c r="AD148" t="e">
        <f t="shared" si="4"/>
        <v>#DIV/0!</v>
      </c>
    </row>
    <row r="149" spans="1:30" ht="12.5" x14ac:dyDescent="0.25">
      <c r="A149" s="19">
        <v>148</v>
      </c>
      <c r="B149" s="19">
        <v>148</v>
      </c>
      <c r="C149" s="19" t="s">
        <v>122</v>
      </c>
      <c r="D149" s="19" t="s">
        <v>68</v>
      </c>
      <c r="E149" s="19">
        <v>1354</v>
      </c>
      <c r="F149" s="19">
        <v>7</v>
      </c>
      <c r="G149" s="19">
        <v>1</v>
      </c>
      <c r="H149" s="19" t="s">
        <v>30</v>
      </c>
      <c r="I149" s="19">
        <v>1</v>
      </c>
      <c r="J149" s="19" t="s">
        <v>116</v>
      </c>
      <c r="K149" s="19"/>
      <c r="L149" s="19"/>
      <c r="M149" s="19"/>
      <c r="N149" s="19"/>
      <c r="Q149">
        <f t="shared" si="0"/>
        <v>0</v>
      </c>
      <c r="R149">
        <f t="shared" si="1"/>
        <v>0</v>
      </c>
      <c r="S149">
        <f t="shared" si="5"/>
        <v>0</v>
      </c>
      <c r="T149">
        <f t="shared" si="6"/>
        <v>0</v>
      </c>
      <c r="U149">
        <f t="shared" si="7"/>
        <v>0</v>
      </c>
      <c r="V149">
        <f t="shared" si="8"/>
        <v>0</v>
      </c>
      <c r="AB149">
        <f t="shared" si="2"/>
        <v>0</v>
      </c>
      <c r="AC149" t="e">
        <f t="shared" si="3"/>
        <v>#DIV/0!</v>
      </c>
      <c r="AD149" t="e">
        <f t="shared" si="4"/>
        <v>#DIV/0!</v>
      </c>
    </row>
    <row r="150" spans="1:30" ht="12.5" x14ac:dyDescent="0.25">
      <c r="A150" s="19">
        <v>149</v>
      </c>
      <c r="B150" s="19">
        <v>149</v>
      </c>
      <c r="C150" s="19" t="s">
        <v>122</v>
      </c>
      <c r="D150" s="19" t="s">
        <v>68</v>
      </c>
      <c r="E150" s="19">
        <v>1354</v>
      </c>
      <c r="F150" s="19">
        <v>7</v>
      </c>
      <c r="G150" s="19">
        <v>1</v>
      </c>
      <c r="H150" s="19" t="s">
        <v>30</v>
      </c>
      <c r="I150" s="19">
        <v>2</v>
      </c>
      <c r="J150" s="19" t="s">
        <v>116</v>
      </c>
      <c r="K150" s="19"/>
      <c r="L150" s="19"/>
      <c r="M150" s="19"/>
      <c r="N150" s="19"/>
      <c r="Q150">
        <f t="shared" si="0"/>
        <v>0</v>
      </c>
      <c r="R150">
        <f t="shared" si="1"/>
        <v>0</v>
      </c>
      <c r="S150">
        <f t="shared" si="5"/>
        <v>0</v>
      </c>
      <c r="T150">
        <f t="shared" si="6"/>
        <v>0</v>
      </c>
      <c r="U150">
        <f t="shared" si="7"/>
        <v>0</v>
      </c>
      <c r="V150">
        <f t="shared" si="8"/>
        <v>0</v>
      </c>
      <c r="AB150">
        <f t="shared" si="2"/>
        <v>0</v>
      </c>
      <c r="AC150" t="e">
        <f t="shared" si="3"/>
        <v>#DIV/0!</v>
      </c>
      <c r="AD150" t="e">
        <f t="shared" si="4"/>
        <v>#DIV/0!</v>
      </c>
    </row>
    <row r="151" spans="1:30" ht="12.5" x14ac:dyDescent="0.25">
      <c r="A151" s="19">
        <v>150</v>
      </c>
      <c r="B151" s="19">
        <v>150</v>
      </c>
      <c r="C151" s="19" t="s">
        <v>122</v>
      </c>
      <c r="D151" s="19" t="s">
        <v>68</v>
      </c>
      <c r="E151" s="19">
        <v>1354</v>
      </c>
      <c r="F151" s="19">
        <v>7</v>
      </c>
      <c r="G151" s="19">
        <v>1</v>
      </c>
      <c r="H151" s="19" t="s">
        <v>30</v>
      </c>
      <c r="I151" s="19">
        <v>3</v>
      </c>
      <c r="J151" s="19" t="s">
        <v>116</v>
      </c>
      <c r="K151" s="19"/>
      <c r="L151" s="19"/>
      <c r="M151" s="19"/>
      <c r="N151" s="19"/>
      <c r="Q151">
        <f t="shared" si="0"/>
        <v>0</v>
      </c>
      <c r="R151">
        <f t="shared" si="1"/>
        <v>0</v>
      </c>
      <c r="S151">
        <f t="shared" si="5"/>
        <v>0</v>
      </c>
      <c r="T151">
        <f t="shared" si="6"/>
        <v>0</v>
      </c>
      <c r="U151">
        <f t="shared" si="7"/>
        <v>0</v>
      </c>
      <c r="V151">
        <f t="shared" si="8"/>
        <v>0</v>
      </c>
      <c r="AB151">
        <f t="shared" si="2"/>
        <v>0</v>
      </c>
      <c r="AC151" t="e">
        <f t="shared" si="3"/>
        <v>#DIV/0!</v>
      </c>
      <c r="AD151" t="e">
        <f t="shared" si="4"/>
        <v>#DIV/0!</v>
      </c>
    </row>
    <row r="152" spans="1:30" ht="12.5" x14ac:dyDescent="0.25">
      <c r="A152" s="19">
        <v>151</v>
      </c>
      <c r="B152" s="19">
        <v>151</v>
      </c>
      <c r="C152" s="19" t="s">
        <v>122</v>
      </c>
      <c r="D152" s="19" t="s">
        <v>68</v>
      </c>
      <c r="E152" s="19">
        <v>1354</v>
      </c>
      <c r="F152" s="19">
        <v>7</v>
      </c>
      <c r="G152" s="19">
        <v>1</v>
      </c>
      <c r="H152" s="19" t="s">
        <v>30</v>
      </c>
      <c r="I152" s="19">
        <v>4</v>
      </c>
      <c r="J152" s="19" t="s">
        <v>116</v>
      </c>
      <c r="K152" s="19"/>
      <c r="L152" s="19"/>
      <c r="M152" s="19"/>
      <c r="N152" s="19"/>
      <c r="Q152">
        <f t="shared" si="0"/>
        <v>0</v>
      </c>
      <c r="R152">
        <f t="shared" si="1"/>
        <v>0</v>
      </c>
      <c r="S152">
        <f t="shared" si="5"/>
        <v>0</v>
      </c>
      <c r="T152">
        <f t="shared" si="6"/>
        <v>0</v>
      </c>
      <c r="U152">
        <f t="shared" si="7"/>
        <v>0</v>
      </c>
      <c r="V152">
        <f t="shared" si="8"/>
        <v>0</v>
      </c>
      <c r="AB152">
        <f t="shared" si="2"/>
        <v>0</v>
      </c>
      <c r="AC152" t="e">
        <f t="shared" si="3"/>
        <v>#DIV/0!</v>
      </c>
      <c r="AD152" t="e">
        <f t="shared" si="4"/>
        <v>#DIV/0!</v>
      </c>
    </row>
    <row r="153" spans="1:30" ht="12.5" x14ac:dyDescent="0.25">
      <c r="A153" s="19">
        <v>152</v>
      </c>
      <c r="B153" s="19">
        <v>152</v>
      </c>
      <c r="C153" s="19" t="s">
        <v>122</v>
      </c>
      <c r="D153" s="19" t="s">
        <v>68</v>
      </c>
      <c r="E153" s="19">
        <v>1354</v>
      </c>
      <c r="F153" s="19">
        <v>4</v>
      </c>
      <c r="G153" s="19">
        <v>1</v>
      </c>
      <c r="H153" s="19" t="s">
        <v>30</v>
      </c>
      <c r="I153" s="19">
        <v>1</v>
      </c>
      <c r="J153" s="19" t="s">
        <v>116</v>
      </c>
      <c r="K153" s="19"/>
      <c r="L153" s="19"/>
      <c r="M153" s="19"/>
      <c r="N153" s="19"/>
      <c r="Q153">
        <f t="shared" si="0"/>
        <v>0</v>
      </c>
      <c r="R153">
        <f t="shared" si="1"/>
        <v>0</v>
      </c>
      <c r="S153">
        <f t="shared" si="5"/>
        <v>0</v>
      </c>
      <c r="T153">
        <f t="shared" si="6"/>
        <v>0</v>
      </c>
      <c r="U153">
        <f t="shared" si="7"/>
        <v>0</v>
      </c>
      <c r="V153">
        <f t="shared" si="8"/>
        <v>0</v>
      </c>
      <c r="AB153">
        <f t="shared" si="2"/>
        <v>0</v>
      </c>
      <c r="AC153" t="e">
        <f t="shared" si="3"/>
        <v>#DIV/0!</v>
      </c>
      <c r="AD153" t="e">
        <f t="shared" si="4"/>
        <v>#DIV/0!</v>
      </c>
    </row>
    <row r="154" spans="1:30" ht="12.5" x14ac:dyDescent="0.25">
      <c r="A154" s="19">
        <v>153</v>
      </c>
      <c r="B154" s="19">
        <v>153</v>
      </c>
      <c r="C154" s="19" t="s">
        <v>122</v>
      </c>
      <c r="D154" s="19" t="s">
        <v>68</v>
      </c>
      <c r="E154" s="19">
        <v>1354</v>
      </c>
      <c r="F154" s="19">
        <v>4</v>
      </c>
      <c r="G154" s="19">
        <v>1</v>
      </c>
      <c r="H154" s="19" t="s">
        <v>30</v>
      </c>
      <c r="I154" s="19">
        <v>2</v>
      </c>
      <c r="J154" s="19" t="s">
        <v>116</v>
      </c>
      <c r="K154" s="19"/>
      <c r="L154" s="19"/>
      <c r="M154" s="19"/>
      <c r="N154" s="19"/>
      <c r="Q154">
        <f t="shared" si="0"/>
        <v>0</v>
      </c>
      <c r="R154">
        <f t="shared" si="1"/>
        <v>0</v>
      </c>
      <c r="S154">
        <f t="shared" si="5"/>
        <v>0</v>
      </c>
      <c r="T154">
        <f t="shared" si="6"/>
        <v>0</v>
      </c>
      <c r="U154">
        <f t="shared" si="7"/>
        <v>0</v>
      </c>
      <c r="V154">
        <f t="shared" si="8"/>
        <v>0</v>
      </c>
      <c r="AB154">
        <f t="shared" si="2"/>
        <v>0</v>
      </c>
      <c r="AC154" t="e">
        <f t="shared" si="3"/>
        <v>#DIV/0!</v>
      </c>
      <c r="AD154" t="e">
        <f t="shared" si="4"/>
        <v>#DIV/0!</v>
      </c>
    </row>
    <row r="155" spans="1:30" ht="12.5" x14ac:dyDescent="0.25">
      <c r="A155" s="19">
        <v>154</v>
      </c>
      <c r="B155" s="19">
        <v>154</v>
      </c>
      <c r="C155" s="19" t="s">
        <v>122</v>
      </c>
      <c r="D155" s="19" t="s">
        <v>68</v>
      </c>
      <c r="E155" s="19">
        <v>1354</v>
      </c>
      <c r="F155" s="19">
        <v>4</v>
      </c>
      <c r="G155" s="19">
        <v>1</v>
      </c>
      <c r="H155" s="19" t="s">
        <v>30</v>
      </c>
      <c r="I155" s="19">
        <v>3</v>
      </c>
      <c r="J155" s="19" t="s">
        <v>116</v>
      </c>
      <c r="K155" s="19"/>
      <c r="L155" s="19"/>
      <c r="M155" s="19"/>
      <c r="N155" s="19"/>
      <c r="Q155">
        <f t="shared" si="0"/>
        <v>0</v>
      </c>
      <c r="R155">
        <f t="shared" si="1"/>
        <v>0</v>
      </c>
      <c r="S155">
        <f t="shared" si="5"/>
        <v>0</v>
      </c>
      <c r="T155">
        <f t="shared" si="6"/>
        <v>0</v>
      </c>
      <c r="U155">
        <f t="shared" si="7"/>
        <v>0</v>
      </c>
      <c r="V155">
        <f t="shared" si="8"/>
        <v>0</v>
      </c>
      <c r="AB155">
        <f t="shared" si="2"/>
        <v>0</v>
      </c>
      <c r="AC155" t="e">
        <f t="shared" si="3"/>
        <v>#DIV/0!</v>
      </c>
      <c r="AD155" t="e">
        <f t="shared" si="4"/>
        <v>#DIV/0!</v>
      </c>
    </row>
    <row r="156" spans="1:30" ht="12.5" x14ac:dyDescent="0.25">
      <c r="A156" s="19">
        <v>155</v>
      </c>
      <c r="B156" s="19">
        <v>155</v>
      </c>
      <c r="C156" s="19" t="s">
        <v>122</v>
      </c>
      <c r="D156" s="19" t="s">
        <v>68</v>
      </c>
      <c r="E156" s="19">
        <v>1354</v>
      </c>
      <c r="F156" s="19">
        <v>4</v>
      </c>
      <c r="G156" s="19">
        <v>1</v>
      </c>
      <c r="H156" s="19" t="s">
        <v>30</v>
      </c>
      <c r="I156" s="19">
        <v>4</v>
      </c>
      <c r="J156" s="19" t="s">
        <v>116</v>
      </c>
      <c r="K156" s="19"/>
      <c r="L156" s="19"/>
      <c r="M156" s="19"/>
      <c r="N156" s="19"/>
      <c r="Q156">
        <f t="shared" si="0"/>
        <v>0</v>
      </c>
      <c r="R156">
        <f t="shared" si="1"/>
        <v>0</v>
      </c>
      <c r="S156">
        <f t="shared" si="5"/>
        <v>0</v>
      </c>
      <c r="T156">
        <f t="shared" si="6"/>
        <v>0</v>
      </c>
      <c r="U156">
        <f t="shared" si="7"/>
        <v>0</v>
      </c>
      <c r="V156">
        <f t="shared" si="8"/>
        <v>0</v>
      </c>
      <c r="AB156">
        <f t="shared" si="2"/>
        <v>0</v>
      </c>
      <c r="AC156" t="e">
        <f t="shared" si="3"/>
        <v>#DIV/0!</v>
      </c>
      <c r="AD156" t="e">
        <f t="shared" si="4"/>
        <v>#DIV/0!</v>
      </c>
    </row>
    <row r="157" spans="1:30" ht="12.5" x14ac:dyDescent="0.25">
      <c r="A157" s="19">
        <v>156</v>
      </c>
      <c r="B157" s="19">
        <v>156</v>
      </c>
      <c r="C157" s="19" t="s">
        <v>122</v>
      </c>
      <c r="D157" s="19" t="s">
        <v>68</v>
      </c>
      <c r="E157" s="19">
        <v>1354</v>
      </c>
      <c r="F157" s="19">
        <v>1</v>
      </c>
      <c r="G157" s="19">
        <v>1</v>
      </c>
      <c r="H157" s="19" t="s">
        <v>30</v>
      </c>
      <c r="I157" s="19">
        <v>1</v>
      </c>
      <c r="J157" s="19" t="s">
        <v>116</v>
      </c>
      <c r="K157" s="19"/>
      <c r="L157" s="19"/>
      <c r="M157" s="19"/>
      <c r="N157" s="19"/>
      <c r="Q157">
        <f t="shared" si="0"/>
        <v>0</v>
      </c>
      <c r="R157">
        <f t="shared" si="1"/>
        <v>0</v>
      </c>
      <c r="S157">
        <f t="shared" si="5"/>
        <v>0</v>
      </c>
      <c r="T157">
        <f t="shared" si="6"/>
        <v>0</v>
      </c>
      <c r="U157">
        <f t="shared" si="7"/>
        <v>0</v>
      </c>
      <c r="V157">
        <f t="shared" si="8"/>
        <v>0</v>
      </c>
      <c r="AB157">
        <f t="shared" si="2"/>
        <v>0</v>
      </c>
      <c r="AC157" t="e">
        <f t="shared" si="3"/>
        <v>#DIV/0!</v>
      </c>
      <c r="AD157" t="e">
        <f t="shared" si="4"/>
        <v>#DIV/0!</v>
      </c>
    </row>
    <row r="158" spans="1:30" ht="12.5" x14ac:dyDescent="0.25">
      <c r="A158" s="19">
        <v>157</v>
      </c>
      <c r="B158" s="19">
        <v>157</v>
      </c>
      <c r="C158" s="19" t="s">
        <v>122</v>
      </c>
      <c r="D158" s="19" t="s">
        <v>68</v>
      </c>
      <c r="E158" s="19">
        <v>1354</v>
      </c>
      <c r="F158" s="19">
        <v>1</v>
      </c>
      <c r="G158" s="19">
        <v>1</v>
      </c>
      <c r="H158" s="19" t="s">
        <v>30</v>
      </c>
      <c r="I158" s="19">
        <v>2</v>
      </c>
      <c r="J158" s="19" t="s">
        <v>116</v>
      </c>
      <c r="K158" s="19"/>
      <c r="L158" s="19"/>
      <c r="M158" s="19"/>
      <c r="N158" s="19"/>
      <c r="Q158">
        <f t="shared" si="0"/>
        <v>0</v>
      </c>
      <c r="R158">
        <f t="shared" si="1"/>
        <v>0</v>
      </c>
      <c r="S158">
        <f t="shared" si="5"/>
        <v>0</v>
      </c>
      <c r="T158">
        <f t="shared" si="6"/>
        <v>0</v>
      </c>
      <c r="U158">
        <f t="shared" si="7"/>
        <v>0</v>
      </c>
      <c r="V158">
        <f t="shared" si="8"/>
        <v>0</v>
      </c>
      <c r="AB158">
        <f t="shared" si="2"/>
        <v>0</v>
      </c>
      <c r="AC158" t="e">
        <f t="shared" si="3"/>
        <v>#DIV/0!</v>
      </c>
      <c r="AD158" t="e">
        <f t="shared" si="4"/>
        <v>#DIV/0!</v>
      </c>
    </row>
    <row r="159" spans="1:30" ht="12.5" x14ac:dyDescent="0.25">
      <c r="A159" s="19">
        <v>158</v>
      </c>
      <c r="B159" s="19">
        <v>158</v>
      </c>
      <c r="C159" s="19" t="s">
        <v>122</v>
      </c>
      <c r="D159" s="19" t="s">
        <v>68</v>
      </c>
      <c r="E159" s="19">
        <v>1354</v>
      </c>
      <c r="F159" s="19">
        <v>1</v>
      </c>
      <c r="G159" s="19">
        <v>1</v>
      </c>
      <c r="H159" s="19" t="s">
        <v>30</v>
      </c>
      <c r="I159" s="19">
        <v>3</v>
      </c>
      <c r="J159" s="19" t="s">
        <v>116</v>
      </c>
      <c r="K159" s="19"/>
      <c r="L159" s="19"/>
      <c r="M159" s="19"/>
      <c r="N159" s="19"/>
      <c r="Q159">
        <f t="shared" si="0"/>
        <v>0</v>
      </c>
      <c r="R159">
        <f t="shared" si="1"/>
        <v>0</v>
      </c>
      <c r="S159">
        <f t="shared" si="5"/>
        <v>0</v>
      </c>
      <c r="T159">
        <f t="shared" si="6"/>
        <v>0</v>
      </c>
      <c r="U159">
        <f t="shared" si="7"/>
        <v>0</v>
      </c>
      <c r="V159">
        <f t="shared" si="8"/>
        <v>0</v>
      </c>
      <c r="AB159">
        <f t="shared" si="2"/>
        <v>0</v>
      </c>
      <c r="AC159" t="e">
        <f t="shared" si="3"/>
        <v>#DIV/0!</v>
      </c>
      <c r="AD159" t="e">
        <f t="shared" si="4"/>
        <v>#DIV/0!</v>
      </c>
    </row>
    <row r="160" spans="1:30" ht="12.5" x14ac:dyDescent="0.25">
      <c r="A160" s="19">
        <v>159</v>
      </c>
      <c r="B160" s="19">
        <v>159</v>
      </c>
      <c r="C160" s="19" t="s">
        <v>122</v>
      </c>
      <c r="D160" s="19" t="s">
        <v>68</v>
      </c>
      <c r="E160" s="19">
        <v>1354</v>
      </c>
      <c r="F160" s="19">
        <v>1</v>
      </c>
      <c r="G160" s="19">
        <v>1</v>
      </c>
      <c r="H160" s="19" t="s">
        <v>30</v>
      </c>
      <c r="I160" s="19">
        <v>4</v>
      </c>
      <c r="J160" s="19" t="s">
        <v>116</v>
      </c>
      <c r="K160" s="19"/>
      <c r="L160" s="19"/>
      <c r="M160" s="19"/>
      <c r="N160" s="19"/>
      <c r="Q160">
        <f t="shared" si="0"/>
        <v>0</v>
      </c>
      <c r="R160">
        <f t="shared" si="1"/>
        <v>0</v>
      </c>
      <c r="S160">
        <f t="shared" si="5"/>
        <v>0</v>
      </c>
      <c r="T160">
        <f t="shared" si="6"/>
        <v>0</v>
      </c>
      <c r="U160">
        <f t="shared" si="7"/>
        <v>0</v>
      </c>
      <c r="V160">
        <f t="shared" si="8"/>
        <v>0</v>
      </c>
      <c r="AB160">
        <f t="shared" si="2"/>
        <v>0</v>
      </c>
      <c r="AC160" t="e">
        <f t="shared" si="3"/>
        <v>#DIV/0!</v>
      </c>
      <c r="AD160" t="e">
        <f t="shared" si="4"/>
        <v>#DIV/0!</v>
      </c>
    </row>
    <row r="161" spans="1:30" ht="12.5" x14ac:dyDescent="0.25">
      <c r="A161" s="19">
        <v>160</v>
      </c>
      <c r="B161" s="19">
        <v>160</v>
      </c>
      <c r="C161" s="19" t="s">
        <v>122</v>
      </c>
      <c r="D161" s="19" t="s">
        <v>118</v>
      </c>
      <c r="E161" s="19">
        <v>1314</v>
      </c>
      <c r="F161" s="19">
        <v>7</v>
      </c>
      <c r="G161" s="19">
        <v>2</v>
      </c>
      <c r="H161" s="19" t="s">
        <v>26</v>
      </c>
      <c r="I161" s="19">
        <v>1</v>
      </c>
      <c r="J161" s="19" t="s">
        <v>116</v>
      </c>
      <c r="K161" s="19"/>
      <c r="L161" s="19"/>
      <c r="M161" s="19"/>
      <c r="N161" s="19"/>
      <c r="Q161">
        <f t="shared" si="0"/>
        <v>0</v>
      </c>
      <c r="R161">
        <f t="shared" si="1"/>
        <v>0</v>
      </c>
      <c r="S161">
        <f t="shared" si="5"/>
        <v>0</v>
      </c>
      <c r="T161">
        <f t="shared" si="6"/>
        <v>0</v>
      </c>
      <c r="U161">
        <f t="shared" si="7"/>
        <v>0</v>
      </c>
      <c r="V161">
        <f t="shared" si="8"/>
        <v>0</v>
      </c>
      <c r="AB161">
        <f t="shared" si="2"/>
        <v>0</v>
      </c>
      <c r="AC161" t="e">
        <f t="shared" si="3"/>
        <v>#DIV/0!</v>
      </c>
      <c r="AD161" t="e">
        <f t="shared" si="4"/>
        <v>#DIV/0!</v>
      </c>
    </row>
    <row r="162" spans="1:30" ht="12.5" x14ac:dyDescent="0.25">
      <c r="A162" s="19">
        <v>161</v>
      </c>
      <c r="B162" s="19">
        <v>161</v>
      </c>
      <c r="C162" s="19" t="s">
        <v>122</v>
      </c>
      <c r="D162" s="19" t="s">
        <v>118</v>
      </c>
      <c r="E162" s="19">
        <v>1314</v>
      </c>
      <c r="F162" s="19">
        <v>7</v>
      </c>
      <c r="G162" s="19">
        <v>2</v>
      </c>
      <c r="H162" s="19" t="s">
        <v>26</v>
      </c>
      <c r="I162" s="19">
        <v>2</v>
      </c>
      <c r="J162" s="19" t="s">
        <v>116</v>
      </c>
      <c r="K162" s="19"/>
      <c r="L162" s="19"/>
      <c r="M162" s="19"/>
      <c r="N162" s="19"/>
      <c r="Q162">
        <f t="shared" si="0"/>
        <v>0</v>
      </c>
      <c r="R162">
        <f t="shared" si="1"/>
        <v>0</v>
      </c>
      <c r="S162">
        <f t="shared" si="5"/>
        <v>0</v>
      </c>
      <c r="T162">
        <f t="shared" si="6"/>
        <v>0</v>
      </c>
      <c r="U162">
        <f t="shared" si="7"/>
        <v>0</v>
      </c>
      <c r="V162">
        <f t="shared" si="8"/>
        <v>0</v>
      </c>
      <c r="AB162">
        <f t="shared" si="2"/>
        <v>0</v>
      </c>
      <c r="AC162" t="e">
        <f t="shared" si="3"/>
        <v>#DIV/0!</v>
      </c>
      <c r="AD162" t="e">
        <f t="shared" si="4"/>
        <v>#DIV/0!</v>
      </c>
    </row>
    <row r="163" spans="1:30" ht="12.5" x14ac:dyDescent="0.25">
      <c r="A163" s="19">
        <v>162</v>
      </c>
      <c r="B163" s="19">
        <v>162</v>
      </c>
      <c r="C163" s="19" t="s">
        <v>122</v>
      </c>
      <c r="D163" s="19" t="s">
        <v>118</v>
      </c>
      <c r="E163" s="19">
        <v>1314</v>
      </c>
      <c r="F163" s="19">
        <v>3</v>
      </c>
      <c r="G163" s="19">
        <v>1</v>
      </c>
      <c r="H163" s="19" t="s">
        <v>30</v>
      </c>
      <c r="I163" s="19">
        <v>1</v>
      </c>
      <c r="J163" s="19" t="s">
        <v>116</v>
      </c>
      <c r="K163" s="19"/>
      <c r="L163" s="19"/>
      <c r="M163" s="19"/>
      <c r="N163" s="19"/>
      <c r="Q163">
        <f t="shared" si="0"/>
        <v>0</v>
      </c>
      <c r="R163">
        <f t="shared" si="1"/>
        <v>0</v>
      </c>
      <c r="S163">
        <f t="shared" si="5"/>
        <v>0</v>
      </c>
      <c r="T163">
        <f t="shared" si="6"/>
        <v>0</v>
      </c>
      <c r="U163">
        <f t="shared" si="7"/>
        <v>0</v>
      </c>
      <c r="V163">
        <f t="shared" si="8"/>
        <v>0</v>
      </c>
      <c r="AB163">
        <f t="shared" si="2"/>
        <v>0</v>
      </c>
      <c r="AC163" t="e">
        <f t="shared" si="3"/>
        <v>#DIV/0!</v>
      </c>
      <c r="AD163" t="e">
        <f t="shared" si="4"/>
        <v>#DIV/0!</v>
      </c>
    </row>
    <row r="164" spans="1:30" ht="12.5" x14ac:dyDescent="0.25">
      <c r="A164" s="19">
        <v>163</v>
      </c>
      <c r="B164" s="19">
        <v>163</v>
      </c>
      <c r="C164" s="19" t="s">
        <v>122</v>
      </c>
      <c r="D164" s="19" t="s">
        <v>118</v>
      </c>
      <c r="E164" s="19">
        <v>1314</v>
      </c>
      <c r="F164" s="19">
        <v>3</v>
      </c>
      <c r="G164" s="19">
        <v>1</v>
      </c>
      <c r="H164" s="19" t="s">
        <v>30</v>
      </c>
      <c r="I164" s="19">
        <v>3</v>
      </c>
      <c r="J164" s="19" t="s">
        <v>116</v>
      </c>
      <c r="K164" s="19"/>
      <c r="L164" s="19"/>
      <c r="M164" s="19"/>
      <c r="N164" s="19"/>
      <c r="Q164">
        <f t="shared" si="0"/>
        <v>0</v>
      </c>
      <c r="R164">
        <f t="shared" si="1"/>
        <v>0</v>
      </c>
      <c r="S164">
        <f t="shared" si="5"/>
        <v>0</v>
      </c>
      <c r="T164">
        <f t="shared" si="6"/>
        <v>0</v>
      </c>
      <c r="U164">
        <f t="shared" si="7"/>
        <v>0</v>
      </c>
      <c r="V164">
        <f t="shared" si="8"/>
        <v>0</v>
      </c>
      <c r="AB164">
        <f t="shared" si="2"/>
        <v>0</v>
      </c>
      <c r="AC164" t="e">
        <f t="shared" si="3"/>
        <v>#DIV/0!</v>
      </c>
      <c r="AD164" t="e">
        <f t="shared" si="4"/>
        <v>#DIV/0!</v>
      </c>
    </row>
    <row r="165" spans="1:30" ht="12.5" x14ac:dyDescent="0.25">
      <c r="A165" s="19">
        <v>164</v>
      </c>
      <c r="B165" s="19">
        <v>164</v>
      </c>
      <c r="C165" s="19" t="s">
        <v>122</v>
      </c>
      <c r="D165" s="19" t="s">
        <v>118</v>
      </c>
      <c r="E165" s="19">
        <v>1314</v>
      </c>
      <c r="F165" s="19">
        <v>4</v>
      </c>
      <c r="G165" s="19">
        <v>2</v>
      </c>
      <c r="H165" s="19" t="s">
        <v>26</v>
      </c>
      <c r="I165" s="19">
        <v>2</v>
      </c>
      <c r="J165" s="19" t="s">
        <v>116</v>
      </c>
      <c r="K165" s="19"/>
      <c r="L165" s="19"/>
      <c r="M165" s="19"/>
      <c r="N165" s="19"/>
      <c r="Q165">
        <f t="shared" si="0"/>
        <v>0</v>
      </c>
      <c r="R165">
        <f t="shared" si="1"/>
        <v>0</v>
      </c>
      <c r="S165">
        <f t="shared" si="5"/>
        <v>0</v>
      </c>
      <c r="T165">
        <f t="shared" si="6"/>
        <v>0</v>
      </c>
      <c r="U165">
        <f t="shared" si="7"/>
        <v>0</v>
      </c>
      <c r="V165">
        <f t="shared" si="8"/>
        <v>0</v>
      </c>
      <c r="AB165">
        <f t="shared" si="2"/>
        <v>0</v>
      </c>
      <c r="AC165" t="e">
        <f t="shared" si="3"/>
        <v>#DIV/0!</v>
      </c>
      <c r="AD165" t="e">
        <f t="shared" si="4"/>
        <v>#DIV/0!</v>
      </c>
    </row>
    <row r="166" spans="1:30" ht="12.5" x14ac:dyDescent="0.25">
      <c r="A166" s="19">
        <v>165</v>
      </c>
      <c r="B166" s="19">
        <v>165</v>
      </c>
      <c r="C166" s="19" t="s">
        <v>122</v>
      </c>
      <c r="D166" s="19" t="s">
        <v>118</v>
      </c>
      <c r="E166" s="19">
        <v>1314</v>
      </c>
      <c r="F166" s="19">
        <v>4</v>
      </c>
      <c r="G166" s="19">
        <v>2</v>
      </c>
      <c r="H166" s="19" t="s">
        <v>26</v>
      </c>
      <c r="I166" s="19">
        <v>3</v>
      </c>
      <c r="J166" s="19" t="s">
        <v>116</v>
      </c>
      <c r="K166" s="19"/>
      <c r="L166" s="19"/>
      <c r="M166" s="19"/>
      <c r="N166" s="19"/>
      <c r="Q166">
        <f t="shared" si="0"/>
        <v>0</v>
      </c>
      <c r="R166">
        <f t="shared" si="1"/>
        <v>0</v>
      </c>
      <c r="S166">
        <f t="shared" si="5"/>
        <v>0</v>
      </c>
      <c r="T166">
        <f t="shared" si="6"/>
        <v>0</v>
      </c>
      <c r="U166">
        <f t="shared" si="7"/>
        <v>0</v>
      </c>
      <c r="V166">
        <f t="shared" si="8"/>
        <v>0</v>
      </c>
      <c r="AB166">
        <f t="shared" si="2"/>
        <v>0</v>
      </c>
      <c r="AC166" t="e">
        <f t="shared" si="3"/>
        <v>#DIV/0!</v>
      </c>
      <c r="AD166" t="e">
        <f t="shared" si="4"/>
        <v>#DIV/0!</v>
      </c>
    </row>
    <row r="167" spans="1:30" ht="12.5" x14ac:dyDescent="0.25">
      <c r="A167" s="19">
        <v>166</v>
      </c>
      <c r="B167" s="19">
        <v>166</v>
      </c>
      <c r="C167" s="19" t="s">
        <v>122</v>
      </c>
      <c r="D167" s="19" t="s">
        <v>118</v>
      </c>
      <c r="E167" s="19">
        <v>1314</v>
      </c>
      <c r="F167" s="19">
        <v>4</v>
      </c>
      <c r="G167" s="19">
        <v>2</v>
      </c>
      <c r="H167" s="19" t="s">
        <v>26</v>
      </c>
      <c r="I167" s="19">
        <v>4</v>
      </c>
      <c r="J167" s="19" t="s">
        <v>116</v>
      </c>
      <c r="K167" s="19"/>
      <c r="L167" s="19"/>
      <c r="M167" s="19"/>
      <c r="N167" s="19"/>
      <c r="Q167">
        <f t="shared" si="0"/>
        <v>0</v>
      </c>
      <c r="R167">
        <f t="shared" si="1"/>
        <v>0</v>
      </c>
      <c r="S167">
        <f t="shared" si="5"/>
        <v>0</v>
      </c>
      <c r="T167">
        <f t="shared" si="6"/>
        <v>0</v>
      </c>
      <c r="U167">
        <f t="shared" si="7"/>
        <v>0</v>
      </c>
      <c r="V167">
        <f t="shared" si="8"/>
        <v>0</v>
      </c>
      <c r="AB167">
        <f t="shared" si="2"/>
        <v>0</v>
      </c>
      <c r="AC167" t="e">
        <f t="shared" si="3"/>
        <v>#DIV/0!</v>
      </c>
      <c r="AD167" t="e">
        <f t="shared" si="4"/>
        <v>#DIV/0!</v>
      </c>
    </row>
    <row r="168" spans="1:30" ht="12.5" x14ac:dyDescent="0.25">
      <c r="A168" s="19">
        <v>167</v>
      </c>
      <c r="B168" s="19">
        <v>167</v>
      </c>
      <c r="C168" s="19" t="s">
        <v>123</v>
      </c>
      <c r="D168" s="19" t="s">
        <v>68</v>
      </c>
      <c r="E168" s="19">
        <v>1326</v>
      </c>
      <c r="F168" s="19">
        <v>8</v>
      </c>
      <c r="G168" s="19">
        <v>2</v>
      </c>
      <c r="H168" s="19" t="s">
        <v>26</v>
      </c>
      <c r="I168" s="19">
        <v>1</v>
      </c>
      <c r="J168" s="19" t="s">
        <v>124</v>
      </c>
      <c r="K168" s="19"/>
      <c r="L168" s="19"/>
      <c r="M168" s="19"/>
      <c r="N168" s="19"/>
      <c r="Q168">
        <f t="shared" si="0"/>
        <v>0</v>
      </c>
      <c r="R168">
        <f t="shared" si="1"/>
        <v>0</v>
      </c>
      <c r="S168">
        <f t="shared" si="5"/>
        <v>0</v>
      </c>
      <c r="T168">
        <f t="shared" si="6"/>
        <v>0</v>
      </c>
      <c r="U168">
        <f t="shared" si="7"/>
        <v>0</v>
      </c>
      <c r="V168">
        <f t="shared" si="8"/>
        <v>0</v>
      </c>
      <c r="X168" s="10">
        <v>202.34034</v>
      </c>
      <c r="Y168" s="10">
        <v>13.992179999999999</v>
      </c>
      <c r="Z168" s="10">
        <v>19.884740000000001</v>
      </c>
      <c r="AB168">
        <f t="shared" si="2"/>
        <v>0</v>
      </c>
      <c r="AC168" t="e">
        <f t="shared" si="3"/>
        <v>#DIV/0!</v>
      </c>
      <c r="AD168" t="e">
        <f t="shared" si="4"/>
        <v>#DIV/0!</v>
      </c>
    </row>
    <row r="169" spans="1:30" ht="12.5" x14ac:dyDescent="0.25">
      <c r="A169" s="19">
        <v>168</v>
      </c>
      <c r="B169" s="19">
        <v>168</v>
      </c>
      <c r="C169" s="19" t="s">
        <v>123</v>
      </c>
      <c r="D169" s="19" t="s">
        <v>68</v>
      </c>
      <c r="E169" s="19">
        <v>1326</v>
      </c>
      <c r="F169" s="19">
        <v>8</v>
      </c>
      <c r="G169" s="19">
        <v>2</v>
      </c>
      <c r="H169" s="19" t="s">
        <v>26</v>
      </c>
      <c r="I169" s="19">
        <v>2</v>
      </c>
      <c r="J169" s="19" t="s">
        <v>124</v>
      </c>
      <c r="K169" s="19"/>
      <c r="L169" s="19"/>
      <c r="M169" s="19"/>
      <c r="N169" s="19"/>
      <c r="Q169">
        <f t="shared" si="0"/>
        <v>0</v>
      </c>
      <c r="R169">
        <f t="shared" si="1"/>
        <v>0</v>
      </c>
      <c r="S169">
        <f t="shared" si="5"/>
        <v>0</v>
      </c>
      <c r="T169">
        <f t="shared" si="6"/>
        <v>0</v>
      </c>
      <c r="U169">
        <f t="shared" si="7"/>
        <v>0</v>
      </c>
      <c r="V169">
        <f t="shared" si="8"/>
        <v>0</v>
      </c>
      <c r="X169" s="10">
        <v>195.85288</v>
      </c>
      <c r="Y169" s="10">
        <v>10.9108</v>
      </c>
      <c r="Z169" s="10">
        <v>15.09798</v>
      </c>
      <c r="AB169">
        <f t="shared" si="2"/>
        <v>0</v>
      </c>
      <c r="AC169" t="e">
        <f t="shared" si="3"/>
        <v>#DIV/0!</v>
      </c>
      <c r="AD169" t="e">
        <f t="shared" si="4"/>
        <v>#DIV/0!</v>
      </c>
    </row>
    <row r="170" spans="1:30" ht="12.5" x14ac:dyDescent="0.25">
      <c r="A170" s="19">
        <v>169</v>
      </c>
      <c r="B170" s="19">
        <v>169</v>
      </c>
      <c r="C170" s="19" t="s">
        <v>123</v>
      </c>
      <c r="D170" s="19" t="s">
        <v>68</v>
      </c>
      <c r="E170" s="19">
        <v>1326</v>
      </c>
      <c r="F170" s="19">
        <v>8</v>
      </c>
      <c r="G170" s="19">
        <v>2</v>
      </c>
      <c r="H170" s="19" t="s">
        <v>26</v>
      </c>
      <c r="I170" s="19">
        <v>4</v>
      </c>
      <c r="J170" s="19" t="s">
        <v>124</v>
      </c>
      <c r="K170" s="19"/>
      <c r="L170" s="19"/>
      <c r="M170" s="19"/>
      <c r="N170" s="19"/>
      <c r="Q170">
        <f t="shared" si="0"/>
        <v>0</v>
      </c>
      <c r="R170">
        <f t="shared" si="1"/>
        <v>0</v>
      </c>
      <c r="S170">
        <f t="shared" si="5"/>
        <v>0</v>
      </c>
      <c r="T170">
        <f t="shared" si="6"/>
        <v>0</v>
      </c>
      <c r="U170">
        <f t="shared" si="7"/>
        <v>0</v>
      </c>
      <c r="V170">
        <f t="shared" si="8"/>
        <v>0</v>
      </c>
      <c r="X170" s="10">
        <v>437.16703999999999</v>
      </c>
      <c r="Y170" s="10">
        <v>30.003609999999998</v>
      </c>
      <c r="Z170" s="10">
        <v>43.704940000000001</v>
      </c>
      <c r="AB170">
        <f t="shared" si="2"/>
        <v>0</v>
      </c>
      <c r="AC170" t="e">
        <f t="shared" si="3"/>
        <v>#DIV/0!</v>
      </c>
      <c r="AD170" t="e">
        <f t="shared" si="4"/>
        <v>#DIV/0!</v>
      </c>
    </row>
    <row r="171" spans="1:30" ht="12.5" x14ac:dyDescent="0.25">
      <c r="A171" s="19">
        <v>170</v>
      </c>
      <c r="B171" s="19">
        <v>170</v>
      </c>
      <c r="C171" s="19" t="s">
        <v>123</v>
      </c>
      <c r="D171" s="19" t="s">
        <v>68</v>
      </c>
      <c r="E171" s="19">
        <v>1394</v>
      </c>
      <c r="F171" s="19">
        <v>7</v>
      </c>
      <c r="G171" s="19">
        <v>1</v>
      </c>
      <c r="H171" s="19" t="s">
        <v>30</v>
      </c>
      <c r="I171" s="19">
        <v>4</v>
      </c>
      <c r="J171" s="19" t="s">
        <v>124</v>
      </c>
      <c r="K171" s="19"/>
      <c r="L171" s="19"/>
      <c r="M171" s="19"/>
      <c r="N171" s="19"/>
      <c r="Q171">
        <f t="shared" si="0"/>
        <v>0</v>
      </c>
      <c r="R171">
        <f t="shared" si="1"/>
        <v>0</v>
      </c>
      <c r="S171">
        <f t="shared" si="5"/>
        <v>0</v>
      </c>
      <c r="T171">
        <f t="shared" si="6"/>
        <v>0</v>
      </c>
      <c r="U171">
        <f t="shared" si="7"/>
        <v>0</v>
      </c>
      <c r="V171">
        <f t="shared" si="8"/>
        <v>0</v>
      </c>
      <c r="AB171">
        <f t="shared" si="2"/>
        <v>0</v>
      </c>
      <c r="AC171" t="e">
        <f t="shared" si="3"/>
        <v>#DIV/0!</v>
      </c>
      <c r="AD171" t="e">
        <f t="shared" si="4"/>
        <v>#DIV/0!</v>
      </c>
    </row>
    <row r="172" spans="1:30" ht="12.5" x14ac:dyDescent="0.25">
      <c r="A172" s="19">
        <v>171</v>
      </c>
      <c r="B172" s="19">
        <v>171</v>
      </c>
      <c r="C172" s="19" t="s">
        <v>123</v>
      </c>
      <c r="D172" s="19" t="s">
        <v>68</v>
      </c>
      <c r="E172" s="19">
        <v>1354</v>
      </c>
      <c r="F172" s="19">
        <v>6</v>
      </c>
      <c r="G172" s="19">
        <v>1</v>
      </c>
      <c r="H172" s="19" t="s">
        <v>30</v>
      </c>
      <c r="I172" s="19">
        <v>1</v>
      </c>
      <c r="J172" s="19" t="s">
        <v>124</v>
      </c>
      <c r="K172" s="19"/>
      <c r="L172" s="19"/>
      <c r="M172" s="19"/>
      <c r="N172" s="19"/>
      <c r="Q172">
        <f t="shared" si="0"/>
        <v>0</v>
      </c>
      <c r="R172">
        <f t="shared" si="1"/>
        <v>0</v>
      </c>
      <c r="S172">
        <f t="shared" si="5"/>
        <v>0</v>
      </c>
      <c r="T172">
        <f t="shared" si="6"/>
        <v>0</v>
      </c>
      <c r="U172">
        <f t="shared" si="7"/>
        <v>0</v>
      </c>
      <c r="V172">
        <f t="shared" si="8"/>
        <v>0</v>
      </c>
      <c r="AB172">
        <f t="shared" si="2"/>
        <v>0</v>
      </c>
      <c r="AC172" t="e">
        <f t="shared" si="3"/>
        <v>#DIV/0!</v>
      </c>
      <c r="AD172" t="e">
        <f t="shared" si="4"/>
        <v>#DIV/0!</v>
      </c>
    </row>
    <row r="173" spans="1:30" ht="12.5" x14ac:dyDescent="0.25">
      <c r="A173" s="19">
        <v>172</v>
      </c>
      <c r="B173" s="19">
        <v>172</v>
      </c>
      <c r="C173" s="19" t="s">
        <v>123</v>
      </c>
      <c r="D173" s="19" t="s">
        <v>68</v>
      </c>
      <c r="E173" s="19">
        <v>1354</v>
      </c>
      <c r="F173" s="19">
        <v>6</v>
      </c>
      <c r="G173" s="19">
        <v>1</v>
      </c>
      <c r="H173" s="19" t="s">
        <v>30</v>
      </c>
      <c r="I173" s="19">
        <v>3</v>
      </c>
      <c r="J173" s="19" t="s">
        <v>124</v>
      </c>
      <c r="K173" s="19"/>
      <c r="L173" s="19"/>
      <c r="M173" s="19"/>
      <c r="N173" s="19"/>
      <c r="Q173">
        <f t="shared" si="0"/>
        <v>0</v>
      </c>
      <c r="R173">
        <f t="shared" si="1"/>
        <v>0</v>
      </c>
      <c r="S173">
        <f t="shared" si="5"/>
        <v>0</v>
      </c>
      <c r="T173">
        <f t="shared" si="6"/>
        <v>0</v>
      </c>
      <c r="U173">
        <f t="shared" si="7"/>
        <v>0</v>
      </c>
      <c r="V173">
        <f t="shared" si="8"/>
        <v>0</v>
      </c>
      <c r="AB173">
        <f t="shared" si="2"/>
        <v>0</v>
      </c>
      <c r="AC173" t="e">
        <f t="shared" si="3"/>
        <v>#DIV/0!</v>
      </c>
      <c r="AD173" t="e">
        <f t="shared" si="4"/>
        <v>#DIV/0!</v>
      </c>
    </row>
    <row r="174" spans="1:30" ht="12.5" x14ac:dyDescent="0.25">
      <c r="A174" s="19">
        <v>173</v>
      </c>
      <c r="B174" s="19">
        <v>173</v>
      </c>
      <c r="C174" s="19" t="s">
        <v>123</v>
      </c>
      <c r="D174" s="19" t="s">
        <v>68</v>
      </c>
      <c r="E174" s="19">
        <v>1354</v>
      </c>
      <c r="F174" s="19">
        <v>6</v>
      </c>
      <c r="G174" s="19">
        <v>1</v>
      </c>
      <c r="H174" s="19" t="s">
        <v>30</v>
      </c>
      <c r="I174" s="19">
        <v>4</v>
      </c>
      <c r="J174" s="19" t="s">
        <v>124</v>
      </c>
      <c r="K174" s="19"/>
      <c r="L174" s="19"/>
      <c r="M174" s="19"/>
      <c r="N174" s="19"/>
      <c r="Q174">
        <f t="shared" si="0"/>
        <v>0</v>
      </c>
      <c r="R174">
        <f t="shared" si="1"/>
        <v>0</v>
      </c>
      <c r="S174">
        <f t="shared" si="5"/>
        <v>0</v>
      </c>
      <c r="T174">
        <f t="shared" si="6"/>
        <v>0</v>
      </c>
      <c r="U174">
        <f t="shared" si="7"/>
        <v>0</v>
      </c>
      <c r="V174">
        <f t="shared" si="8"/>
        <v>0</v>
      </c>
      <c r="AB174">
        <f t="shared" si="2"/>
        <v>0</v>
      </c>
      <c r="AC174" t="e">
        <f t="shared" si="3"/>
        <v>#DIV/0!</v>
      </c>
      <c r="AD174" t="e">
        <f t="shared" si="4"/>
        <v>#DIV/0!</v>
      </c>
    </row>
    <row r="175" spans="1:30" ht="12.5" x14ac:dyDescent="0.25">
      <c r="A175" s="19">
        <v>174</v>
      </c>
      <c r="B175" s="19">
        <v>174</v>
      </c>
      <c r="C175" s="19" t="s">
        <v>123</v>
      </c>
      <c r="D175" s="19" t="s">
        <v>68</v>
      </c>
      <c r="E175" s="19">
        <v>1354</v>
      </c>
      <c r="F175" s="19">
        <v>2</v>
      </c>
      <c r="G175" s="19">
        <v>1</v>
      </c>
      <c r="H175" s="19" t="s">
        <v>30</v>
      </c>
      <c r="I175" s="19">
        <v>1</v>
      </c>
      <c r="J175" s="19" t="s">
        <v>124</v>
      </c>
      <c r="K175" s="19"/>
      <c r="L175" s="19"/>
      <c r="M175" s="19"/>
      <c r="N175" s="19"/>
      <c r="Q175">
        <f t="shared" si="0"/>
        <v>0</v>
      </c>
      <c r="R175">
        <f t="shared" si="1"/>
        <v>0</v>
      </c>
      <c r="S175">
        <f t="shared" si="5"/>
        <v>0</v>
      </c>
      <c r="T175">
        <f t="shared" si="6"/>
        <v>0</v>
      </c>
      <c r="U175">
        <f t="shared" si="7"/>
        <v>0</v>
      </c>
      <c r="V175">
        <f t="shared" si="8"/>
        <v>0</v>
      </c>
      <c r="AB175">
        <f t="shared" si="2"/>
        <v>0</v>
      </c>
      <c r="AC175" t="e">
        <f t="shared" si="3"/>
        <v>#DIV/0!</v>
      </c>
      <c r="AD175" t="e">
        <f t="shared" si="4"/>
        <v>#DIV/0!</v>
      </c>
    </row>
    <row r="176" spans="1:30" ht="12.5" x14ac:dyDescent="0.25">
      <c r="A176" s="19">
        <v>175</v>
      </c>
      <c r="B176" s="19">
        <v>175</v>
      </c>
      <c r="C176" s="19" t="s">
        <v>123</v>
      </c>
      <c r="D176" s="19" t="s">
        <v>68</v>
      </c>
      <c r="E176" s="19">
        <v>1354</v>
      </c>
      <c r="F176" s="19">
        <v>2</v>
      </c>
      <c r="G176" s="19">
        <v>1</v>
      </c>
      <c r="H176" s="19" t="s">
        <v>30</v>
      </c>
      <c r="I176" s="19">
        <v>3</v>
      </c>
      <c r="J176" s="19" t="s">
        <v>124</v>
      </c>
      <c r="K176" s="19"/>
      <c r="L176" s="19"/>
      <c r="M176" s="19"/>
      <c r="N176" s="19"/>
      <c r="Q176">
        <f t="shared" si="0"/>
        <v>0</v>
      </c>
      <c r="R176">
        <f t="shared" si="1"/>
        <v>0</v>
      </c>
      <c r="S176">
        <f t="shared" si="5"/>
        <v>0</v>
      </c>
      <c r="T176">
        <f t="shared" si="6"/>
        <v>0</v>
      </c>
      <c r="U176">
        <f t="shared" si="7"/>
        <v>0</v>
      </c>
      <c r="V176">
        <f t="shared" si="8"/>
        <v>0</v>
      </c>
      <c r="AB176">
        <f t="shared" si="2"/>
        <v>0</v>
      </c>
      <c r="AC176" t="e">
        <f t="shared" si="3"/>
        <v>#DIV/0!</v>
      </c>
      <c r="AD176" t="e">
        <f t="shared" si="4"/>
        <v>#DIV/0!</v>
      </c>
    </row>
    <row r="177" spans="1:30" ht="12.5" x14ac:dyDescent="0.25">
      <c r="A177" s="19">
        <v>176</v>
      </c>
      <c r="B177" s="19">
        <v>176</v>
      </c>
      <c r="C177" s="19" t="s">
        <v>123</v>
      </c>
      <c r="D177" s="19" t="s">
        <v>68</v>
      </c>
      <c r="E177" s="19">
        <v>1354</v>
      </c>
      <c r="F177" s="19">
        <v>2</v>
      </c>
      <c r="G177" s="19">
        <v>1</v>
      </c>
      <c r="H177" s="19" t="s">
        <v>30</v>
      </c>
      <c r="I177" s="19">
        <v>4</v>
      </c>
      <c r="J177" s="19" t="s">
        <v>124</v>
      </c>
      <c r="K177" s="19"/>
      <c r="L177" s="19"/>
      <c r="M177" s="19"/>
      <c r="N177" s="19"/>
      <c r="Q177">
        <f t="shared" si="0"/>
        <v>0</v>
      </c>
      <c r="R177">
        <f t="shared" si="1"/>
        <v>0</v>
      </c>
      <c r="S177">
        <f t="shared" si="5"/>
        <v>0</v>
      </c>
      <c r="T177">
        <f t="shared" si="6"/>
        <v>0</v>
      </c>
      <c r="U177">
        <f t="shared" si="7"/>
        <v>0</v>
      </c>
      <c r="V177">
        <f t="shared" si="8"/>
        <v>0</v>
      </c>
      <c r="AB177">
        <f t="shared" si="2"/>
        <v>0</v>
      </c>
      <c r="AC177" t="e">
        <f t="shared" si="3"/>
        <v>#DIV/0!</v>
      </c>
      <c r="AD177" t="e">
        <f t="shared" si="4"/>
        <v>#DIV/0!</v>
      </c>
    </row>
    <row r="178" spans="1:30" ht="12.5" x14ac:dyDescent="0.25">
      <c r="A178" s="19">
        <v>177</v>
      </c>
      <c r="B178" s="19">
        <v>177</v>
      </c>
      <c r="C178" s="19" t="s">
        <v>123</v>
      </c>
      <c r="D178" s="19" t="s">
        <v>118</v>
      </c>
      <c r="E178" s="19">
        <v>1350</v>
      </c>
      <c r="F178" s="19">
        <v>3</v>
      </c>
      <c r="G178" s="19">
        <v>2</v>
      </c>
      <c r="H178" s="19" t="s">
        <v>26</v>
      </c>
      <c r="I178" s="19">
        <v>2</v>
      </c>
      <c r="J178" s="19" t="s">
        <v>124</v>
      </c>
      <c r="K178" s="19"/>
      <c r="L178" s="19"/>
      <c r="M178" s="19"/>
      <c r="N178" s="19"/>
      <c r="Q178">
        <f t="shared" si="0"/>
        <v>0</v>
      </c>
      <c r="R178">
        <f t="shared" si="1"/>
        <v>0</v>
      </c>
      <c r="S178">
        <f t="shared" si="5"/>
        <v>0</v>
      </c>
      <c r="T178">
        <f t="shared" si="6"/>
        <v>0</v>
      </c>
      <c r="U178">
        <f t="shared" si="7"/>
        <v>0</v>
      </c>
      <c r="V178">
        <f t="shared" si="8"/>
        <v>0</v>
      </c>
      <c r="AB178">
        <f t="shared" si="2"/>
        <v>0</v>
      </c>
      <c r="AC178" t="e">
        <f t="shared" si="3"/>
        <v>#DIV/0!</v>
      </c>
      <c r="AD178" t="e">
        <f t="shared" si="4"/>
        <v>#DIV/0!</v>
      </c>
    </row>
    <row r="179" spans="1:30" ht="12.5" x14ac:dyDescent="0.25">
      <c r="A179" s="19">
        <v>178</v>
      </c>
      <c r="B179" s="19">
        <v>178</v>
      </c>
      <c r="C179" s="19" t="s">
        <v>123</v>
      </c>
      <c r="D179" s="19" t="s">
        <v>118</v>
      </c>
      <c r="E179" s="19">
        <v>1350</v>
      </c>
      <c r="F179" s="19">
        <v>3</v>
      </c>
      <c r="G179" s="19">
        <v>2</v>
      </c>
      <c r="H179" s="19" t="s">
        <v>26</v>
      </c>
      <c r="I179" s="19">
        <v>3</v>
      </c>
      <c r="J179" s="19" t="s">
        <v>124</v>
      </c>
      <c r="K179" s="19"/>
      <c r="L179" s="19"/>
      <c r="M179" s="19"/>
      <c r="N179" s="19"/>
      <c r="Q179">
        <f t="shared" si="0"/>
        <v>0</v>
      </c>
      <c r="R179">
        <f t="shared" si="1"/>
        <v>0</v>
      </c>
      <c r="S179">
        <f t="shared" si="5"/>
        <v>0</v>
      </c>
      <c r="T179">
        <f t="shared" si="6"/>
        <v>0</v>
      </c>
      <c r="U179">
        <f t="shared" si="7"/>
        <v>0</v>
      </c>
      <c r="V179">
        <f t="shared" si="8"/>
        <v>0</v>
      </c>
      <c r="AB179">
        <f t="shared" si="2"/>
        <v>0</v>
      </c>
      <c r="AC179" t="e">
        <f t="shared" si="3"/>
        <v>#DIV/0!</v>
      </c>
      <c r="AD179" t="e">
        <f t="shared" si="4"/>
        <v>#DIV/0!</v>
      </c>
    </row>
    <row r="180" spans="1:30" ht="12.5" x14ac:dyDescent="0.25">
      <c r="A180" s="19">
        <v>179</v>
      </c>
      <c r="B180" s="19">
        <v>179</v>
      </c>
      <c r="C180" s="19" t="s">
        <v>123</v>
      </c>
      <c r="D180" s="19" t="s">
        <v>118</v>
      </c>
      <c r="E180" s="19">
        <v>1350</v>
      </c>
      <c r="F180" s="19">
        <v>2</v>
      </c>
      <c r="G180" s="19">
        <v>2</v>
      </c>
      <c r="H180" s="19" t="s">
        <v>26</v>
      </c>
      <c r="I180" s="19">
        <v>2</v>
      </c>
      <c r="J180" s="19" t="s">
        <v>124</v>
      </c>
      <c r="K180" s="19"/>
      <c r="L180" s="19"/>
      <c r="M180" s="19"/>
      <c r="N180" s="19"/>
      <c r="Q180">
        <f t="shared" si="0"/>
        <v>0</v>
      </c>
      <c r="R180">
        <f t="shared" si="1"/>
        <v>0</v>
      </c>
      <c r="S180">
        <f t="shared" si="5"/>
        <v>0</v>
      </c>
      <c r="T180">
        <f t="shared" si="6"/>
        <v>0</v>
      </c>
      <c r="U180">
        <f t="shared" si="7"/>
        <v>0</v>
      </c>
      <c r="V180">
        <f t="shared" si="8"/>
        <v>0</v>
      </c>
      <c r="AB180">
        <f t="shared" si="2"/>
        <v>0</v>
      </c>
      <c r="AC180" t="e">
        <f t="shared" si="3"/>
        <v>#DIV/0!</v>
      </c>
      <c r="AD180" t="e">
        <f t="shared" si="4"/>
        <v>#DIV/0!</v>
      </c>
    </row>
    <row r="181" spans="1:30" ht="12.5" x14ac:dyDescent="0.25">
      <c r="A181" s="19">
        <v>180</v>
      </c>
      <c r="B181" s="19">
        <v>180</v>
      </c>
      <c r="C181" s="19" t="s">
        <v>123</v>
      </c>
      <c r="D181" s="19" t="s">
        <v>118</v>
      </c>
      <c r="E181" s="19">
        <v>1350</v>
      </c>
      <c r="F181" s="19">
        <v>4</v>
      </c>
      <c r="G181" s="19">
        <v>1</v>
      </c>
      <c r="H181" s="19" t="s">
        <v>30</v>
      </c>
      <c r="I181" s="19">
        <v>1</v>
      </c>
      <c r="J181" s="19" t="s">
        <v>124</v>
      </c>
      <c r="K181" s="19"/>
      <c r="L181" s="19"/>
      <c r="M181" s="19"/>
      <c r="N181" s="19"/>
      <c r="Q181">
        <f t="shared" si="0"/>
        <v>0</v>
      </c>
      <c r="R181">
        <f t="shared" si="1"/>
        <v>0</v>
      </c>
      <c r="S181">
        <f t="shared" si="5"/>
        <v>0</v>
      </c>
      <c r="T181">
        <f t="shared" si="6"/>
        <v>0</v>
      </c>
      <c r="U181">
        <f t="shared" si="7"/>
        <v>0</v>
      </c>
      <c r="V181">
        <f t="shared" si="8"/>
        <v>0</v>
      </c>
      <c r="AB181">
        <f t="shared" si="2"/>
        <v>0</v>
      </c>
      <c r="AC181" t="e">
        <f t="shared" si="3"/>
        <v>#DIV/0!</v>
      </c>
      <c r="AD181" t="e">
        <f t="shared" si="4"/>
        <v>#DIV/0!</v>
      </c>
    </row>
    <row r="182" spans="1:30" ht="12.5" x14ac:dyDescent="0.25">
      <c r="A182" s="19">
        <v>181</v>
      </c>
      <c r="B182" s="19">
        <v>181</v>
      </c>
      <c r="C182" s="19" t="s">
        <v>123</v>
      </c>
      <c r="D182" s="19" t="s">
        <v>118</v>
      </c>
      <c r="E182" s="19">
        <v>1350</v>
      </c>
      <c r="F182" s="19">
        <v>4</v>
      </c>
      <c r="G182" s="19">
        <v>1</v>
      </c>
      <c r="H182" s="19" t="s">
        <v>30</v>
      </c>
      <c r="I182" s="19">
        <v>2</v>
      </c>
      <c r="J182" s="19" t="s">
        <v>124</v>
      </c>
      <c r="K182" s="19"/>
      <c r="L182" s="19"/>
      <c r="M182" s="19"/>
      <c r="N182" s="19"/>
      <c r="Q182">
        <f t="shared" si="0"/>
        <v>0</v>
      </c>
      <c r="R182">
        <f t="shared" si="1"/>
        <v>0</v>
      </c>
      <c r="S182">
        <f t="shared" si="5"/>
        <v>0</v>
      </c>
      <c r="T182">
        <f t="shared" si="6"/>
        <v>0</v>
      </c>
      <c r="U182">
        <f t="shared" si="7"/>
        <v>0</v>
      </c>
      <c r="V182">
        <f t="shared" si="8"/>
        <v>0</v>
      </c>
      <c r="AB182">
        <f t="shared" si="2"/>
        <v>0</v>
      </c>
      <c r="AC182" t="e">
        <f t="shared" si="3"/>
        <v>#DIV/0!</v>
      </c>
      <c r="AD182" t="e">
        <f t="shared" si="4"/>
        <v>#DIV/0!</v>
      </c>
    </row>
    <row r="183" spans="1:30" ht="12.5" x14ac:dyDescent="0.25">
      <c r="A183" s="19">
        <v>182</v>
      </c>
      <c r="B183" s="19">
        <v>182</v>
      </c>
      <c r="C183" s="19" t="s">
        <v>123</v>
      </c>
      <c r="D183" s="19" t="s">
        <v>118</v>
      </c>
      <c r="E183" s="19">
        <v>1350</v>
      </c>
      <c r="F183" s="19">
        <v>4</v>
      </c>
      <c r="G183" s="19">
        <v>1</v>
      </c>
      <c r="H183" s="19" t="s">
        <v>30</v>
      </c>
      <c r="I183" s="19">
        <v>3</v>
      </c>
      <c r="J183" s="19" t="s">
        <v>124</v>
      </c>
      <c r="K183" s="19"/>
      <c r="L183" s="19"/>
      <c r="M183" s="19"/>
      <c r="N183" s="19"/>
      <c r="Q183">
        <f t="shared" si="0"/>
        <v>0</v>
      </c>
      <c r="R183">
        <f t="shared" si="1"/>
        <v>0</v>
      </c>
      <c r="S183">
        <f t="shared" si="5"/>
        <v>0</v>
      </c>
      <c r="T183">
        <f t="shared" si="6"/>
        <v>0</v>
      </c>
      <c r="U183">
        <f t="shared" si="7"/>
        <v>0</v>
      </c>
      <c r="V183">
        <f t="shared" si="8"/>
        <v>0</v>
      </c>
      <c r="AB183">
        <f t="shared" si="2"/>
        <v>0</v>
      </c>
      <c r="AC183" t="e">
        <f t="shared" si="3"/>
        <v>#DIV/0!</v>
      </c>
      <c r="AD183" t="e">
        <f t="shared" si="4"/>
        <v>#DIV/0!</v>
      </c>
    </row>
    <row r="184" spans="1:30" ht="12.5" x14ac:dyDescent="0.25">
      <c r="A184" s="19">
        <v>183</v>
      </c>
      <c r="B184" s="19">
        <v>183</v>
      </c>
      <c r="C184" s="19" t="s">
        <v>123</v>
      </c>
      <c r="D184" s="19" t="s">
        <v>118</v>
      </c>
      <c r="E184" s="19">
        <v>1350</v>
      </c>
      <c r="F184" s="19">
        <v>7</v>
      </c>
      <c r="G184" s="19">
        <v>2</v>
      </c>
      <c r="H184" s="19" t="s">
        <v>30</v>
      </c>
      <c r="I184" s="19">
        <v>1</v>
      </c>
      <c r="J184" s="19" t="s">
        <v>124</v>
      </c>
      <c r="K184" s="19"/>
      <c r="L184" s="19"/>
      <c r="M184" s="19"/>
      <c r="N184" s="19"/>
      <c r="Q184">
        <f t="shared" si="0"/>
        <v>0</v>
      </c>
      <c r="R184">
        <f t="shared" si="1"/>
        <v>0</v>
      </c>
      <c r="S184">
        <f t="shared" si="5"/>
        <v>0</v>
      </c>
      <c r="T184">
        <f t="shared" si="6"/>
        <v>0</v>
      </c>
      <c r="U184">
        <f t="shared" si="7"/>
        <v>0</v>
      </c>
      <c r="V184">
        <f t="shared" si="8"/>
        <v>0</v>
      </c>
      <c r="AB184">
        <f t="shared" si="2"/>
        <v>0</v>
      </c>
      <c r="AC184" t="e">
        <f t="shared" si="3"/>
        <v>#DIV/0!</v>
      </c>
      <c r="AD184" t="e">
        <f t="shared" si="4"/>
        <v>#DIV/0!</v>
      </c>
    </row>
    <row r="185" spans="1:30" ht="12.5" x14ac:dyDescent="0.25">
      <c r="A185" s="19">
        <v>184</v>
      </c>
      <c r="B185" s="19">
        <v>184</v>
      </c>
      <c r="C185" s="19" t="s">
        <v>123</v>
      </c>
      <c r="D185" s="19" t="s">
        <v>118</v>
      </c>
      <c r="E185" s="19">
        <v>1350</v>
      </c>
      <c r="F185" s="19">
        <v>7</v>
      </c>
      <c r="G185" s="19">
        <v>2</v>
      </c>
      <c r="H185" s="19" t="s">
        <v>30</v>
      </c>
      <c r="I185" s="19">
        <v>2</v>
      </c>
      <c r="J185" s="19" t="s">
        <v>124</v>
      </c>
      <c r="K185" s="19"/>
      <c r="L185" s="19"/>
      <c r="M185" s="19"/>
      <c r="N185" s="19"/>
      <c r="Q185">
        <f t="shared" si="0"/>
        <v>0</v>
      </c>
      <c r="R185">
        <f t="shared" si="1"/>
        <v>0</v>
      </c>
      <c r="S185">
        <f t="shared" si="5"/>
        <v>0</v>
      </c>
      <c r="T185">
        <f t="shared" si="6"/>
        <v>0</v>
      </c>
      <c r="U185">
        <f t="shared" si="7"/>
        <v>0</v>
      </c>
      <c r="V185">
        <f t="shared" si="8"/>
        <v>0</v>
      </c>
      <c r="AB185">
        <f t="shared" si="2"/>
        <v>0</v>
      </c>
      <c r="AC185" t="e">
        <f t="shared" si="3"/>
        <v>#DIV/0!</v>
      </c>
      <c r="AD185" t="e">
        <f t="shared" si="4"/>
        <v>#DIV/0!</v>
      </c>
    </row>
    <row r="186" spans="1:30" ht="12.5" x14ac:dyDescent="0.25">
      <c r="A186" s="19">
        <v>185</v>
      </c>
      <c r="B186" s="19">
        <v>185</v>
      </c>
      <c r="C186" s="19" t="s">
        <v>123</v>
      </c>
      <c r="D186" s="19" t="s">
        <v>118</v>
      </c>
      <c r="E186" s="19">
        <v>1350</v>
      </c>
      <c r="F186" s="19">
        <v>7</v>
      </c>
      <c r="G186" s="19">
        <v>2</v>
      </c>
      <c r="H186" s="19" t="s">
        <v>30</v>
      </c>
      <c r="I186" s="19">
        <v>3</v>
      </c>
      <c r="J186" s="19" t="s">
        <v>124</v>
      </c>
      <c r="K186" s="19"/>
      <c r="L186" s="19"/>
      <c r="M186" s="19"/>
      <c r="N186" s="19"/>
      <c r="Q186">
        <f t="shared" si="0"/>
        <v>0</v>
      </c>
      <c r="R186">
        <f t="shared" si="1"/>
        <v>0</v>
      </c>
      <c r="S186">
        <f t="shared" si="5"/>
        <v>0</v>
      </c>
      <c r="T186">
        <f t="shared" si="6"/>
        <v>0</v>
      </c>
      <c r="U186">
        <f t="shared" si="7"/>
        <v>0</v>
      </c>
      <c r="V186">
        <f t="shared" si="8"/>
        <v>0</v>
      </c>
      <c r="AB186">
        <f t="shared" si="2"/>
        <v>0</v>
      </c>
      <c r="AC186" t="e">
        <f t="shared" si="3"/>
        <v>#DIV/0!</v>
      </c>
      <c r="AD186" t="e">
        <f t="shared" si="4"/>
        <v>#DIV/0!</v>
      </c>
    </row>
    <row r="187" spans="1:30" ht="12.5" x14ac:dyDescent="0.25">
      <c r="A187" s="19">
        <v>186</v>
      </c>
      <c r="B187" s="19">
        <v>186</v>
      </c>
      <c r="C187" s="19" t="s">
        <v>123</v>
      </c>
      <c r="D187" s="19" t="s">
        <v>118</v>
      </c>
      <c r="E187" s="19">
        <v>1350</v>
      </c>
      <c r="F187" s="19">
        <v>7</v>
      </c>
      <c r="G187" s="19">
        <v>2</v>
      </c>
      <c r="H187" s="19" t="s">
        <v>30</v>
      </c>
      <c r="I187" s="19">
        <v>4</v>
      </c>
      <c r="J187" s="19" t="s">
        <v>124</v>
      </c>
      <c r="K187" s="19"/>
      <c r="L187" s="19"/>
      <c r="M187" s="19"/>
      <c r="N187" s="19"/>
      <c r="Q187">
        <f t="shared" si="0"/>
        <v>0</v>
      </c>
      <c r="R187">
        <f t="shared" si="1"/>
        <v>0</v>
      </c>
      <c r="S187">
        <f t="shared" si="5"/>
        <v>0</v>
      </c>
      <c r="T187">
        <f t="shared" si="6"/>
        <v>0</v>
      </c>
      <c r="U187">
        <f t="shared" si="7"/>
        <v>0</v>
      </c>
      <c r="V187">
        <f t="shared" si="8"/>
        <v>0</v>
      </c>
      <c r="AB187">
        <f t="shared" si="2"/>
        <v>0</v>
      </c>
      <c r="AC187" t="e">
        <f t="shared" si="3"/>
        <v>#DIV/0!</v>
      </c>
      <c r="AD187" t="e">
        <f t="shared" si="4"/>
        <v>#DIV/0!</v>
      </c>
    </row>
    <row r="188" spans="1:30" ht="12.5" x14ac:dyDescent="0.25">
      <c r="A188" s="19">
        <v>187</v>
      </c>
      <c r="B188" s="19">
        <v>187</v>
      </c>
      <c r="C188" s="19" t="s">
        <v>123</v>
      </c>
      <c r="D188" s="19" t="s">
        <v>118</v>
      </c>
      <c r="E188" s="19">
        <v>1350</v>
      </c>
      <c r="F188" s="19">
        <v>7</v>
      </c>
      <c r="G188" s="19">
        <v>3</v>
      </c>
      <c r="H188" s="19" t="s">
        <v>26</v>
      </c>
      <c r="I188" s="19">
        <v>1</v>
      </c>
      <c r="J188" s="19" t="s">
        <v>124</v>
      </c>
      <c r="K188" s="19"/>
      <c r="L188" s="19"/>
      <c r="M188" s="19"/>
      <c r="N188" s="19"/>
      <c r="Q188">
        <f t="shared" si="0"/>
        <v>0</v>
      </c>
      <c r="R188">
        <f t="shared" si="1"/>
        <v>0</v>
      </c>
      <c r="S188">
        <f t="shared" si="5"/>
        <v>0</v>
      </c>
      <c r="T188">
        <f t="shared" si="6"/>
        <v>0</v>
      </c>
      <c r="U188">
        <f t="shared" si="7"/>
        <v>0</v>
      </c>
      <c r="V188">
        <f t="shared" si="8"/>
        <v>0</v>
      </c>
      <c r="AB188">
        <f t="shared" si="2"/>
        <v>0</v>
      </c>
      <c r="AC188" t="e">
        <f t="shared" si="3"/>
        <v>#DIV/0!</v>
      </c>
      <c r="AD188" t="e">
        <f t="shared" si="4"/>
        <v>#DIV/0!</v>
      </c>
    </row>
    <row r="189" spans="1:30" ht="12.5" x14ac:dyDescent="0.25">
      <c r="A189" s="19">
        <v>188</v>
      </c>
      <c r="B189" s="19">
        <v>188</v>
      </c>
      <c r="C189" s="19" t="s">
        <v>123</v>
      </c>
      <c r="D189" s="19" t="s">
        <v>118</v>
      </c>
      <c r="E189" s="19">
        <v>1350</v>
      </c>
      <c r="F189" s="19">
        <v>7</v>
      </c>
      <c r="G189" s="19">
        <v>3</v>
      </c>
      <c r="H189" s="19" t="s">
        <v>26</v>
      </c>
      <c r="I189" s="19">
        <v>2</v>
      </c>
      <c r="J189" s="19" t="s">
        <v>124</v>
      </c>
      <c r="K189" s="19"/>
      <c r="L189" s="19"/>
      <c r="M189" s="19"/>
      <c r="N189" s="19"/>
      <c r="Q189">
        <f t="shared" si="0"/>
        <v>0</v>
      </c>
      <c r="R189">
        <f t="shared" si="1"/>
        <v>0</v>
      </c>
      <c r="S189">
        <f t="shared" si="5"/>
        <v>0</v>
      </c>
      <c r="T189">
        <f t="shared" si="6"/>
        <v>0</v>
      </c>
      <c r="U189">
        <f t="shared" si="7"/>
        <v>0</v>
      </c>
      <c r="V189">
        <f t="shared" si="8"/>
        <v>0</v>
      </c>
      <c r="AB189">
        <f t="shared" si="2"/>
        <v>0</v>
      </c>
      <c r="AC189" t="e">
        <f t="shared" si="3"/>
        <v>#DIV/0!</v>
      </c>
      <c r="AD189" t="e">
        <f t="shared" si="4"/>
        <v>#DIV/0!</v>
      </c>
    </row>
    <row r="190" spans="1:30" ht="12.5" x14ac:dyDescent="0.25">
      <c r="A190" s="19">
        <v>189</v>
      </c>
      <c r="B190" s="19">
        <v>189</v>
      </c>
      <c r="C190" s="19" t="s">
        <v>123</v>
      </c>
      <c r="D190" s="19" t="s">
        <v>118</v>
      </c>
      <c r="E190" s="19">
        <v>1350</v>
      </c>
      <c r="F190" s="19">
        <v>7</v>
      </c>
      <c r="G190" s="19">
        <v>3</v>
      </c>
      <c r="H190" s="19" t="s">
        <v>26</v>
      </c>
      <c r="I190" s="19">
        <v>3</v>
      </c>
      <c r="J190" s="19" t="s">
        <v>124</v>
      </c>
      <c r="K190" s="19"/>
      <c r="L190" s="19"/>
      <c r="M190" s="19"/>
      <c r="N190" s="19"/>
      <c r="Q190">
        <f t="shared" si="0"/>
        <v>0</v>
      </c>
      <c r="R190">
        <f t="shared" si="1"/>
        <v>0</v>
      </c>
      <c r="S190">
        <f t="shared" si="5"/>
        <v>0</v>
      </c>
      <c r="T190">
        <f t="shared" si="6"/>
        <v>0</v>
      </c>
      <c r="U190">
        <f t="shared" si="7"/>
        <v>0</v>
      </c>
      <c r="V190">
        <f t="shared" si="8"/>
        <v>0</v>
      </c>
      <c r="AB190">
        <f t="shared" si="2"/>
        <v>0</v>
      </c>
      <c r="AC190" t="e">
        <f t="shared" si="3"/>
        <v>#DIV/0!</v>
      </c>
      <c r="AD190" t="e">
        <f t="shared" si="4"/>
        <v>#DIV/0!</v>
      </c>
    </row>
    <row r="191" spans="1:30" ht="12.5" x14ac:dyDescent="0.25">
      <c r="A191" s="19">
        <v>190</v>
      </c>
      <c r="B191" s="19">
        <v>190</v>
      </c>
      <c r="C191" s="19" t="s">
        <v>123</v>
      </c>
      <c r="D191" s="19" t="s">
        <v>118</v>
      </c>
      <c r="E191" s="19">
        <v>1350</v>
      </c>
      <c r="F191" s="19">
        <v>6</v>
      </c>
      <c r="G191" s="19">
        <v>2</v>
      </c>
      <c r="H191" s="19" t="s">
        <v>26</v>
      </c>
      <c r="I191" s="19">
        <v>1</v>
      </c>
      <c r="J191" s="19" t="s">
        <v>124</v>
      </c>
      <c r="K191" s="19"/>
      <c r="L191" s="19"/>
      <c r="M191" s="19"/>
      <c r="N191" s="19"/>
      <c r="Q191">
        <f t="shared" si="0"/>
        <v>0</v>
      </c>
      <c r="R191">
        <f t="shared" si="1"/>
        <v>0</v>
      </c>
      <c r="S191">
        <f t="shared" si="5"/>
        <v>0</v>
      </c>
      <c r="T191">
        <f t="shared" si="6"/>
        <v>0</v>
      </c>
      <c r="U191">
        <f t="shared" si="7"/>
        <v>0</v>
      </c>
      <c r="V191">
        <f t="shared" si="8"/>
        <v>0</v>
      </c>
      <c r="AB191">
        <f t="shared" si="2"/>
        <v>0</v>
      </c>
      <c r="AC191" t="e">
        <f t="shared" si="3"/>
        <v>#DIV/0!</v>
      </c>
      <c r="AD191" t="e">
        <f t="shared" si="4"/>
        <v>#DIV/0!</v>
      </c>
    </row>
    <row r="192" spans="1:30" ht="12.5" x14ac:dyDescent="0.25">
      <c r="A192" s="19">
        <v>191</v>
      </c>
      <c r="B192" s="19">
        <v>191</v>
      </c>
      <c r="C192" s="19" t="s">
        <v>123</v>
      </c>
      <c r="D192" s="19" t="s">
        <v>118</v>
      </c>
      <c r="E192" s="19">
        <v>1350</v>
      </c>
      <c r="F192" s="19">
        <v>6</v>
      </c>
      <c r="G192" s="19">
        <v>2</v>
      </c>
      <c r="H192" s="19" t="s">
        <v>26</v>
      </c>
      <c r="I192" s="19">
        <v>2</v>
      </c>
      <c r="J192" s="19" t="s">
        <v>124</v>
      </c>
      <c r="K192" s="19"/>
      <c r="L192" s="19"/>
      <c r="M192" s="19"/>
      <c r="N192" s="19"/>
      <c r="Q192">
        <f t="shared" si="0"/>
        <v>0</v>
      </c>
      <c r="R192">
        <f t="shared" si="1"/>
        <v>0</v>
      </c>
      <c r="S192">
        <f t="shared" si="5"/>
        <v>0</v>
      </c>
      <c r="T192">
        <f t="shared" si="6"/>
        <v>0</v>
      </c>
      <c r="U192">
        <f t="shared" si="7"/>
        <v>0</v>
      </c>
      <c r="V192">
        <f t="shared" si="8"/>
        <v>0</v>
      </c>
      <c r="AB192">
        <f t="shared" si="2"/>
        <v>0</v>
      </c>
      <c r="AC192" t="e">
        <f t="shared" si="3"/>
        <v>#DIV/0!</v>
      </c>
      <c r="AD192" t="e">
        <f t="shared" si="4"/>
        <v>#DIV/0!</v>
      </c>
    </row>
    <row r="193" spans="1:30" ht="12.5" x14ac:dyDescent="0.25">
      <c r="A193" s="19">
        <v>192</v>
      </c>
      <c r="B193" s="19">
        <v>192</v>
      </c>
      <c r="C193" s="19" t="s">
        <v>123</v>
      </c>
      <c r="D193" s="19" t="s">
        <v>118</v>
      </c>
      <c r="E193" s="19">
        <v>1350</v>
      </c>
      <c r="F193" s="19">
        <v>6</v>
      </c>
      <c r="G193" s="19">
        <v>2</v>
      </c>
      <c r="H193" s="19" t="s">
        <v>26</v>
      </c>
      <c r="I193" s="19">
        <v>3</v>
      </c>
      <c r="J193" s="19" t="s">
        <v>124</v>
      </c>
      <c r="K193" s="19"/>
      <c r="L193" s="19"/>
      <c r="M193" s="19"/>
      <c r="N193" s="19"/>
      <c r="Q193">
        <f t="shared" si="0"/>
        <v>0</v>
      </c>
      <c r="R193">
        <f t="shared" si="1"/>
        <v>0</v>
      </c>
      <c r="S193">
        <f t="shared" si="5"/>
        <v>0</v>
      </c>
      <c r="T193">
        <f t="shared" si="6"/>
        <v>0</v>
      </c>
      <c r="U193">
        <f t="shared" si="7"/>
        <v>0</v>
      </c>
      <c r="V193">
        <f t="shared" si="8"/>
        <v>0</v>
      </c>
      <c r="AB193">
        <f t="shared" si="2"/>
        <v>0</v>
      </c>
      <c r="AC193" t="e">
        <f t="shared" si="3"/>
        <v>#DIV/0!</v>
      </c>
      <c r="AD193" t="e">
        <f t="shared" si="4"/>
        <v>#DIV/0!</v>
      </c>
    </row>
    <row r="194" spans="1:30" ht="12.5" x14ac:dyDescent="0.25">
      <c r="A194" s="19">
        <v>193</v>
      </c>
      <c r="B194" s="19">
        <v>193</v>
      </c>
      <c r="C194" s="19" t="s">
        <v>123</v>
      </c>
      <c r="D194" s="19" t="s">
        <v>118</v>
      </c>
      <c r="E194" s="19">
        <v>1350</v>
      </c>
      <c r="F194" s="19">
        <v>6</v>
      </c>
      <c r="G194" s="19">
        <v>1</v>
      </c>
      <c r="H194" s="19" t="s">
        <v>30</v>
      </c>
      <c r="I194" s="19">
        <v>1</v>
      </c>
      <c r="J194" s="19" t="s">
        <v>124</v>
      </c>
      <c r="K194" s="19"/>
      <c r="L194" s="19"/>
      <c r="M194" s="19"/>
      <c r="N194" s="19"/>
      <c r="Q194">
        <f t="shared" si="0"/>
        <v>0</v>
      </c>
      <c r="R194">
        <f t="shared" si="1"/>
        <v>0</v>
      </c>
      <c r="S194">
        <f t="shared" si="5"/>
        <v>0</v>
      </c>
      <c r="T194">
        <f t="shared" si="6"/>
        <v>0</v>
      </c>
      <c r="U194">
        <f t="shared" si="7"/>
        <v>0</v>
      </c>
      <c r="V194">
        <f t="shared" si="8"/>
        <v>0</v>
      </c>
      <c r="AB194">
        <f t="shared" si="2"/>
        <v>0</v>
      </c>
      <c r="AC194" t="e">
        <f t="shared" si="3"/>
        <v>#DIV/0!</v>
      </c>
      <c r="AD194" t="e">
        <f t="shared" si="4"/>
        <v>#DIV/0!</v>
      </c>
    </row>
    <row r="195" spans="1:30" ht="12.5" x14ac:dyDescent="0.25">
      <c r="A195" s="19">
        <v>194</v>
      </c>
      <c r="B195" s="19">
        <v>194</v>
      </c>
      <c r="C195" s="19" t="s">
        <v>123</v>
      </c>
      <c r="D195" s="19" t="s">
        <v>118</v>
      </c>
      <c r="E195" s="19">
        <v>1350</v>
      </c>
      <c r="F195" s="19">
        <v>6</v>
      </c>
      <c r="G195" s="19">
        <v>1</v>
      </c>
      <c r="H195" s="19" t="s">
        <v>30</v>
      </c>
      <c r="I195" s="19">
        <v>2</v>
      </c>
      <c r="J195" s="19" t="s">
        <v>124</v>
      </c>
      <c r="K195" s="19"/>
      <c r="L195" s="19"/>
      <c r="M195" s="19"/>
      <c r="N195" s="19"/>
      <c r="Q195">
        <f t="shared" si="0"/>
        <v>0</v>
      </c>
      <c r="R195">
        <f t="shared" si="1"/>
        <v>0</v>
      </c>
      <c r="S195">
        <f t="shared" si="5"/>
        <v>0</v>
      </c>
      <c r="T195">
        <f t="shared" si="6"/>
        <v>0</v>
      </c>
      <c r="U195">
        <f t="shared" si="7"/>
        <v>0</v>
      </c>
      <c r="V195">
        <f t="shared" si="8"/>
        <v>0</v>
      </c>
      <c r="AB195">
        <f t="shared" si="2"/>
        <v>0</v>
      </c>
      <c r="AC195" t="e">
        <f t="shared" si="3"/>
        <v>#DIV/0!</v>
      </c>
      <c r="AD195" t="e">
        <f t="shared" si="4"/>
        <v>#DIV/0!</v>
      </c>
    </row>
    <row r="196" spans="1:30" ht="12.5" x14ac:dyDescent="0.25">
      <c r="A196" s="19">
        <v>195</v>
      </c>
      <c r="B196" s="19">
        <v>195</v>
      </c>
      <c r="C196" s="19" t="s">
        <v>123</v>
      </c>
      <c r="D196" s="19" t="s">
        <v>118</v>
      </c>
      <c r="E196" s="19">
        <v>1350</v>
      </c>
      <c r="F196" s="19">
        <v>6</v>
      </c>
      <c r="G196" s="19">
        <v>1</v>
      </c>
      <c r="H196" s="19" t="s">
        <v>30</v>
      </c>
      <c r="I196" s="19">
        <v>3</v>
      </c>
      <c r="J196" s="19" t="s">
        <v>124</v>
      </c>
      <c r="K196" s="19"/>
      <c r="L196" s="19"/>
      <c r="M196" s="19"/>
      <c r="N196" s="19"/>
      <c r="Q196">
        <f t="shared" si="0"/>
        <v>0</v>
      </c>
      <c r="R196">
        <f t="shared" si="1"/>
        <v>0</v>
      </c>
      <c r="S196">
        <f t="shared" si="5"/>
        <v>0</v>
      </c>
      <c r="T196">
        <f t="shared" si="6"/>
        <v>0</v>
      </c>
      <c r="U196">
        <f t="shared" si="7"/>
        <v>0</v>
      </c>
      <c r="V196">
        <f t="shared" si="8"/>
        <v>0</v>
      </c>
      <c r="AB196">
        <f t="shared" si="2"/>
        <v>0</v>
      </c>
      <c r="AC196" t="e">
        <f t="shared" si="3"/>
        <v>#DIV/0!</v>
      </c>
      <c r="AD196" t="e">
        <f t="shared" si="4"/>
        <v>#DIV/0!</v>
      </c>
    </row>
    <row r="197" spans="1:30" ht="12.5" x14ac:dyDescent="0.25">
      <c r="A197" s="19">
        <v>196</v>
      </c>
      <c r="B197" s="19">
        <v>196</v>
      </c>
      <c r="C197" s="19" t="s">
        <v>123</v>
      </c>
      <c r="D197" s="19" t="s">
        <v>118</v>
      </c>
      <c r="E197" s="19">
        <v>1350</v>
      </c>
      <c r="F197" s="19">
        <v>6</v>
      </c>
      <c r="G197" s="19">
        <v>1</v>
      </c>
      <c r="H197" s="19" t="s">
        <v>30</v>
      </c>
      <c r="I197" s="19">
        <v>4</v>
      </c>
      <c r="J197" s="19" t="s">
        <v>124</v>
      </c>
      <c r="K197" s="19"/>
      <c r="L197" s="19"/>
      <c r="M197" s="19"/>
      <c r="N197" s="19"/>
      <c r="Q197">
        <f t="shared" si="0"/>
        <v>0</v>
      </c>
      <c r="R197">
        <f t="shared" si="1"/>
        <v>0</v>
      </c>
      <c r="S197">
        <f t="shared" si="5"/>
        <v>0</v>
      </c>
      <c r="T197">
        <f t="shared" si="6"/>
        <v>0</v>
      </c>
      <c r="U197">
        <f t="shared" si="7"/>
        <v>0</v>
      </c>
      <c r="V197">
        <f t="shared" si="8"/>
        <v>0</v>
      </c>
      <c r="AB197">
        <f t="shared" si="2"/>
        <v>0</v>
      </c>
      <c r="AC197" t="e">
        <f t="shared" si="3"/>
        <v>#DIV/0!</v>
      </c>
      <c r="AD197" t="e">
        <f t="shared" si="4"/>
        <v>#DIV/0!</v>
      </c>
    </row>
    <row r="198" spans="1:30" ht="12.5" x14ac:dyDescent="0.25">
      <c r="A198" s="19">
        <v>197</v>
      </c>
      <c r="B198" s="19">
        <v>197</v>
      </c>
      <c r="C198" s="19" t="s">
        <v>123</v>
      </c>
      <c r="D198" s="19" t="s">
        <v>118</v>
      </c>
      <c r="E198" s="19">
        <v>1314</v>
      </c>
      <c r="F198" s="19">
        <v>9</v>
      </c>
      <c r="G198" s="19">
        <v>2</v>
      </c>
      <c r="H198" s="19" t="s">
        <v>26</v>
      </c>
      <c r="I198" s="19">
        <v>1</v>
      </c>
      <c r="J198" s="19" t="s">
        <v>124</v>
      </c>
      <c r="K198" s="19"/>
      <c r="L198" s="19"/>
      <c r="M198" s="19"/>
      <c r="N198" s="19"/>
      <c r="Q198">
        <f t="shared" si="0"/>
        <v>0</v>
      </c>
      <c r="R198">
        <f t="shared" si="1"/>
        <v>0</v>
      </c>
      <c r="S198">
        <f t="shared" si="5"/>
        <v>0</v>
      </c>
      <c r="T198">
        <f t="shared" si="6"/>
        <v>0</v>
      </c>
      <c r="U198">
        <f t="shared" si="7"/>
        <v>0</v>
      </c>
      <c r="V198">
        <f t="shared" si="8"/>
        <v>0</v>
      </c>
      <c r="AB198">
        <f t="shared" si="2"/>
        <v>0</v>
      </c>
      <c r="AC198" t="e">
        <f t="shared" si="3"/>
        <v>#DIV/0!</v>
      </c>
      <c r="AD198" t="e">
        <f t="shared" si="4"/>
        <v>#DIV/0!</v>
      </c>
    </row>
    <row r="199" spans="1:30" ht="12.5" x14ac:dyDescent="0.25">
      <c r="A199" s="19">
        <v>198</v>
      </c>
      <c r="B199" s="19">
        <v>198</v>
      </c>
      <c r="C199" s="19" t="s">
        <v>123</v>
      </c>
      <c r="D199" s="19" t="s">
        <v>118</v>
      </c>
      <c r="E199" s="19">
        <v>1314</v>
      </c>
      <c r="F199" s="19">
        <v>9</v>
      </c>
      <c r="G199" s="19">
        <v>2</v>
      </c>
      <c r="H199" s="19" t="s">
        <v>26</v>
      </c>
      <c r="I199" s="19">
        <v>2</v>
      </c>
      <c r="J199" s="19" t="s">
        <v>124</v>
      </c>
      <c r="K199" s="19"/>
      <c r="L199" s="19"/>
      <c r="M199" s="19"/>
      <c r="N199" s="19"/>
      <c r="Q199">
        <f t="shared" si="0"/>
        <v>0</v>
      </c>
      <c r="R199">
        <f t="shared" si="1"/>
        <v>0</v>
      </c>
      <c r="S199">
        <f t="shared" si="5"/>
        <v>0</v>
      </c>
      <c r="T199">
        <f t="shared" si="6"/>
        <v>0</v>
      </c>
      <c r="U199">
        <f t="shared" si="7"/>
        <v>0</v>
      </c>
      <c r="V199">
        <f t="shared" si="8"/>
        <v>0</v>
      </c>
      <c r="AB199">
        <f t="shared" si="2"/>
        <v>0</v>
      </c>
      <c r="AC199" t="e">
        <f t="shared" si="3"/>
        <v>#DIV/0!</v>
      </c>
      <c r="AD199" t="e">
        <f t="shared" si="4"/>
        <v>#DIV/0!</v>
      </c>
    </row>
    <row r="200" spans="1:30" ht="12.5" x14ac:dyDescent="0.25">
      <c r="A200" s="19">
        <v>199</v>
      </c>
      <c r="B200" s="19">
        <v>199</v>
      </c>
      <c r="C200" s="19" t="s">
        <v>123</v>
      </c>
      <c r="D200" s="19" t="s">
        <v>118</v>
      </c>
      <c r="E200" s="19">
        <v>1314</v>
      </c>
      <c r="F200" s="19">
        <v>9</v>
      </c>
      <c r="G200" s="19">
        <v>2</v>
      </c>
      <c r="H200" s="19" t="s">
        <v>26</v>
      </c>
      <c r="I200" s="19">
        <v>3</v>
      </c>
      <c r="J200" s="19" t="s">
        <v>124</v>
      </c>
      <c r="K200" s="19"/>
      <c r="L200" s="19"/>
      <c r="M200" s="19"/>
      <c r="N200" s="19"/>
      <c r="Q200">
        <f t="shared" si="0"/>
        <v>0</v>
      </c>
      <c r="R200">
        <f t="shared" si="1"/>
        <v>0</v>
      </c>
      <c r="S200">
        <f t="shared" si="5"/>
        <v>0</v>
      </c>
      <c r="T200">
        <f t="shared" si="6"/>
        <v>0</v>
      </c>
      <c r="U200">
        <f t="shared" si="7"/>
        <v>0</v>
      </c>
      <c r="V200">
        <f t="shared" si="8"/>
        <v>0</v>
      </c>
      <c r="AB200">
        <f t="shared" si="2"/>
        <v>0</v>
      </c>
      <c r="AC200" t="e">
        <f t="shared" si="3"/>
        <v>#DIV/0!</v>
      </c>
      <c r="AD200" t="e">
        <f t="shared" si="4"/>
        <v>#DIV/0!</v>
      </c>
    </row>
    <row r="201" spans="1:30" ht="12.5" x14ac:dyDescent="0.25">
      <c r="A201" s="19">
        <v>200</v>
      </c>
      <c r="B201" s="19">
        <v>200</v>
      </c>
      <c r="C201" s="19" t="s">
        <v>123</v>
      </c>
      <c r="D201" s="19" t="s">
        <v>118</v>
      </c>
      <c r="E201" s="19">
        <v>1314</v>
      </c>
      <c r="F201" s="19">
        <v>6</v>
      </c>
      <c r="G201" s="19">
        <v>1</v>
      </c>
      <c r="H201" s="19" t="s">
        <v>30</v>
      </c>
      <c r="I201" s="19">
        <v>1</v>
      </c>
      <c r="J201" s="19" t="s">
        <v>124</v>
      </c>
      <c r="K201" s="19"/>
      <c r="L201" s="19"/>
      <c r="M201" s="19"/>
      <c r="N201" s="19"/>
      <c r="Q201">
        <f t="shared" si="0"/>
        <v>0</v>
      </c>
      <c r="R201">
        <f t="shared" si="1"/>
        <v>0</v>
      </c>
      <c r="S201">
        <f t="shared" si="5"/>
        <v>0</v>
      </c>
      <c r="T201">
        <f t="shared" si="6"/>
        <v>0</v>
      </c>
      <c r="U201">
        <f t="shared" si="7"/>
        <v>0</v>
      </c>
      <c r="V201">
        <f t="shared" si="8"/>
        <v>0</v>
      </c>
      <c r="AB201">
        <f t="shared" si="2"/>
        <v>0</v>
      </c>
      <c r="AC201" t="e">
        <f t="shared" si="3"/>
        <v>#DIV/0!</v>
      </c>
      <c r="AD201" t="e">
        <f t="shared" si="4"/>
        <v>#DIV/0!</v>
      </c>
    </row>
    <row r="202" spans="1:30" ht="12.5" x14ac:dyDescent="0.25">
      <c r="A202" s="19">
        <v>201</v>
      </c>
      <c r="B202" s="19">
        <v>201</v>
      </c>
      <c r="C202" s="19" t="s">
        <v>123</v>
      </c>
      <c r="D202" s="19" t="s">
        <v>118</v>
      </c>
      <c r="E202" s="19">
        <v>1314</v>
      </c>
      <c r="F202" s="19">
        <v>6</v>
      </c>
      <c r="G202" s="19">
        <v>1</v>
      </c>
      <c r="H202" s="19" t="s">
        <v>30</v>
      </c>
      <c r="I202" s="19">
        <v>2</v>
      </c>
      <c r="J202" s="19" t="s">
        <v>124</v>
      </c>
      <c r="K202" s="19"/>
      <c r="L202" s="19"/>
      <c r="M202" s="19"/>
      <c r="N202" s="19"/>
      <c r="Q202">
        <f t="shared" si="0"/>
        <v>0</v>
      </c>
      <c r="R202">
        <f t="shared" si="1"/>
        <v>0</v>
      </c>
      <c r="S202">
        <f t="shared" si="5"/>
        <v>0</v>
      </c>
      <c r="T202">
        <f t="shared" si="6"/>
        <v>0</v>
      </c>
      <c r="U202">
        <f t="shared" si="7"/>
        <v>0</v>
      </c>
      <c r="V202">
        <f t="shared" si="8"/>
        <v>0</v>
      </c>
      <c r="AB202">
        <f t="shared" si="2"/>
        <v>0</v>
      </c>
      <c r="AC202" t="e">
        <f t="shared" si="3"/>
        <v>#DIV/0!</v>
      </c>
      <c r="AD202" t="e">
        <f t="shared" si="4"/>
        <v>#DIV/0!</v>
      </c>
    </row>
    <row r="203" spans="1:30" ht="12.5" x14ac:dyDescent="0.25">
      <c r="A203" s="19">
        <v>202</v>
      </c>
      <c r="B203" s="19">
        <v>202</v>
      </c>
      <c r="C203" s="19" t="s">
        <v>123</v>
      </c>
      <c r="D203" s="19" t="s">
        <v>118</v>
      </c>
      <c r="E203" s="19">
        <v>1314</v>
      </c>
      <c r="F203" s="19">
        <v>6</v>
      </c>
      <c r="G203" s="19">
        <v>1</v>
      </c>
      <c r="H203" s="19" t="s">
        <v>30</v>
      </c>
      <c r="I203" s="19">
        <v>3</v>
      </c>
      <c r="J203" s="19" t="s">
        <v>124</v>
      </c>
      <c r="K203" s="19"/>
      <c r="L203" s="19"/>
      <c r="M203" s="19"/>
      <c r="N203" s="19"/>
      <c r="Q203">
        <f t="shared" si="0"/>
        <v>0</v>
      </c>
      <c r="R203">
        <f t="shared" si="1"/>
        <v>0</v>
      </c>
      <c r="S203">
        <f t="shared" si="5"/>
        <v>0</v>
      </c>
      <c r="T203">
        <f t="shared" si="6"/>
        <v>0</v>
      </c>
      <c r="U203">
        <f t="shared" si="7"/>
        <v>0</v>
      </c>
      <c r="V203">
        <f t="shared" si="8"/>
        <v>0</v>
      </c>
      <c r="AB203">
        <f t="shared" si="2"/>
        <v>0</v>
      </c>
      <c r="AC203" t="e">
        <f t="shared" si="3"/>
        <v>#DIV/0!</v>
      </c>
      <c r="AD203" t="e">
        <f t="shared" si="4"/>
        <v>#DIV/0!</v>
      </c>
    </row>
    <row r="204" spans="1:30" ht="12.5" x14ac:dyDescent="0.25">
      <c r="A204" s="19">
        <v>203</v>
      </c>
      <c r="B204" s="19">
        <v>203</v>
      </c>
      <c r="C204" s="19" t="s">
        <v>123</v>
      </c>
      <c r="D204" s="19" t="s">
        <v>118</v>
      </c>
      <c r="E204" s="19">
        <v>1314</v>
      </c>
      <c r="F204" s="19">
        <v>6</v>
      </c>
      <c r="G204" s="19">
        <v>1</v>
      </c>
      <c r="H204" s="19" t="s">
        <v>30</v>
      </c>
      <c r="I204" s="19">
        <v>4</v>
      </c>
      <c r="J204" s="19" t="s">
        <v>124</v>
      </c>
      <c r="K204" s="19"/>
      <c r="L204" s="19"/>
      <c r="M204" s="19"/>
      <c r="N204" s="19"/>
      <c r="Q204">
        <f t="shared" si="0"/>
        <v>0</v>
      </c>
      <c r="R204">
        <f t="shared" si="1"/>
        <v>0</v>
      </c>
      <c r="S204">
        <f t="shared" si="5"/>
        <v>0</v>
      </c>
      <c r="T204">
        <f t="shared" si="6"/>
        <v>0</v>
      </c>
      <c r="U204">
        <f t="shared" si="7"/>
        <v>0</v>
      </c>
      <c r="V204">
        <f t="shared" si="8"/>
        <v>0</v>
      </c>
      <c r="AB204">
        <f t="shared" si="2"/>
        <v>0</v>
      </c>
      <c r="AC204" t="e">
        <f t="shared" si="3"/>
        <v>#DIV/0!</v>
      </c>
      <c r="AD204" t="e">
        <f t="shared" si="4"/>
        <v>#DIV/0!</v>
      </c>
    </row>
    <row r="205" spans="1:30" ht="12.5" x14ac:dyDescent="0.25">
      <c r="A205" s="19">
        <v>204</v>
      </c>
      <c r="B205" s="19">
        <v>204</v>
      </c>
      <c r="C205" s="19" t="s">
        <v>123</v>
      </c>
      <c r="D205" s="19" t="s">
        <v>118</v>
      </c>
      <c r="E205" s="19">
        <v>1314</v>
      </c>
      <c r="F205" s="19">
        <v>9</v>
      </c>
      <c r="G205" s="19">
        <v>1</v>
      </c>
      <c r="H205" s="19" t="s">
        <v>30</v>
      </c>
      <c r="I205" s="19">
        <v>2</v>
      </c>
      <c r="J205" s="19" t="s">
        <v>124</v>
      </c>
      <c r="K205" s="19"/>
      <c r="L205" s="19"/>
      <c r="M205" s="19"/>
      <c r="N205" s="19"/>
      <c r="Q205">
        <f t="shared" si="0"/>
        <v>0</v>
      </c>
      <c r="R205">
        <f t="shared" si="1"/>
        <v>0</v>
      </c>
      <c r="S205">
        <f t="shared" si="5"/>
        <v>0</v>
      </c>
      <c r="T205">
        <f t="shared" si="6"/>
        <v>0</v>
      </c>
      <c r="U205">
        <f t="shared" si="7"/>
        <v>0</v>
      </c>
      <c r="V205">
        <f t="shared" si="8"/>
        <v>0</v>
      </c>
      <c r="AB205">
        <f t="shared" si="2"/>
        <v>0</v>
      </c>
      <c r="AC205" t="e">
        <f t="shared" si="3"/>
        <v>#DIV/0!</v>
      </c>
      <c r="AD205" t="e">
        <f t="shared" si="4"/>
        <v>#DIV/0!</v>
      </c>
    </row>
    <row r="206" spans="1:30" ht="12.5" x14ac:dyDescent="0.25">
      <c r="A206" s="19">
        <v>205</v>
      </c>
      <c r="B206" s="19">
        <v>205</v>
      </c>
      <c r="C206" s="19" t="s">
        <v>123</v>
      </c>
      <c r="D206" s="19" t="s">
        <v>118</v>
      </c>
      <c r="E206" s="19">
        <v>1314</v>
      </c>
      <c r="F206" s="19">
        <v>9</v>
      </c>
      <c r="G206" s="19">
        <v>1</v>
      </c>
      <c r="H206" s="19" t="s">
        <v>30</v>
      </c>
      <c r="I206" s="19">
        <v>3</v>
      </c>
      <c r="J206" s="19" t="s">
        <v>124</v>
      </c>
      <c r="K206" s="19"/>
      <c r="L206" s="19"/>
      <c r="M206" s="19"/>
      <c r="N206" s="19"/>
      <c r="Q206">
        <f t="shared" si="0"/>
        <v>0</v>
      </c>
      <c r="R206">
        <f t="shared" si="1"/>
        <v>0</v>
      </c>
      <c r="S206">
        <f t="shared" si="5"/>
        <v>0</v>
      </c>
      <c r="T206">
        <f t="shared" si="6"/>
        <v>0</v>
      </c>
      <c r="U206">
        <f t="shared" si="7"/>
        <v>0</v>
      </c>
      <c r="V206">
        <f t="shared" si="8"/>
        <v>0</v>
      </c>
      <c r="AB206">
        <f t="shared" si="2"/>
        <v>0</v>
      </c>
      <c r="AC206" t="e">
        <f t="shared" si="3"/>
        <v>#DIV/0!</v>
      </c>
      <c r="AD206" t="e">
        <f t="shared" si="4"/>
        <v>#DIV/0!</v>
      </c>
    </row>
    <row r="207" spans="1:30" ht="12.5" x14ac:dyDescent="0.25">
      <c r="A207" s="19">
        <v>206</v>
      </c>
      <c r="B207" s="19">
        <v>206</v>
      </c>
      <c r="C207" s="19" t="s">
        <v>123</v>
      </c>
      <c r="D207" s="19" t="s">
        <v>118</v>
      </c>
      <c r="E207" s="19">
        <v>1314</v>
      </c>
      <c r="F207" s="19">
        <v>9</v>
      </c>
      <c r="G207" s="19">
        <v>1</v>
      </c>
      <c r="H207" s="19" t="s">
        <v>30</v>
      </c>
      <c r="I207" s="19">
        <v>4</v>
      </c>
      <c r="J207" s="19" t="s">
        <v>124</v>
      </c>
      <c r="K207" s="19"/>
      <c r="L207" s="19"/>
      <c r="M207" s="19"/>
      <c r="N207" s="19"/>
      <c r="Q207">
        <f t="shared" si="0"/>
        <v>0</v>
      </c>
      <c r="R207">
        <f t="shared" si="1"/>
        <v>0</v>
      </c>
      <c r="S207">
        <f t="shared" si="5"/>
        <v>0</v>
      </c>
      <c r="T207">
        <f t="shared" si="6"/>
        <v>0</v>
      </c>
      <c r="U207">
        <f t="shared" si="7"/>
        <v>0</v>
      </c>
      <c r="V207">
        <f t="shared" si="8"/>
        <v>0</v>
      </c>
      <c r="AB207">
        <f t="shared" si="2"/>
        <v>0</v>
      </c>
      <c r="AC207" t="e">
        <f t="shared" si="3"/>
        <v>#DIV/0!</v>
      </c>
      <c r="AD207" t="e">
        <f t="shared" si="4"/>
        <v>#DIV/0!</v>
      </c>
    </row>
    <row r="208" spans="1:30" ht="12.5" x14ac:dyDescent="0.25">
      <c r="A208" s="19">
        <v>207</v>
      </c>
      <c r="B208" s="19">
        <v>207</v>
      </c>
      <c r="C208" s="19" t="s">
        <v>123</v>
      </c>
      <c r="D208" s="19" t="s">
        <v>118</v>
      </c>
      <c r="E208" s="19">
        <v>1314</v>
      </c>
      <c r="F208" s="19">
        <v>5</v>
      </c>
      <c r="G208" s="19">
        <v>1</v>
      </c>
      <c r="H208" s="19" t="s">
        <v>30</v>
      </c>
      <c r="I208" s="19">
        <v>1</v>
      </c>
      <c r="J208" s="19" t="s">
        <v>124</v>
      </c>
      <c r="K208" s="19"/>
      <c r="L208" s="19"/>
      <c r="M208" s="19"/>
      <c r="N208" s="19"/>
      <c r="Q208">
        <f t="shared" si="0"/>
        <v>0</v>
      </c>
      <c r="R208">
        <f t="shared" si="1"/>
        <v>0</v>
      </c>
      <c r="S208">
        <f t="shared" si="5"/>
        <v>0</v>
      </c>
      <c r="T208">
        <f t="shared" si="6"/>
        <v>0</v>
      </c>
      <c r="U208">
        <f t="shared" si="7"/>
        <v>0</v>
      </c>
      <c r="V208">
        <f t="shared" si="8"/>
        <v>0</v>
      </c>
      <c r="AB208">
        <f t="shared" si="2"/>
        <v>0</v>
      </c>
      <c r="AC208" t="e">
        <f t="shared" si="3"/>
        <v>#DIV/0!</v>
      </c>
      <c r="AD208" t="e">
        <f t="shared" si="4"/>
        <v>#DIV/0!</v>
      </c>
    </row>
    <row r="209" spans="1:30" ht="12.5" x14ac:dyDescent="0.25">
      <c r="A209" s="19">
        <v>208</v>
      </c>
      <c r="B209" s="19">
        <v>208</v>
      </c>
      <c r="C209" s="19" t="s">
        <v>123</v>
      </c>
      <c r="D209" s="19" t="s">
        <v>118</v>
      </c>
      <c r="E209" s="19">
        <v>1314</v>
      </c>
      <c r="F209" s="19">
        <v>5</v>
      </c>
      <c r="G209" s="19">
        <v>1</v>
      </c>
      <c r="H209" s="19" t="s">
        <v>30</v>
      </c>
      <c r="I209" s="19">
        <v>2</v>
      </c>
      <c r="J209" s="19" t="s">
        <v>124</v>
      </c>
      <c r="K209" s="19"/>
      <c r="L209" s="19"/>
      <c r="M209" s="19"/>
      <c r="N209" s="19"/>
      <c r="Q209">
        <f t="shared" si="0"/>
        <v>0</v>
      </c>
      <c r="R209">
        <f t="shared" si="1"/>
        <v>0</v>
      </c>
      <c r="S209">
        <f t="shared" si="5"/>
        <v>0</v>
      </c>
      <c r="T209">
        <f t="shared" si="6"/>
        <v>0</v>
      </c>
      <c r="U209">
        <f t="shared" si="7"/>
        <v>0</v>
      </c>
      <c r="V209">
        <f t="shared" si="8"/>
        <v>0</v>
      </c>
      <c r="AB209">
        <f t="shared" si="2"/>
        <v>0</v>
      </c>
      <c r="AC209" t="e">
        <f t="shared" si="3"/>
        <v>#DIV/0!</v>
      </c>
      <c r="AD209" t="e">
        <f t="shared" si="4"/>
        <v>#DIV/0!</v>
      </c>
    </row>
    <row r="210" spans="1:30" ht="12.5" x14ac:dyDescent="0.25">
      <c r="A210" s="19">
        <v>209</v>
      </c>
      <c r="B210" s="19">
        <v>209</v>
      </c>
      <c r="C210" s="19" t="s">
        <v>123</v>
      </c>
      <c r="D210" s="19" t="s">
        <v>118</v>
      </c>
      <c r="E210" s="19">
        <v>1314</v>
      </c>
      <c r="F210" s="19">
        <v>5</v>
      </c>
      <c r="G210" s="19">
        <v>1</v>
      </c>
      <c r="H210" s="19" t="s">
        <v>30</v>
      </c>
      <c r="I210" s="19">
        <v>3</v>
      </c>
      <c r="J210" s="19" t="s">
        <v>124</v>
      </c>
      <c r="K210" s="19"/>
      <c r="L210" s="19"/>
      <c r="M210" s="19"/>
      <c r="N210" s="19"/>
      <c r="Q210">
        <f t="shared" si="0"/>
        <v>0</v>
      </c>
      <c r="R210">
        <f t="shared" si="1"/>
        <v>0</v>
      </c>
      <c r="S210">
        <f t="shared" si="5"/>
        <v>0</v>
      </c>
      <c r="T210">
        <f t="shared" si="6"/>
        <v>0</v>
      </c>
      <c r="U210">
        <f t="shared" si="7"/>
        <v>0</v>
      </c>
      <c r="V210">
        <f t="shared" si="8"/>
        <v>0</v>
      </c>
      <c r="AB210">
        <f t="shared" si="2"/>
        <v>0</v>
      </c>
      <c r="AC210" t="e">
        <f t="shared" si="3"/>
        <v>#DIV/0!</v>
      </c>
      <c r="AD210" t="e">
        <f t="shared" si="4"/>
        <v>#DIV/0!</v>
      </c>
    </row>
    <row r="211" spans="1:30" ht="12.5" x14ac:dyDescent="0.25">
      <c r="A211" s="19">
        <v>210</v>
      </c>
      <c r="B211" s="19">
        <v>210</v>
      </c>
      <c r="C211" s="19" t="s">
        <v>123</v>
      </c>
      <c r="D211" s="19" t="s">
        <v>118</v>
      </c>
      <c r="E211" s="19">
        <v>1314</v>
      </c>
      <c r="F211" s="19">
        <v>8</v>
      </c>
      <c r="G211" s="19">
        <v>1</v>
      </c>
      <c r="H211" s="19" t="s">
        <v>30</v>
      </c>
      <c r="I211" s="19">
        <v>1</v>
      </c>
      <c r="J211" s="19" t="s">
        <v>124</v>
      </c>
      <c r="K211" s="19"/>
      <c r="L211" s="19"/>
      <c r="M211" s="19"/>
      <c r="N211" s="19"/>
      <c r="Q211">
        <f t="shared" si="0"/>
        <v>0</v>
      </c>
      <c r="R211">
        <f t="shared" si="1"/>
        <v>0</v>
      </c>
      <c r="S211">
        <f t="shared" si="5"/>
        <v>0</v>
      </c>
      <c r="T211">
        <f t="shared" si="6"/>
        <v>0</v>
      </c>
      <c r="U211">
        <f t="shared" si="7"/>
        <v>0</v>
      </c>
      <c r="V211">
        <f t="shared" si="8"/>
        <v>0</v>
      </c>
      <c r="AB211">
        <f t="shared" si="2"/>
        <v>0</v>
      </c>
      <c r="AC211" t="e">
        <f t="shared" si="3"/>
        <v>#DIV/0!</v>
      </c>
      <c r="AD211" t="e">
        <f t="shared" si="4"/>
        <v>#DIV/0!</v>
      </c>
    </row>
    <row r="212" spans="1:30" ht="12.5" x14ac:dyDescent="0.25">
      <c r="A212" s="19">
        <v>211</v>
      </c>
      <c r="B212" s="19">
        <v>211</v>
      </c>
      <c r="C212" s="19" t="s">
        <v>125</v>
      </c>
      <c r="D212" s="19" t="s">
        <v>68</v>
      </c>
      <c r="E212" s="19">
        <v>1394</v>
      </c>
      <c r="F212" s="19">
        <v>7</v>
      </c>
      <c r="G212" s="19">
        <v>1</v>
      </c>
      <c r="H212" s="19" t="s">
        <v>30</v>
      </c>
      <c r="I212" s="19">
        <v>1</v>
      </c>
      <c r="J212" s="19" t="s">
        <v>124</v>
      </c>
      <c r="K212" s="19"/>
      <c r="L212" s="19"/>
      <c r="M212" s="19"/>
      <c r="N212" s="19"/>
      <c r="Q212">
        <f t="shared" si="0"/>
        <v>0</v>
      </c>
      <c r="R212">
        <f t="shared" si="1"/>
        <v>0</v>
      </c>
      <c r="S212">
        <f t="shared" si="5"/>
        <v>0</v>
      </c>
      <c r="T212">
        <f t="shared" si="6"/>
        <v>0</v>
      </c>
      <c r="U212">
        <f t="shared" si="7"/>
        <v>0</v>
      </c>
      <c r="V212">
        <f t="shared" si="8"/>
        <v>0</v>
      </c>
      <c r="AB212">
        <f t="shared" si="2"/>
        <v>0</v>
      </c>
      <c r="AC212" t="e">
        <f t="shared" si="3"/>
        <v>#DIV/0!</v>
      </c>
      <c r="AD212" t="e">
        <f t="shared" si="4"/>
        <v>#DIV/0!</v>
      </c>
    </row>
    <row r="213" spans="1:30" ht="12.5" x14ac:dyDescent="0.25">
      <c r="A213" s="19">
        <v>212</v>
      </c>
      <c r="B213" s="19">
        <v>212</v>
      </c>
      <c r="C213" s="19" t="s">
        <v>125</v>
      </c>
      <c r="D213" s="19" t="s">
        <v>68</v>
      </c>
      <c r="E213" s="19">
        <v>1394</v>
      </c>
      <c r="F213" s="19">
        <v>7</v>
      </c>
      <c r="G213" s="19">
        <v>1</v>
      </c>
      <c r="H213" s="19" t="s">
        <v>30</v>
      </c>
      <c r="I213" s="19">
        <v>2</v>
      </c>
      <c r="J213" s="19" t="s">
        <v>124</v>
      </c>
      <c r="K213" s="19"/>
      <c r="L213" s="19"/>
      <c r="M213" s="19"/>
      <c r="N213" s="19"/>
      <c r="Q213">
        <f t="shared" si="0"/>
        <v>0</v>
      </c>
      <c r="R213">
        <f t="shared" si="1"/>
        <v>0</v>
      </c>
      <c r="S213">
        <f t="shared" si="5"/>
        <v>0</v>
      </c>
      <c r="T213">
        <f t="shared" si="6"/>
        <v>0</v>
      </c>
      <c r="U213">
        <f t="shared" si="7"/>
        <v>0</v>
      </c>
      <c r="V213">
        <f t="shared" si="8"/>
        <v>0</v>
      </c>
      <c r="AB213">
        <f t="shared" si="2"/>
        <v>0</v>
      </c>
      <c r="AC213" t="e">
        <f t="shared" si="3"/>
        <v>#DIV/0!</v>
      </c>
      <c r="AD213" t="e">
        <f t="shared" si="4"/>
        <v>#DIV/0!</v>
      </c>
    </row>
    <row r="214" spans="1:30" ht="12.5" x14ac:dyDescent="0.25">
      <c r="A214" s="19">
        <v>213</v>
      </c>
      <c r="B214" s="19">
        <v>213</v>
      </c>
      <c r="C214" s="19" t="s">
        <v>125</v>
      </c>
      <c r="D214" s="19" t="s">
        <v>68</v>
      </c>
      <c r="E214" s="19">
        <v>1394</v>
      </c>
      <c r="F214" s="19">
        <v>7</v>
      </c>
      <c r="G214" s="19">
        <v>1</v>
      </c>
      <c r="H214" s="19" t="s">
        <v>30</v>
      </c>
      <c r="I214" s="19">
        <v>3</v>
      </c>
      <c r="J214" s="19" t="s">
        <v>124</v>
      </c>
      <c r="K214" s="19"/>
      <c r="L214" s="19"/>
      <c r="M214" s="19"/>
      <c r="N214" s="19"/>
      <c r="Q214">
        <f t="shared" si="0"/>
        <v>0</v>
      </c>
      <c r="R214">
        <f t="shared" si="1"/>
        <v>0</v>
      </c>
      <c r="S214">
        <f t="shared" si="5"/>
        <v>0</v>
      </c>
      <c r="T214">
        <f t="shared" si="6"/>
        <v>0</v>
      </c>
      <c r="U214">
        <f t="shared" si="7"/>
        <v>0</v>
      </c>
      <c r="V214">
        <f t="shared" si="8"/>
        <v>0</v>
      </c>
      <c r="AB214">
        <f t="shared" si="2"/>
        <v>0</v>
      </c>
      <c r="AC214" t="e">
        <f t="shared" si="3"/>
        <v>#DIV/0!</v>
      </c>
      <c r="AD214" t="e">
        <f t="shared" si="4"/>
        <v>#DIV/0!</v>
      </c>
    </row>
    <row r="215" spans="1:30" ht="12.5" x14ac:dyDescent="0.25">
      <c r="A215" s="19">
        <v>214</v>
      </c>
      <c r="B215" s="19">
        <v>214</v>
      </c>
      <c r="C215" s="19" t="s">
        <v>125</v>
      </c>
      <c r="D215" s="19" t="s">
        <v>68</v>
      </c>
      <c r="E215" s="19">
        <v>1394</v>
      </c>
      <c r="F215" s="19">
        <v>5</v>
      </c>
      <c r="G215" s="19">
        <v>2</v>
      </c>
      <c r="H215" s="19" t="s">
        <v>26</v>
      </c>
      <c r="I215" s="19">
        <v>1</v>
      </c>
      <c r="J215" s="19" t="s">
        <v>124</v>
      </c>
      <c r="K215" s="19"/>
      <c r="L215" s="19"/>
      <c r="M215" s="19"/>
      <c r="N215" s="19"/>
      <c r="Q215">
        <f t="shared" si="0"/>
        <v>0</v>
      </c>
      <c r="R215">
        <f t="shared" si="1"/>
        <v>0</v>
      </c>
      <c r="S215">
        <f t="shared" si="5"/>
        <v>0</v>
      </c>
      <c r="T215">
        <f t="shared" si="6"/>
        <v>0</v>
      </c>
      <c r="U215">
        <f t="shared" si="7"/>
        <v>0</v>
      </c>
      <c r="V215">
        <f t="shared" si="8"/>
        <v>0</v>
      </c>
      <c r="AB215">
        <f t="shared" si="2"/>
        <v>0</v>
      </c>
      <c r="AC215" t="e">
        <f t="shared" si="3"/>
        <v>#DIV/0!</v>
      </c>
      <c r="AD215" t="e">
        <f t="shared" si="4"/>
        <v>#DIV/0!</v>
      </c>
    </row>
    <row r="216" spans="1:30" ht="12.5" x14ac:dyDescent="0.25">
      <c r="A216" s="19">
        <v>215</v>
      </c>
      <c r="B216" s="19">
        <v>215</v>
      </c>
      <c r="C216" s="19" t="s">
        <v>125</v>
      </c>
      <c r="D216" s="19" t="s">
        <v>68</v>
      </c>
      <c r="E216" s="19">
        <v>1394</v>
      </c>
      <c r="F216" s="19">
        <v>5</v>
      </c>
      <c r="G216" s="19">
        <v>2</v>
      </c>
      <c r="H216" s="19" t="s">
        <v>26</v>
      </c>
      <c r="I216" s="19">
        <v>2</v>
      </c>
      <c r="J216" s="19" t="s">
        <v>124</v>
      </c>
      <c r="K216" s="19"/>
      <c r="L216" s="19"/>
      <c r="M216" s="19"/>
      <c r="N216" s="19"/>
      <c r="Q216">
        <f t="shared" si="0"/>
        <v>0</v>
      </c>
      <c r="R216">
        <f t="shared" si="1"/>
        <v>0</v>
      </c>
      <c r="S216">
        <f t="shared" si="5"/>
        <v>0</v>
      </c>
      <c r="T216">
        <f t="shared" si="6"/>
        <v>0</v>
      </c>
      <c r="U216">
        <f t="shared" si="7"/>
        <v>0</v>
      </c>
      <c r="V216">
        <f t="shared" si="8"/>
        <v>0</v>
      </c>
      <c r="AB216">
        <f t="shared" si="2"/>
        <v>0</v>
      </c>
      <c r="AC216" t="e">
        <f t="shared" si="3"/>
        <v>#DIV/0!</v>
      </c>
      <c r="AD216" t="e">
        <f t="shared" si="4"/>
        <v>#DIV/0!</v>
      </c>
    </row>
    <row r="217" spans="1:30" ht="12.5" x14ac:dyDescent="0.25">
      <c r="A217" s="19">
        <v>216</v>
      </c>
      <c r="B217" s="19">
        <v>216</v>
      </c>
      <c r="C217" s="19" t="s">
        <v>125</v>
      </c>
      <c r="D217" s="19" t="s">
        <v>68</v>
      </c>
      <c r="E217" s="19">
        <v>1394</v>
      </c>
      <c r="F217" s="19">
        <v>1</v>
      </c>
      <c r="G217" s="19">
        <v>1</v>
      </c>
      <c r="H217" s="19" t="s">
        <v>30</v>
      </c>
      <c r="I217" s="19">
        <v>1</v>
      </c>
      <c r="J217" s="19" t="s">
        <v>124</v>
      </c>
      <c r="K217" s="19"/>
      <c r="L217" s="19"/>
      <c r="M217" s="19"/>
      <c r="N217" s="19"/>
      <c r="Q217">
        <f t="shared" si="0"/>
        <v>0</v>
      </c>
      <c r="R217">
        <f t="shared" si="1"/>
        <v>0</v>
      </c>
      <c r="S217">
        <f t="shared" si="5"/>
        <v>0</v>
      </c>
      <c r="T217">
        <f t="shared" si="6"/>
        <v>0</v>
      </c>
      <c r="U217">
        <f t="shared" si="7"/>
        <v>0</v>
      </c>
      <c r="V217">
        <f t="shared" si="8"/>
        <v>0</v>
      </c>
      <c r="AB217">
        <f t="shared" si="2"/>
        <v>0</v>
      </c>
      <c r="AC217" t="e">
        <f t="shared" si="3"/>
        <v>#DIV/0!</v>
      </c>
      <c r="AD217" t="e">
        <f t="shared" si="4"/>
        <v>#DIV/0!</v>
      </c>
    </row>
    <row r="218" spans="1:30" ht="12.5" x14ac:dyDescent="0.25">
      <c r="A218" s="19">
        <v>217</v>
      </c>
      <c r="B218" s="19">
        <v>217</v>
      </c>
      <c r="C218" s="19" t="s">
        <v>125</v>
      </c>
      <c r="D218" s="19" t="s">
        <v>68</v>
      </c>
      <c r="E218" s="19">
        <v>1354</v>
      </c>
      <c r="F218" s="19">
        <v>6</v>
      </c>
      <c r="G218" s="19">
        <v>1</v>
      </c>
      <c r="H218" s="19" t="s">
        <v>30</v>
      </c>
      <c r="I218" s="19">
        <v>2</v>
      </c>
      <c r="J218" s="19" t="s">
        <v>124</v>
      </c>
      <c r="K218" s="19"/>
      <c r="L218" s="19"/>
      <c r="M218" s="19"/>
      <c r="N218" s="19"/>
      <c r="Q218">
        <f t="shared" si="0"/>
        <v>0</v>
      </c>
      <c r="R218">
        <f t="shared" si="1"/>
        <v>0</v>
      </c>
      <c r="S218">
        <f t="shared" si="5"/>
        <v>0</v>
      </c>
      <c r="T218">
        <f t="shared" si="6"/>
        <v>0</v>
      </c>
      <c r="U218">
        <f t="shared" si="7"/>
        <v>0</v>
      </c>
      <c r="V218">
        <f t="shared" si="8"/>
        <v>0</v>
      </c>
      <c r="AB218">
        <f t="shared" si="2"/>
        <v>0</v>
      </c>
      <c r="AC218" t="e">
        <f t="shared" si="3"/>
        <v>#DIV/0!</v>
      </c>
      <c r="AD218" t="e">
        <f t="shared" si="4"/>
        <v>#DIV/0!</v>
      </c>
    </row>
    <row r="219" spans="1:30" ht="12.5" x14ac:dyDescent="0.25">
      <c r="A219" s="19">
        <v>218</v>
      </c>
      <c r="B219" s="19">
        <v>218</v>
      </c>
      <c r="C219" s="19" t="s">
        <v>125</v>
      </c>
      <c r="D219" s="19" t="s">
        <v>68</v>
      </c>
      <c r="E219" s="19">
        <v>1354</v>
      </c>
      <c r="F219" s="19">
        <v>5</v>
      </c>
      <c r="G219" s="19">
        <v>1</v>
      </c>
      <c r="H219" s="19" t="s">
        <v>30</v>
      </c>
      <c r="I219" s="19">
        <v>1</v>
      </c>
      <c r="J219" s="19" t="s">
        <v>124</v>
      </c>
      <c r="K219" s="19"/>
      <c r="L219" s="19"/>
      <c r="M219" s="19"/>
      <c r="N219" s="19"/>
      <c r="Q219">
        <f t="shared" si="0"/>
        <v>0</v>
      </c>
      <c r="R219">
        <f t="shared" si="1"/>
        <v>0</v>
      </c>
      <c r="S219">
        <f t="shared" si="5"/>
        <v>0</v>
      </c>
      <c r="T219">
        <f t="shared" si="6"/>
        <v>0</v>
      </c>
      <c r="U219">
        <f t="shared" si="7"/>
        <v>0</v>
      </c>
      <c r="V219">
        <f t="shared" si="8"/>
        <v>0</v>
      </c>
      <c r="AB219">
        <f t="shared" si="2"/>
        <v>0</v>
      </c>
      <c r="AC219" t="e">
        <f t="shared" si="3"/>
        <v>#DIV/0!</v>
      </c>
      <c r="AD219" t="e">
        <f t="shared" si="4"/>
        <v>#DIV/0!</v>
      </c>
    </row>
    <row r="220" spans="1:30" ht="12.5" x14ac:dyDescent="0.25">
      <c r="A220" s="19">
        <v>219</v>
      </c>
      <c r="B220" s="19">
        <v>219</v>
      </c>
      <c r="C220" s="19" t="s">
        <v>125</v>
      </c>
      <c r="D220" s="19" t="s">
        <v>68</v>
      </c>
      <c r="E220" s="19">
        <v>1354</v>
      </c>
      <c r="F220" s="19">
        <v>5</v>
      </c>
      <c r="G220" s="19">
        <v>1</v>
      </c>
      <c r="H220" s="19" t="s">
        <v>30</v>
      </c>
      <c r="I220" s="19">
        <v>2</v>
      </c>
      <c r="J220" s="19" t="s">
        <v>124</v>
      </c>
      <c r="K220" s="19"/>
      <c r="L220" s="19"/>
      <c r="M220" s="19"/>
      <c r="N220" s="19"/>
      <c r="Q220">
        <f t="shared" si="0"/>
        <v>0</v>
      </c>
      <c r="R220">
        <f t="shared" si="1"/>
        <v>0</v>
      </c>
      <c r="S220">
        <f t="shared" si="5"/>
        <v>0</v>
      </c>
      <c r="T220">
        <f t="shared" si="6"/>
        <v>0</v>
      </c>
      <c r="U220">
        <f t="shared" si="7"/>
        <v>0</v>
      </c>
      <c r="V220">
        <f t="shared" si="8"/>
        <v>0</v>
      </c>
      <c r="AB220">
        <f t="shared" si="2"/>
        <v>0</v>
      </c>
      <c r="AC220" t="e">
        <f t="shared" si="3"/>
        <v>#DIV/0!</v>
      </c>
      <c r="AD220" t="e">
        <f t="shared" si="4"/>
        <v>#DIV/0!</v>
      </c>
    </row>
    <row r="221" spans="1:30" ht="12.5" x14ac:dyDescent="0.25">
      <c r="A221" s="19">
        <v>220</v>
      </c>
      <c r="B221" s="19">
        <v>220</v>
      </c>
      <c r="C221" s="19" t="s">
        <v>125</v>
      </c>
      <c r="D221" s="19" t="s">
        <v>68</v>
      </c>
      <c r="E221" s="19">
        <v>1354</v>
      </c>
      <c r="F221" s="19">
        <v>5</v>
      </c>
      <c r="G221" s="19">
        <v>1</v>
      </c>
      <c r="H221" s="19" t="s">
        <v>30</v>
      </c>
      <c r="I221" s="19">
        <v>3</v>
      </c>
      <c r="J221" s="19" t="s">
        <v>124</v>
      </c>
      <c r="K221" s="19"/>
      <c r="L221" s="19"/>
      <c r="M221" s="19"/>
      <c r="N221" s="19"/>
      <c r="Q221">
        <f t="shared" si="0"/>
        <v>0</v>
      </c>
      <c r="R221">
        <f t="shared" si="1"/>
        <v>0</v>
      </c>
      <c r="S221">
        <f t="shared" si="5"/>
        <v>0</v>
      </c>
      <c r="T221">
        <f t="shared" si="6"/>
        <v>0</v>
      </c>
      <c r="U221">
        <f t="shared" si="7"/>
        <v>0</v>
      </c>
      <c r="V221">
        <f t="shared" si="8"/>
        <v>0</v>
      </c>
      <c r="AB221">
        <f t="shared" si="2"/>
        <v>0</v>
      </c>
      <c r="AC221" t="e">
        <f t="shared" si="3"/>
        <v>#DIV/0!</v>
      </c>
      <c r="AD221" t="e">
        <f t="shared" si="4"/>
        <v>#DIV/0!</v>
      </c>
    </row>
    <row r="222" spans="1:30" ht="12.5" x14ac:dyDescent="0.25">
      <c r="A222" s="19">
        <v>221</v>
      </c>
      <c r="B222" s="19">
        <v>221</v>
      </c>
      <c r="C222" s="19" t="s">
        <v>125</v>
      </c>
      <c r="D222" s="19" t="s">
        <v>68</v>
      </c>
      <c r="E222" s="19">
        <v>1354</v>
      </c>
      <c r="F222" s="19">
        <v>3</v>
      </c>
      <c r="G222" s="19">
        <v>1</v>
      </c>
      <c r="H222" s="19" t="s">
        <v>30</v>
      </c>
      <c r="I222" s="19">
        <v>1</v>
      </c>
      <c r="J222" s="19" t="s">
        <v>124</v>
      </c>
      <c r="K222" s="19"/>
      <c r="L222" s="19"/>
      <c r="M222" s="19"/>
      <c r="N222" s="19"/>
      <c r="Q222">
        <f t="shared" si="0"/>
        <v>0</v>
      </c>
      <c r="R222">
        <f t="shared" si="1"/>
        <v>0</v>
      </c>
      <c r="S222">
        <f t="shared" si="5"/>
        <v>0</v>
      </c>
      <c r="T222">
        <f t="shared" si="6"/>
        <v>0</v>
      </c>
      <c r="U222">
        <f t="shared" si="7"/>
        <v>0</v>
      </c>
      <c r="V222">
        <f t="shared" si="8"/>
        <v>0</v>
      </c>
      <c r="AB222">
        <f t="shared" si="2"/>
        <v>0</v>
      </c>
      <c r="AC222" t="e">
        <f t="shared" si="3"/>
        <v>#DIV/0!</v>
      </c>
      <c r="AD222" t="e">
        <f t="shared" si="4"/>
        <v>#DIV/0!</v>
      </c>
    </row>
    <row r="223" spans="1:30" ht="12.5" x14ac:dyDescent="0.25">
      <c r="A223" s="19">
        <v>222</v>
      </c>
      <c r="B223" s="19">
        <v>222</v>
      </c>
      <c r="C223" s="19" t="s">
        <v>125</v>
      </c>
      <c r="D223" s="19" t="s">
        <v>68</v>
      </c>
      <c r="E223" s="19">
        <v>1354</v>
      </c>
      <c r="F223" s="19">
        <v>3</v>
      </c>
      <c r="G223" s="19">
        <v>1</v>
      </c>
      <c r="H223" s="19" t="s">
        <v>30</v>
      </c>
      <c r="I223" s="19">
        <v>2</v>
      </c>
      <c r="J223" s="19" t="s">
        <v>124</v>
      </c>
      <c r="K223" s="19"/>
      <c r="L223" s="19"/>
      <c r="M223" s="19"/>
      <c r="N223" s="19"/>
      <c r="Q223">
        <f t="shared" si="0"/>
        <v>0</v>
      </c>
      <c r="R223">
        <f t="shared" si="1"/>
        <v>0</v>
      </c>
      <c r="S223">
        <f t="shared" si="5"/>
        <v>0</v>
      </c>
      <c r="T223">
        <f t="shared" si="6"/>
        <v>0</v>
      </c>
      <c r="U223">
        <f t="shared" si="7"/>
        <v>0</v>
      </c>
      <c r="V223">
        <f t="shared" si="8"/>
        <v>0</v>
      </c>
      <c r="AB223">
        <f t="shared" si="2"/>
        <v>0</v>
      </c>
      <c r="AC223" t="e">
        <f t="shared" si="3"/>
        <v>#DIV/0!</v>
      </c>
      <c r="AD223" t="e">
        <f t="shared" si="4"/>
        <v>#DIV/0!</v>
      </c>
    </row>
    <row r="224" spans="1:30" ht="12.5" x14ac:dyDescent="0.25">
      <c r="A224" s="19">
        <v>223</v>
      </c>
      <c r="B224" s="19">
        <v>223</v>
      </c>
      <c r="C224" s="19" t="s">
        <v>125</v>
      </c>
      <c r="D224" s="19" t="s">
        <v>68</v>
      </c>
      <c r="E224" s="19">
        <v>1354</v>
      </c>
      <c r="F224" s="19">
        <v>2</v>
      </c>
      <c r="G224" s="19">
        <v>2</v>
      </c>
      <c r="H224" s="19" t="s">
        <v>26</v>
      </c>
      <c r="I224" s="19">
        <v>1</v>
      </c>
      <c r="J224" s="19" t="s">
        <v>124</v>
      </c>
      <c r="K224" s="19"/>
      <c r="L224" s="19"/>
      <c r="M224" s="19"/>
      <c r="N224" s="19"/>
      <c r="Q224">
        <f t="shared" si="0"/>
        <v>0</v>
      </c>
      <c r="R224">
        <f t="shared" si="1"/>
        <v>0</v>
      </c>
      <c r="S224">
        <f t="shared" si="5"/>
        <v>0</v>
      </c>
      <c r="T224">
        <f t="shared" si="6"/>
        <v>0</v>
      </c>
      <c r="U224">
        <f t="shared" si="7"/>
        <v>0</v>
      </c>
      <c r="V224">
        <f t="shared" si="8"/>
        <v>0</v>
      </c>
      <c r="AB224">
        <f t="shared" si="2"/>
        <v>0</v>
      </c>
      <c r="AC224" t="e">
        <f t="shared" si="3"/>
        <v>#DIV/0!</v>
      </c>
      <c r="AD224" t="e">
        <f t="shared" si="4"/>
        <v>#DIV/0!</v>
      </c>
    </row>
    <row r="225" spans="1:30" ht="12.5" x14ac:dyDescent="0.25">
      <c r="A225" s="19">
        <v>224</v>
      </c>
      <c r="B225" s="19">
        <v>224</v>
      </c>
      <c r="C225" s="19" t="s">
        <v>125</v>
      </c>
      <c r="D225" s="19" t="s">
        <v>68</v>
      </c>
      <c r="E225" s="19">
        <v>1354</v>
      </c>
      <c r="F225" s="19">
        <v>2</v>
      </c>
      <c r="G225" s="19">
        <v>2</v>
      </c>
      <c r="H225" s="19" t="s">
        <v>26</v>
      </c>
      <c r="I225" s="19">
        <v>2</v>
      </c>
      <c r="J225" s="19" t="s">
        <v>124</v>
      </c>
      <c r="K225" s="19"/>
      <c r="L225" s="19"/>
      <c r="M225" s="19"/>
      <c r="N225" s="19"/>
      <c r="Q225">
        <f t="shared" si="0"/>
        <v>0</v>
      </c>
      <c r="R225">
        <f t="shared" si="1"/>
        <v>0</v>
      </c>
      <c r="S225">
        <f t="shared" si="5"/>
        <v>0</v>
      </c>
      <c r="T225">
        <f t="shared" si="6"/>
        <v>0</v>
      </c>
      <c r="U225">
        <f t="shared" si="7"/>
        <v>0</v>
      </c>
      <c r="V225">
        <f t="shared" si="8"/>
        <v>0</v>
      </c>
      <c r="AB225">
        <f t="shared" si="2"/>
        <v>0</v>
      </c>
      <c r="AC225" t="e">
        <f t="shared" si="3"/>
        <v>#DIV/0!</v>
      </c>
      <c r="AD225" t="e">
        <f t="shared" si="4"/>
        <v>#DIV/0!</v>
      </c>
    </row>
    <row r="226" spans="1:30" ht="12.5" x14ac:dyDescent="0.25">
      <c r="A226" s="19">
        <v>225</v>
      </c>
      <c r="B226" s="19">
        <v>225</v>
      </c>
      <c r="C226" s="19" t="s">
        <v>125</v>
      </c>
      <c r="D226" s="19" t="s">
        <v>68</v>
      </c>
      <c r="E226" s="19">
        <v>1354</v>
      </c>
      <c r="F226" s="19">
        <v>2</v>
      </c>
      <c r="G226" s="19">
        <v>2</v>
      </c>
      <c r="H226" s="19" t="s">
        <v>26</v>
      </c>
      <c r="I226" s="19">
        <v>3</v>
      </c>
      <c r="J226" s="19" t="s">
        <v>124</v>
      </c>
      <c r="K226" s="19"/>
      <c r="L226" s="19"/>
      <c r="M226" s="19"/>
      <c r="N226" s="19"/>
      <c r="Q226">
        <f t="shared" si="0"/>
        <v>0</v>
      </c>
      <c r="R226">
        <f t="shared" si="1"/>
        <v>0</v>
      </c>
      <c r="S226">
        <f t="shared" si="5"/>
        <v>0</v>
      </c>
      <c r="T226">
        <f t="shared" si="6"/>
        <v>0</v>
      </c>
      <c r="U226">
        <f t="shared" si="7"/>
        <v>0</v>
      </c>
      <c r="V226">
        <f t="shared" si="8"/>
        <v>0</v>
      </c>
      <c r="AB226">
        <f t="shared" si="2"/>
        <v>0</v>
      </c>
      <c r="AC226" t="e">
        <f t="shared" si="3"/>
        <v>#DIV/0!</v>
      </c>
      <c r="AD226" t="e">
        <f t="shared" si="4"/>
        <v>#DIV/0!</v>
      </c>
    </row>
    <row r="227" spans="1:30" ht="12.5" x14ac:dyDescent="0.25">
      <c r="A227" s="19">
        <v>226</v>
      </c>
      <c r="B227" s="19">
        <v>226</v>
      </c>
      <c r="C227" s="19" t="s">
        <v>125</v>
      </c>
      <c r="D227" s="19" t="s">
        <v>68</v>
      </c>
      <c r="E227" s="19">
        <v>1354</v>
      </c>
      <c r="F227" s="19">
        <v>1</v>
      </c>
      <c r="G227" s="19">
        <v>2</v>
      </c>
      <c r="H227" s="19" t="s">
        <v>26</v>
      </c>
      <c r="I227" s="19">
        <v>1</v>
      </c>
      <c r="J227" s="19" t="s">
        <v>124</v>
      </c>
      <c r="K227" s="19"/>
      <c r="L227" s="19"/>
      <c r="M227" s="19"/>
      <c r="N227" s="19"/>
      <c r="Q227">
        <f t="shared" si="0"/>
        <v>0</v>
      </c>
      <c r="R227">
        <f t="shared" si="1"/>
        <v>0</v>
      </c>
      <c r="S227">
        <f t="shared" si="5"/>
        <v>0</v>
      </c>
      <c r="T227">
        <f t="shared" si="6"/>
        <v>0</v>
      </c>
      <c r="U227">
        <f t="shared" si="7"/>
        <v>0</v>
      </c>
      <c r="V227">
        <f t="shared" si="8"/>
        <v>0</v>
      </c>
      <c r="AB227">
        <f t="shared" si="2"/>
        <v>0</v>
      </c>
      <c r="AC227" t="e">
        <f t="shared" si="3"/>
        <v>#DIV/0!</v>
      </c>
      <c r="AD227" t="e">
        <f t="shared" si="4"/>
        <v>#DIV/0!</v>
      </c>
    </row>
    <row r="228" spans="1:30" ht="12.5" x14ac:dyDescent="0.25">
      <c r="A228" s="19">
        <v>227</v>
      </c>
      <c r="B228" s="19">
        <v>227</v>
      </c>
      <c r="C228" s="19" t="s">
        <v>125</v>
      </c>
      <c r="D228" s="19" t="s">
        <v>68</v>
      </c>
      <c r="E228" s="19">
        <v>1354</v>
      </c>
      <c r="F228" s="19">
        <v>1</v>
      </c>
      <c r="G228" s="19">
        <v>2</v>
      </c>
      <c r="H228" s="19" t="s">
        <v>26</v>
      </c>
      <c r="I228" s="19">
        <v>2</v>
      </c>
      <c r="J228" s="19" t="s">
        <v>124</v>
      </c>
      <c r="K228" s="19"/>
      <c r="L228" s="19"/>
      <c r="M228" s="19"/>
      <c r="N228" s="19"/>
      <c r="Q228">
        <f t="shared" si="0"/>
        <v>0</v>
      </c>
      <c r="R228">
        <f t="shared" si="1"/>
        <v>0</v>
      </c>
      <c r="S228">
        <f t="shared" si="5"/>
        <v>0</v>
      </c>
      <c r="T228">
        <f t="shared" si="6"/>
        <v>0</v>
      </c>
      <c r="U228">
        <f t="shared" si="7"/>
        <v>0</v>
      </c>
      <c r="V228">
        <f t="shared" si="8"/>
        <v>0</v>
      </c>
      <c r="AB228">
        <f t="shared" si="2"/>
        <v>0</v>
      </c>
      <c r="AC228" t="e">
        <f t="shared" si="3"/>
        <v>#DIV/0!</v>
      </c>
      <c r="AD228" t="e">
        <f t="shared" si="4"/>
        <v>#DIV/0!</v>
      </c>
    </row>
    <row r="229" spans="1:30" ht="12.5" x14ac:dyDescent="0.25">
      <c r="A229" s="19">
        <v>228</v>
      </c>
      <c r="B229" s="19">
        <v>228</v>
      </c>
      <c r="C229" s="19" t="s">
        <v>125</v>
      </c>
      <c r="D229" s="19" t="s">
        <v>68</v>
      </c>
      <c r="E229" s="19">
        <v>1354</v>
      </c>
      <c r="F229" s="19">
        <v>1</v>
      </c>
      <c r="G229" s="19">
        <v>2</v>
      </c>
      <c r="H229" s="19" t="s">
        <v>26</v>
      </c>
      <c r="I229" s="19">
        <v>3</v>
      </c>
      <c r="J229" s="19" t="s">
        <v>124</v>
      </c>
      <c r="K229" s="19"/>
      <c r="L229" s="19"/>
      <c r="M229" s="19"/>
      <c r="N229" s="19"/>
      <c r="Q229">
        <f t="shared" si="0"/>
        <v>0</v>
      </c>
      <c r="R229">
        <f t="shared" si="1"/>
        <v>0</v>
      </c>
      <c r="S229">
        <f t="shared" si="5"/>
        <v>0</v>
      </c>
      <c r="T229">
        <f t="shared" si="6"/>
        <v>0</v>
      </c>
      <c r="U229">
        <f t="shared" si="7"/>
        <v>0</v>
      </c>
      <c r="V229">
        <f t="shared" si="8"/>
        <v>0</v>
      </c>
      <c r="AB229">
        <f t="shared" si="2"/>
        <v>0</v>
      </c>
      <c r="AC229" t="e">
        <f t="shared" si="3"/>
        <v>#DIV/0!</v>
      </c>
      <c r="AD229" t="e">
        <f t="shared" si="4"/>
        <v>#DIV/0!</v>
      </c>
    </row>
    <row r="230" spans="1:30" ht="12.5" x14ac:dyDescent="0.25">
      <c r="A230" s="19">
        <v>229</v>
      </c>
      <c r="B230" s="19">
        <v>229</v>
      </c>
      <c r="C230" s="19" t="s">
        <v>125</v>
      </c>
      <c r="D230" s="19" t="s">
        <v>68</v>
      </c>
      <c r="E230" s="19">
        <v>1354</v>
      </c>
      <c r="F230" s="19">
        <v>2</v>
      </c>
      <c r="G230" s="19">
        <v>1</v>
      </c>
      <c r="H230" s="19" t="s">
        <v>30</v>
      </c>
      <c r="I230" s="19">
        <v>2</v>
      </c>
      <c r="J230" s="19" t="s">
        <v>124</v>
      </c>
      <c r="K230" s="19"/>
      <c r="L230" s="19"/>
      <c r="M230" s="19"/>
      <c r="N230" s="19"/>
      <c r="Q230">
        <f t="shared" si="0"/>
        <v>0</v>
      </c>
      <c r="R230">
        <f t="shared" si="1"/>
        <v>0</v>
      </c>
      <c r="S230">
        <f t="shared" si="5"/>
        <v>0</v>
      </c>
      <c r="T230">
        <f t="shared" si="6"/>
        <v>0</v>
      </c>
      <c r="U230">
        <f t="shared" si="7"/>
        <v>0</v>
      </c>
      <c r="V230">
        <f t="shared" si="8"/>
        <v>0</v>
      </c>
      <c r="AB230">
        <f t="shared" si="2"/>
        <v>0</v>
      </c>
      <c r="AC230" t="e">
        <f t="shared" si="3"/>
        <v>#DIV/0!</v>
      </c>
      <c r="AD230" t="e">
        <f t="shared" si="4"/>
        <v>#DIV/0!</v>
      </c>
    </row>
    <row r="231" spans="1:30" ht="12.5" x14ac:dyDescent="0.25">
      <c r="A231" s="19">
        <v>230</v>
      </c>
      <c r="B231" s="19">
        <v>230</v>
      </c>
      <c r="C231" s="19" t="s">
        <v>125</v>
      </c>
      <c r="D231" s="19" t="s">
        <v>118</v>
      </c>
      <c r="E231" s="19">
        <v>1350</v>
      </c>
      <c r="F231" s="19">
        <v>3</v>
      </c>
      <c r="G231" s="19">
        <v>2</v>
      </c>
      <c r="H231" s="19" t="s">
        <v>26</v>
      </c>
      <c r="I231" s="19">
        <v>1</v>
      </c>
      <c r="J231" s="19" t="s">
        <v>124</v>
      </c>
      <c r="K231" s="19"/>
      <c r="L231" s="19"/>
      <c r="M231" s="19"/>
      <c r="N231" s="19"/>
      <c r="Q231">
        <f t="shared" si="0"/>
        <v>0</v>
      </c>
      <c r="R231">
        <f t="shared" si="1"/>
        <v>0</v>
      </c>
      <c r="S231">
        <f t="shared" si="5"/>
        <v>0</v>
      </c>
      <c r="T231">
        <f t="shared" si="6"/>
        <v>0</v>
      </c>
      <c r="U231">
        <f t="shared" si="7"/>
        <v>0</v>
      </c>
      <c r="V231">
        <f t="shared" si="8"/>
        <v>0</v>
      </c>
      <c r="AB231">
        <f t="shared" si="2"/>
        <v>0</v>
      </c>
      <c r="AC231" t="e">
        <f t="shared" si="3"/>
        <v>#DIV/0!</v>
      </c>
      <c r="AD231" t="e">
        <f t="shared" si="4"/>
        <v>#DIV/0!</v>
      </c>
    </row>
    <row r="232" spans="1:30" ht="12.5" x14ac:dyDescent="0.25">
      <c r="A232" s="19">
        <v>231</v>
      </c>
      <c r="B232" s="19">
        <v>231</v>
      </c>
      <c r="C232" s="19" t="s">
        <v>125</v>
      </c>
      <c r="D232" s="19" t="s">
        <v>118</v>
      </c>
      <c r="E232" s="19">
        <v>1350</v>
      </c>
      <c r="F232" s="19">
        <v>3</v>
      </c>
      <c r="G232" s="19">
        <v>2</v>
      </c>
      <c r="H232" s="19" t="s">
        <v>26</v>
      </c>
      <c r="I232" s="19">
        <v>4</v>
      </c>
      <c r="J232" s="19" t="s">
        <v>124</v>
      </c>
      <c r="K232" s="19"/>
      <c r="L232" s="19"/>
      <c r="M232" s="19"/>
      <c r="N232" s="19"/>
      <c r="Q232">
        <f t="shared" si="0"/>
        <v>0</v>
      </c>
      <c r="R232">
        <f t="shared" si="1"/>
        <v>0</v>
      </c>
      <c r="S232">
        <f t="shared" si="5"/>
        <v>0</v>
      </c>
      <c r="T232">
        <f t="shared" si="6"/>
        <v>0</v>
      </c>
      <c r="U232">
        <f t="shared" si="7"/>
        <v>0</v>
      </c>
      <c r="V232">
        <f t="shared" si="8"/>
        <v>0</v>
      </c>
      <c r="AB232">
        <f t="shared" si="2"/>
        <v>0</v>
      </c>
      <c r="AC232" t="e">
        <f t="shared" si="3"/>
        <v>#DIV/0!</v>
      </c>
      <c r="AD232" t="e">
        <f t="shared" si="4"/>
        <v>#DIV/0!</v>
      </c>
    </row>
    <row r="233" spans="1:30" ht="12.5" x14ac:dyDescent="0.25">
      <c r="A233" s="19">
        <v>232</v>
      </c>
      <c r="B233" s="19">
        <v>232</v>
      </c>
      <c r="C233" s="19" t="s">
        <v>125</v>
      </c>
      <c r="D233" s="19" t="s">
        <v>118</v>
      </c>
      <c r="E233" s="19">
        <v>1350</v>
      </c>
      <c r="F233" s="19">
        <v>2</v>
      </c>
      <c r="G233" s="19">
        <v>2</v>
      </c>
      <c r="H233" s="19" t="s">
        <v>26</v>
      </c>
      <c r="I233" s="19">
        <v>1</v>
      </c>
      <c r="J233" s="19" t="s">
        <v>124</v>
      </c>
      <c r="K233" s="19"/>
      <c r="L233" s="19"/>
      <c r="M233" s="19"/>
      <c r="N233" s="19"/>
      <c r="Q233">
        <f t="shared" si="0"/>
        <v>0</v>
      </c>
      <c r="R233">
        <f t="shared" si="1"/>
        <v>0</v>
      </c>
      <c r="S233">
        <f t="shared" si="5"/>
        <v>0</v>
      </c>
      <c r="T233">
        <f t="shared" si="6"/>
        <v>0</v>
      </c>
      <c r="U233">
        <f t="shared" si="7"/>
        <v>0</v>
      </c>
      <c r="V233">
        <f t="shared" si="8"/>
        <v>0</v>
      </c>
      <c r="AB233">
        <f t="shared" si="2"/>
        <v>0</v>
      </c>
      <c r="AC233" t="e">
        <f t="shared" si="3"/>
        <v>#DIV/0!</v>
      </c>
      <c r="AD233" t="e">
        <f t="shared" si="4"/>
        <v>#DIV/0!</v>
      </c>
    </row>
    <row r="234" spans="1:30" ht="12.5" x14ac:dyDescent="0.25">
      <c r="A234" s="19">
        <v>233</v>
      </c>
      <c r="B234" s="19">
        <v>233</v>
      </c>
      <c r="C234" s="19" t="s">
        <v>125</v>
      </c>
      <c r="D234" s="19" t="s">
        <v>118</v>
      </c>
      <c r="E234" s="19">
        <v>1350</v>
      </c>
      <c r="F234" s="19">
        <v>1</v>
      </c>
      <c r="G234" s="19">
        <v>2</v>
      </c>
      <c r="H234" s="19" t="s">
        <v>30</v>
      </c>
      <c r="I234" s="19">
        <v>1</v>
      </c>
      <c r="J234" s="19" t="s">
        <v>124</v>
      </c>
      <c r="K234" s="19"/>
      <c r="L234" s="19"/>
      <c r="M234" s="19"/>
      <c r="N234" s="19"/>
      <c r="Q234">
        <f t="shared" si="0"/>
        <v>0</v>
      </c>
      <c r="R234">
        <f t="shared" si="1"/>
        <v>0</v>
      </c>
      <c r="S234">
        <f t="shared" si="5"/>
        <v>0</v>
      </c>
      <c r="T234">
        <f t="shared" si="6"/>
        <v>0</v>
      </c>
      <c r="U234">
        <f t="shared" si="7"/>
        <v>0</v>
      </c>
      <c r="V234">
        <f t="shared" si="8"/>
        <v>0</v>
      </c>
      <c r="AB234">
        <f t="shared" si="2"/>
        <v>0</v>
      </c>
      <c r="AC234" t="e">
        <f t="shared" si="3"/>
        <v>#DIV/0!</v>
      </c>
      <c r="AD234" t="e">
        <f t="shared" si="4"/>
        <v>#DIV/0!</v>
      </c>
    </row>
    <row r="235" spans="1:30" ht="12.5" x14ac:dyDescent="0.25">
      <c r="A235" s="19">
        <v>234</v>
      </c>
      <c r="B235" s="19">
        <v>234</v>
      </c>
      <c r="C235" s="19" t="s">
        <v>125</v>
      </c>
      <c r="D235" s="19" t="s">
        <v>118</v>
      </c>
      <c r="E235" s="19">
        <v>1350</v>
      </c>
      <c r="F235" s="19">
        <v>1</v>
      </c>
      <c r="G235" s="19">
        <v>2</v>
      </c>
      <c r="H235" s="19" t="s">
        <v>30</v>
      </c>
      <c r="I235" s="19">
        <v>2</v>
      </c>
      <c r="J235" s="19" t="s">
        <v>124</v>
      </c>
      <c r="K235" s="19"/>
      <c r="L235" s="19"/>
      <c r="M235" s="19"/>
      <c r="N235" s="19"/>
      <c r="Q235">
        <f t="shared" si="0"/>
        <v>0</v>
      </c>
      <c r="R235">
        <f t="shared" si="1"/>
        <v>0</v>
      </c>
      <c r="S235">
        <f t="shared" si="5"/>
        <v>0</v>
      </c>
      <c r="T235">
        <f t="shared" si="6"/>
        <v>0</v>
      </c>
      <c r="U235">
        <f t="shared" si="7"/>
        <v>0</v>
      </c>
      <c r="V235">
        <f t="shared" si="8"/>
        <v>0</v>
      </c>
      <c r="AB235">
        <f t="shared" si="2"/>
        <v>0</v>
      </c>
      <c r="AC235" t="e">
        <f t="shared" si="3"/>
        <v>#DIV/0!</v>
      </c>
      <c r="AD235" t="e">
        <f t="shared" si="4"/>
        <v>#DIV/0!</v>
      </c>
    </row>
    <row r="236" spans="1:30" ht="12.5" x14ac:dyDescent="0.25">
      <c r="A236" s="19">
        <v>235</v>
      </c>
      <c r="B236" s="19">
        <v>235</v>
      </c>
      <c r="C236" s="19" t="s">
        <v>125</v>
      </c>
      <c r="D236" s="19" t="s">
        <v>118</v>
      </c>
      <c r="E236" s="19">
        <v>1350</v>
      </c>
      <c r="F236" s="19">
        <v>1</v>
      </c>
      <c r="G236" s="19">
        <v>2</v>
      </c>
      <c r="H236" s="19" t="s">
        <v>30</v>
      </c>
      <c r="I236" s="19">
        <v>3</v>
      </c>
      <c r="J236" s="19" t="s">
        <v>124</v>
      </c>
      <c r="K236" s="19"/>
      <c r="L236" s="19"/>
      <c r="M236" s="19"/>
      <c r="N236" s="19"/>
      <c r="Q236">
        <f t="shared" si="0"/>
        <v>0</v>
      </c>
      <c r="R236">
        <f t="shared" si="1"/>
        <v>0</v>
      </c>
      <c r="S236">
        <f t="shared" si="5"/>
        <v>0</v>
      </c>
      <c r="T236">
        <f t="shared" si="6"/>
        <v>0</v>
      </c>
      <c r="U236">
        <f t="shared" si="7"/>
        <v>0</v>
      </c>
      <c r="V236">
        <f t="shared" si="8"/>
        <v>0</v>
      </c>
      <c r="AB236">
        <f t="shared" si="2"/>
        <v>0</v>
      </c>
      <c r="AC236" t="e">
        <f t="shared" si="3"/>
        <v>#DIV/0!</v>
      </c>
      <c r="AD236" t="e">
        <f t="shared" si="4"/>
        <v>#DIV/0!</v>
      </c>
    </row>
    <row r="237" spans="1:30" ht="12.5" x14ac:dyDescent="0.25">
      <c r="A237" s="19">
        <v>236</v>
      </c>
      <c r="B237" s="19">
        <v>236</v>
      </c>
      <c r="C237" s="19" t="s">
        <v>125</v>
      </c>
      <c r="D237" s="19" t="s">
        <v>118</v>
      </c>
      <c r="E237" s="19">
        <v>1350</v>
      </c>
      <c r="F237" s="19">
        <v>1</v>
      </c>
      <c r="G237" s="19">
        <v>2</v>
      </c>
      <c r="H237" s="19" t="s">
        <v>30</v>
      </c>
      <c r="I237" s="19">
        <v>4</v>
      </c>
      <c r="J237" s="19" t="s">
        <v>124</v>
      </c>
      <c r="K237" s="19"/>
      <c r="L237" s="19"/>
      <c r="M237" s="19"/>
      <c r="N237" s="19"/>
      <c r="Q237">
        <f t="shared" si="0"/>
        <v>0</v>
      </c>
      <c r="R237">
        <f t="shared" si="1"/>
        <v>0</v>
      </c>
      <c r="S237">
        <f t="shared" si="5"/>
        <v>0</v>
      </c>
      <c r="T237">
        <f t="shared" si="6"/>
        <v>0</v>
      </c>
      <c r="U237">
        <f t="shared" si="7"/>
        <v>0</v>
      </c>
      <c r="V237">
        <f t="shared" si="8"/>
        <v>0</v>
      </c>
      <c r="AB237">
        <f t="shared" si="2"/>
        <v>0</v>
      </c>
      <c r="AC237" t="e">
        <f t="shared" si="3"/>
        <v>#DIV/0!</v>
      </c>
      <c r="AD237" t="e">
        <f t="shared" si="4"/>
        <v>#DIV/0!</v>
      </c>
    </row>
    <row r="238" spans="1:30" ht="12.5" x14ac:dyDescent="0.25">
      <c r="A238" s="19">
        <v>237</v>
      </c>
      <c r="B238" s="19">
        <v>237</v>
      </c>
      <c r="C238" s="19" t="s">
        <v>126</v>
      </c>
      <c r="D238" s="19" t="s">
        <v>118</v>
      </c>
      <c r="E238" s="19">
        <v>1350</v>
      </c>
      <c r="F238" s="19">
        <v>4</v>
      </c>
      <c r="G238" s="19">
        <v>1</v>
      </c>
      <c r="H238" s="19" t="s">
        <v>30</v>
      </c>
      <c r="I238" s="19">
        <v>4</v>
      </c>
      <c r="J238" s="19" t="s">
        <v>124</v>
      </c>
      <c r="K238" s="19"/>
      <c r="L238" s="19"/>
      <c r="M238" s="19"/>
      <c r="N238" s="19"/>
      <c r="Q238">
        <f t="shared" si="0"/>
        <v>0</v>
      </c>
      <c r="R238">
        <f t="shared" si="1"/>
        <v>0</v>
      </c>
      <c r="S238">
        <f t="shared" si="5"/>
        <v>0</v>
      </c>
      <c r="T238">
        <f t="shared" si="6"/>
        <v>0</v>
      </c>
      <c r="U238">
        <f t="shared" si="7"/>
        <v>0</v>
      </c>
      <c r="V238">
        <f t="shared" si="8"/>
        <v>0</v>
      </c>
      <c r="AB238">
        <f t="shared" si="2"/>
        <v>0</v>
      </c>
      <c r="AC238" t="e">
        <f t="shared" si="3"/>
        <v>#DIV/0!</v>
      </c>
      <c r="AD238" t="e">
        <f t="shared" si="4"/>
        <v>#DIV/0!</v>
      </c>
    </row>
    <row r="239" spans="1:30" ht="12.5" x14ac:dyDescent="0.25">
      <c r="A239" s="19">
        <v>238</v>
      </c>
      <c r="B239" s="19">
        <v>238</v>
      </c>
      <c r="C239" s="19" t="s">
        <v>126</v>
      </c>
      <c r="D239" s="19" t="s">
        <v>118</v>
      </c>
      <c r="E239" s="19">
        <v>1350</v>
      </c>
      <c r="F239" s="19">
        <v>7</v>
      </c>
      <c r="G239" s="19">
        <v>3</v>
      </c>
      <c r="H239" s="19" t="s">
        <v>26</v>
      </c>
      <c r="I239" s="19">
        <v>4</v>
      </c>
      <c r="J239" s="19" t="s">
        <v>124</v>
      </c>
      <c r="K239" s="19"/>
      <c r="L239" s="19"/>
      <c r="M239" s="19"/>
      <c r="N239" s="19"/>
      <c r="Q239">
        <f t="shared" si="0"/>
        <v>0</v>
      </c>
      <c r="R239">
        <f t="shared" si="1"/>
        <v>0</v>
      </c>
      <c r="S239">
        <f t="shared" si="5"/>
        <v>0</v>
      </c>
      <c r="T239">
        <f t="shared" si="6"/>
        <v>0</v>
      </c>
      <c r="U239">
        <f t="shared" si="7"/>
        <v>0</v>
      </c>
      <c r="V239">
        <f t="shared" si="8"/>
        <v>0</v>
      </c>
      <c r="AB239">
        <f t="shared" si="2"/>
        <v>0</v>
      </c>
      <c r="AC239" t="e">
        <f t="shared" si="3"/>
        <v>#DIV/0!</v>
      </c>
      <c r="AD239" t="e">
        <f t="shared" si="4"/>
        <v>#DIV/0!</v>
      </c>
    </row>
    <row r="240" spans="1:30" ht="12.5" x14ac:dyDescent="0.25">
      <c r="A240" s="19">
        <v>239</v>
      </c>
      <c r="B240" s="19">
        <v>239</v>
      </c>
      <c r="C240" s="19" t="s">
        <v>126</v>
      </c>
      <c r="D240" s="19" t="s">
        <v>118</v>
      </c>
      <c r="E240" s="19">
        <v>1314</v>
      </c>
      <c r="F240" s="19">
        <v>9</v>
      </c>
      <c r="G240" s="19">
        <v>2</v>
      </c>
      <c r="H240" s="19" t="s">
        <v>26</v>
      </c>
      <c r="I240" s="19">
        <v>4</v>
      </c>
      <c r="J240" s="19" t="s">
        <v>124</v>
      </c>
      <c r="K240" s="19"/>
      <c r="L240" s="19"/>
      <c r="M240" s="19"/>
      <c r="N240" s="19"/>
      <c r="Q240">
        <f t="shared" si="0"/>
        <v>0</v>
      </c>
      <c r="R240">
        <f t="shared" si="1"/>
        <v>0</v>
      </c>
      <c r="S240">
        <f t="shared" si="5"/>
        <v>0</v>
      </c>
      <c r="T240">
        <f t="shared" si="6"/>
        <v>0</v>
      </c>
      <c r="U240">
        <f t="shared" si="7"/>
        <v>0</v>
      </c>
      <c r="V240">
        <f t="shared" si="8"/>
        <v>0</v>
      </c>
      <c r="AB240">
        <f t="shared" si="2"/>
        <v>0</v>
      </c>
      <c r="AC240" t="e">
        <f t="shared" si="3"/>
        <v>#DIV/0!</v>
      </c>
      <c r="AD240" t="e">
        <f t="shared" si="4"/>
        <v>#DIV/0!</v>
      </c>
    </row>
    <row r="241" spans="1:30" ht="12.5" x14ac:dyDescent="0.25">
      <c r="A241" s="19">
        <v>240</v>
      </c>
      <c r="B241" s="19">
        <v>240</v>
      </c>
      <c r="C241" s="19" t="s">
        <v>126</v>
      </c>
      <c r="D241" s="19" t="s">
        <v>118</v>
      </c>
      <c r="E241" s="19">
        <v>1314</v>
      </c>
      <c r="F241" s="19">
        <v>9</v>
      </c>
      <c r="G241" s="19">
        <v>1</v>
      </c>
      <c r="H241" s="19" t="s">
        <v>30</v>
      </c>
      <c r="I241" s="19">
        <v>1</v>
      </c>
      <c r="J241" s="19" t="s">
        <v>124</v>
      </c>
      <c r="K241" s="19"/>
      <c r="L241" s="19"/>
      <c r="M241" s="19"/>
      <c r="N241" s="19"/>
      <c r="Q241">
        <f t="shared" si="0"/>
        <v>0</v>
      </c>
      <c r="R241">
        <f t="shared" si="1"/>
        <v>0</v>
      </c>
      <c r="S241">
        <f t="shared" si="5"/>
        <v>0</v>
      </c>
      <c r="T241">
        <f t="shared" si="6"/>
        <v>0</v>
      </c>
      <c r="U241">
        <f t="shared" si="7"/>
        <v>0</v>
      </c>
      <c r="V241">
        <f t="shared" si="8"/>
        <v>0</v>
      </c>
      <c r="AB241">
        <f t="shared" si="2"/>
        <v>0</v>
      </c>
      <c r="AC241" t="e">
        <f t="shared" si="3"/>
        <v>#DIV/0!</v>
      </c>
      <c r="AD241" t="e">
        <f t="shared" si="4"/>
        <v>#DIV/0!</v>
      </c>
    </row>
    <row r="242" spans="1:30" ht="12.5" x14ac:dyDescent="0.25">
      <c r="A242" s="19">
        <v>241</v>
      </c>
      <c r="B242" s="19">
        <v>241</v>
      </c>
      <c r="C242" s="19" t="s">
        <v>126</v>
      </c>
      <c r="D242" s="19" t="s">
        <v>118</v>
      </c>
      <c r="E242" s="19">
        <v>1314</v>
      </c>
      <c r="F242" s="19">
        <v>5</v>
      </c>
      <c r="G242" s="19">
        <v>1</v>
      </c>
      <c r="H242" s="19" t="s">
        <v>30</v>
      </c>
      <c r="I242" s="19">
        <v>4</v>
      </c>
      <c r="J242" s="19" t="s">
        <v>124</v>
      </c>
      <c r="K242" s="19"/>
      <c r="L242" s="19"/>
      <c r="M242" s="19"/>
      <c r="N242" s="19"/>
      <c r="Q242">
        <f t="shared" si="0"/>
        <v>0</v>
      </c>
      <c r="R242">
        <f t="shared" si="1"/>
        <v>0</v>
      </c>
      <c r="S242">
        <f t="shared" si="5"/>
        <v>0</v>
      </c>
      <c r="T242">
        <f t="shared" si="6"/>
        <v>0</v>
      </c>
      <c r="U242">
        <f t="shared" si="7"/>
        <v>0</v>
      </c>
      <c r="V242">
        <f t="shared" si="8"/>
        <v>0</v>
      </c>
      <c r="AB242">
        <f t="shared" si="2"/>
        <v>0</v>
      </c>
      <c r="AC242" t="e">
        <f t="shared" si="3"/>
        <v>#DIV/0!</v>
      </c>
      <c r="AD242" t="e">
        <f t="shared" si="4"/>
        <v>#DIV/0!</v>
      </c>
    </row>
    <row r="243" spans="1:30" ht="12.5" x14ac:dyDescent="0.25">
      <c r="A243" s="19">
        <v>242</v>
      </c>
      <c r="B243" s="19">
        <v>242</v>
      </c>
      <c r="C243" s="19" t="s">
        <v>126</v>
      </c>
      <c r="D243" s="19" t="s">
        <v>118</v>
      </c>
      <c r="E243" s="19">
        <v>1327</v>
      </c>
      <c r="F243" s="19">
        <v>5</v>
      </c>
      <c r="G243" s="19">
        <v>1</v>
      </c>
      <c r="H243" s="19" t="s">
        <v>30</v>
      </c>
      <c r="I243" s="19">
        <v>1</v>
      </c>
      <c r="J243" s="19" t="s">
        <v>124</v>
      </c>
      <c r="K243" s="19"/>
      <c r="L243" s="19"/>
      <c r="M243" s="19"/>
      <c r="N243" s="19"/>
      <c r="Q243">
        <f t="shared" si="0"/>
        <v>0</v>
      </c>
      <c r="R243">
        <f t="shared" si="1"/>
        <v>0</v>
      </c>
      <c r="S243">
        <f t="shared" si="5"/>
        <v>0</v>
      </c>
      <c r="T243">
        <f t="shared" si="6"/>
        <v>0</v>
      </c>
      <c r="U243">
        <f t="shared" si="7"/>
        <v>0</v>
      </c>
      <c r="V243">
        <f t="shared" si="8"/>
        <v>0</v>
      </c>
      <c r="X243" s="10">
        <v>60.154040000000002</v>
      </c>
      <c r="Y243" s="10"/>
      <c r="Z243" s="10">
        <v>5.6587500000000004</v>
      </c>
      <c r="AA243" s="19" t="s">
        <v>127</v>
      </c>
      <c r="AB243">
        <f t="shared" si="2"/>
        <v>0</v>
      </c>
      <c r="AC243" t="e">
        <f t="shared" si="3"/>
        <v>#DIV/0!</v>
      </c>
      <c r="AD243" t="e">
        <f t="shared" si="4"/>
        <v>#DIV/0!</v>
      </c>
    </row>
    <row r="244" spans="1:30" ht="12.5" x14ac:dyDescent="0.25">
      <c r="A244" s="19">
        <v>243</v>
      </c>
      <c r="B244" s="19">
        <v>243</v>
      </c>
      <c r="C244" s="19" t="s">
        <v>126</v>
      </c>
      <c r="D244" s="19" t="s">
        <v>118</v>
      </c>
      <c r="E244" s="19">
        <v>1327</v>
      </c>
      <c r="F244" s="19">
        <v>5</v>
      </c>
      <c r="G244" s="19">
        <v>1</v>
      </c>
      <c r="H244" s="19" t="s">
        <v>30</v>
      </c>
      <c r="I244" s="19">
        <v>2</v>
      </c>
      <c r="J244" s="19" t="s">
        <v>124</v>
      </c>
      <c r="K244" s="19"/>
      <c r="L244" s="19"/>
      <c r="M244" s="19"/>
      <c r="N244" s="19"/>
      <c r="Q244">
        <f t="shared" si="0"/>
        <v>0</v>
      </c>
      <c r="R244">
        <f t="shared" si="1"/>
        <v>0</v>
      </c>
      <c r="S244">
        <f t="shared" si="5"/>
        <v>0</v>
      </c>
      <c r="T244">
        <f t="shared" si="6"/>
        <v>0</v>
      </c>
      <c r="U244">
        <f t="shared" si="7"/>
        <v>0</v>
      </c>
      <c r="V244">
        <f t="shared" si="8"/>
        <v>0</v>
      </c>
      <c r="X244" s="10">
        <v>79.426360000000003</v>
      </c>
      <c r="Y244" s="10">
        <v>6.2257499999999997</v>
      </c>
      <c r="Z244" s="10">
        <v>8.5586599999999997</v>
      </c>
      <c r="AB244">
        <f t="shared" si="2"/>
        <v>0</v>
      </c>
      <c r="AC244" t="e">
        <f t="shared" si="3"/>
        <v>#DIV/0!</v>
      </c>
      <c r="AD244" t="e">
        <f t="shared" si="4"/>
        <v>#DIV/0!</v>
      </c>
    </row>
    <row r="245" spans="1:30" ht="12.5" x14ac:dyDescent="0.25">
      <c r="A245" s="19">
        <v>244</v>
      </c>
      <c r="B245" s="19">
        <v>244</v>
      </c>
      <c r="C245" s="19" t="s">
        <v>126</v>
      </c>
      <c r="D245" s="19" t="s">
        <v>118</v>
      </c>
      <c r="E245" s="19">
        <v>1327</v>
      </c>
      <c r="F245" s="19">
        <v>5</v>
      </c>
      <c r="G245" s="19">
        <v>1</v>
      </c>
      <c r="H245" s="19" t="s">
        <v>30</v>
      </c>
      <c r="I245" s="19">
        <v>3</v>
      </c>
      <c r="J245" s="19" t="s">
        <v>124</v>
      </c>
      <c r="K245" s="19"/>
      <c r="L245" s="19"/>
      <c r="M245" s="19"/>
      <c r="N245" s="19"/>
      <c r="Q245">
        <f t="shared" si="0"/>
        <v>0</v>
      </c>
      <c r="R245">
        <f t="shared" si="1"/>
        <v>0</v>
      </c>
      <c r="S245">
        <f t="shared" si="5"/>
        <v>0</v>
      </c>
      <c r="T245">
        <f t="shared" si="6"/>
        <v>0</v>
      </c>
      <c r="U245">
        <f t="shared" si="7"/>
        <v>0</v>
      </c>
      <c r="V245">
        <f t="shared" si="8"/>
        <v>0</v>
      </c>
      <c r="X245" s="10">
        <v>76.043890000000005</v>
      </c>
      <c r="Y245" s="10">
        <v>4.4542900000000003</v>
      </c>
      <c r="Z245" s="10">
        <v>7.1321899999999996</v>
      </c>
      <c r="AB245">
        <f t="shared" si="2"/>
        <v>0</v>
      </c>
      <c r="AC245" t="e">
        <f t="shared" si="3"/>
        <v>#DIV/0!</v>
      </c>
      <c r="AD245" t="e">
        <f t="shared" si="4"/>
        <v>#DIV/0!</v>
      </c>
    </row>
    <row r="246" spans="1:30" ht="12.5" x14ac:dyDescent="0.25">
      <c r="A246" s="19">
        <v>245</v>
      </c>
      <c r="B246" s="19">
        <v>245</v>
      </c>
      <c r="C246" s="19" t="s">
        <v>126</v>
      </c>
      <c r="D246" s="19" t="s">
        <v>118</v>
      </c>
      <c r="E246" s="19">
        <v>1327</v>
      </c>
      <c r="F246" s="19">
        <v>5</v>
      </c>
      <c r="G246" s="19">
        <v>1</v>
      </c>
      <c r="H246" s="19" t="s">
        <v>30</v>
      </c>
      <c r="I246" s="19">
        <v>4</v>
      </c>
      <c r="J246" s="19" t="s">
        <v>124</v>
      </c>
      <c r="K246" s="19"/>
      <c r="L246" s="19"/>
      <c r="M246" s="19"/>
      <c r="N246" s="19"/>
      <c r="Q246">
        <f t="shared" si="0"/>
        <v>0</v>
      </c>
      <c r="R246">
        <f t="shared" si="1"/>
        <v>0</v>
      </c>
      <c r="S246">
        <f t="shared" si="5"/>
        <v>0</v>
      </c>
      <c r="T246">
        <f t="shared" si="6"/>
        <v>0</v>
      </c>
      <c r="U246">
        <f t="shared" si="7"/>
        <v>0</v>
      </c>
      <c r="V246">
        <f t="shared" si="8"/>
        <v>0</v>
      </c>
      <c r="X246" s="10">
        <v>91.400530000000003</v>
      </c>
      <c r="Y246" s="10">
        <v>2.0481699999999998</v>
      </c>
      <c r="Z246" s="10">
        <v>5.8238799999999999</v>
      </c>
      <c r="AB246">
        <f t="shared" si="2"/>
        <v>0</v>
      </c>
      <c r="AC246" t="e">
        <f t="shared" si="3"/>
        <v>#DIV/0!</v>
      </c>
      <c r="AD246" t="e">
        <f t="shared" si="4"/>
        <v>#DIV/0!</v>
      </c>
    </row>
    <row r="247" spans="1:30" ht="12.5" x14ac:dyDescent="0.25">
      <c r="A247" s="19">
        <v>246</v>
      </c>
      <c r="B247" s="19">
        <v>246</v>
      </c>
      <c r="C247" s="19" t="s">
        <v>126</v>
      </c>
      <c r="D247" s="19" t="s">
        <v>118</v>
      </c>
      <c r="E247" s="19">
        <v>1367</v>
      </c>
      <c r="F247" s="19">
        <v>2</v>
      </c>
      <c r="G247" s="19">
        <v>1</v>
      </c>
      <c r="H247" s="19" t="s">
        <v>30</v>
      </c>
      <c r="I247" s="19">
        <v>1</v>
      </c>
      <c r="J247" s="19" t="s">
        <v>124</v>
      </c>
      <c r="K247" s="19"/>
      <c r="L247" s="19"/>
      <c r="M247" s="19"/>
      <c r="N247" s="19"/>
      <c r="Q247">
        <f t="shared" si="0"/>
        <v>0</v>
      </c>
      <c r="R247">
        <f t="shared" si="1"/>
        <v>0</v>
      </c>
      <c r="S247">
        <f t="shared" si="5"/>
        <v>0</v>
      </c>
      <c r="T247">
        <f t="shared" si="6"/>
        <v>0</v>
      </c>
      <c r="U247">
        <f t="shared" si="7"/>
        <v>0</v>
      </c>
      <c r="V247">
        <f t="shared" si="8"/>
        <v>0</v>
      </c>
      <c r="X247" s="10">
        <v>67.996340000000004</v>
      </c>
      <c r="Y247" s="10">
        <v>1.6255299999999999</v>
      </c>
      <c r="Z247" s="10">
        <v>4.6320699999999997</v>
      </c>
      <c r="AB247">
        <f t="shared" si="2"/>
        <v>0</v>
      </c>
      <c r="AC247" t="e">
        <f t="shared" si="3"/>
        <v>#DIV/0!</v>
      </c>
      <c r="AD247" t="e">
        <f t="shared" si="4"/>
        <v>#DIV/0!</v>
      </c>
    </row>
    <row r="248" spans="1:30" ht="12.5" x14ac:dyDescent="0.25">
      <c r="A248" s="19">
        <v>247</v>
      </c>
      <c r="B248" s="19">
        <v>247</v>
      </c>
      <c r="C248" s="19" t="s">
        <v>126</v>
      </c>
      <c r="D248" s="19" t="s">
        <v>118</v>
      </c>
      <c r="E248" s="19">
        <v>1367</v>
      </c>
      <c r="F248" s="19">
        <v>2</v>
      </c>
      <c r="G248" s="19">
        <v>1</v>
      </c>
      <c r="H248" s="19" t="s">
        <v>30</v>
      </c>
      <c r="I248" s="19">
        <v>2</v>
      </c>
      <c r="J248" s="19" t="s">
        <v>124</v>
      </c>
      <c r="K248" s="19"/>
      <c r="L248" s="19"/>
      <c r="M248" s="19"/>
      <c r="N248" s="19"/>
      <c r="Q248">
        <f t="shared" si="0"/>
        <v>0</v>
      </c>
      <c r="R248">
        <f t="shared" si="1"/>
        <v>0</v>
      </c>
      <c r="S248">
        <f t="shared" si="5"/>
        <v>0</v>
      </c>
      <c r="T248">
        <f t="shared" si="6"/>
        <v>0</v>
      </c>
      <c r="U248">
        <f t="shared" si="7"/>
        <v>0</v>
      </c>
      <c r="V248">
        <f t="shared" si="8"/>
        <v>0</v>
      </c>
      <c r="X248" s="10">
        <v>96.970050000000001</v>
      </c>
      <c r="Y248" s="10">
        <v>2.0559500000000002</v>
      </c>
      <c r="Z248" s="10">
        <v>6.7190700000000003</v>
      </c>
      <c r="AB248">
        <f t="shared" si="2"/>
        <v>0</v>
      </c>
      <c r="AC248" t="e">
        <f t="shared" si="3"/>
        <v>#DIV/0!</v>
      </c>
      <c r="AD248" t="e">
        <f t="shared" si="4"/>
        <v>#DIV/0!</v>
      </c>
    </row>
    <row r="249" spans="1:30" ht="12.5" x14ac:dyDescent="0.25">
      <c r="A249" s="19">
        <v>248</v>
      </c>
      <c r="B249" s="19">
        <v>248</v>
      </c>
      <c r="C249" s="19" t="s">
        <v>126</v>
      </c>
      <c r="D249" s="19" t="s">
        <v>118</v>
      </c>
      <c r="E249" s="19">
        <v>1367</v>
      </c>
      <c r="F249" s="19">
        <v>2</v>
      </c>
      <c r="G249" s="19">
        <v>1</v>
      </c>
      <c r="H249" s="19" t="s">
        <v>30</v>
      </c>
      <c r="I249" s="19">
        <v>3</v>
      </c>
      <c r="J249" s="19" t="s">
        <v>124</v>
      </c>
      <c r="K249" s="19"/>
      <c r="L249" s="19"/>
      <c r="M249" s="19"/>
      <c r="N249" s="19"/>
      <c r="Q249">
        <f t="shared" si="0"/>
        <v>0</v>
      </c>
      <c r="R249">
        <f t="shared" si="1"/>
        <v>0</v>
      </c>
      <c r="S249">
        <f t="shared" si="5"/>
        <v>0</v>
      </c>
      <c r="T249">
        <f t="shared" si="6"/>
        <v>0</v>
      </c>
      <c r="U249">
        <f t="shared" si="7"/>
        <v>0</v>
      </c>
      <c r="V249">
        <f t="shared" si="8"/>
        <v>0</v>
      </c>
      <c r="X249" s="10">
        <v>88.216329999999999</v>
      </c>
      <c r="Y249" s="10">
        <v>3.9428899999999998</v>
      </c>
      <c r="Z249" s="10">
        <v>7.0505100000000001</v>
      </c>
      <c r="AB249">
        <f t="shared" si="2"/>
        <v>0</v>
      </c>
      <c r="AC249" t="e">
        <f t="shared" si="3"/>
        <v>#DIV/0!</v>
      </c>
      <c r="AD249" t="e">
        <f t="shared" si="4"/>
        <v>#DIV/0!</v>
      </c>
    </row>
    <row r="250" spans="1:30" ht="12.5" x14ac:dyDescent="0.25">
      <c r="A250" s="19">
        <v>249</v>
      </c>
      <c r="B250" s="19">
        <v>249</v>
      </c>
      <c r="C250" s="19" t="s">
        <v>126</v>
      </c>
      <c r="D250" s="19" t="s">
        <v>118</v>
      </c>
      <c r="E250" s="19">
        <v>1367</v>
      </c>
      <c r="F250" s="19">
        <v>2</v>
      </c>
      <c r="G250" s="19">
        <v>2</v>
      </c>
      <c r="H250" s="19" t="s">
        <v>26</v>
      </c>
      <c r="I250" s="19">
        <v>1</v>
      </c>
      <c r="J250" s="19" t="s">
        <v>124</v>
      </c>
      <c r="K250" s="19"/>
      <c r="L250" s="19"/>
      <c r="M250" s="19"/>
      <c r="N250" s="19"/>
      <c r="Q250">
        <f t="shared" si="0"/>
        <v>0</v>
      </c>
      <c r="R250">
        <f t="shared" si="1"/>
        <v>0</v>
      </c>
      <c r="S250">
        <f t="shared" si="5"/>
        <v>0</v>
      </c>
      <c r="T250">
        <f t="shared" si="6"/>
        <v>0</v>
      </c>
      <c r="U250">
        <f t="shared" si="7"/>
        <v>0</v>
      </c>
      <c r="V250">
        <f t="shared" si="8"/>
        <v>0</v>
      </c>
      <c r="X250" s="10">
        <v>211.03779</v>
      </c>
      <c r="Y250" s="10">
        <v>17.273959999999999</v>
      </c>
      <c r="Z250" s="10">
        <v>11.71518</v>
      </c>
      <c r="AB250">
        <f t="shared" si="2"/>
        <v>0</v>
      </c>
      <c r="AC250" t="e">
        <f t="shared" si="3"/>
        <v>#DIV/0!</v>
      </c>
      <c r="AD250" t="e">
        <f t="shared" si="4"/>
        <v>#DIV/0!</v>
      </c>
    </row>
    <row r="251" spans="1:30" ht="12.5" x14ac:dyDescent="0.25">
      <c r="A251" s="19">
        <v>250</v>
      </c>
      <c r="B251" s="19">
        <v>250</v>
      </c>
      <c r="C251" s="19" t="s">
        <v>126</v>
      </c>
      <c r="D251" s="19" t="s">
        <v>118</v>
      </c>
      <c r="E251" s="19">
        <v>1367</v>
      </c>
      <c r="F251" s="19">
        <v>2</v>
      </c>
      <c r="G251" s="19">
        <v>2</v>
      </c>
      <c r="H251" s="19" t="s">
        <v>26</v>
      </c>
      <c r="I251" s="19">
        <v>2</v>
      </c>
      <c r="J251" s="19" t="s">
        <v>124</v>
      </c>
      <c r="K251" s="19"/>
      <c r="L251" s="19"/>
      <c r="M251" s="19"/>
      <c r="N251" s="19"/>
      <c r="Q251">
        <f t="shared" si="0"/>
        <v>0</v>
      </c>
      <c r="R251">
        <f t="shared" si="1"/>
        <v>0</v>
      </c>
      <c r="S251">
        <f t="shared" si="5"/>
        <v>0</v>
      </c>
      <c r="T251">
        <f t="shared" si="6"/>
        <v>0</v>
      </c>
      <c r="U251">
        <f t="shared" si="7"/>
        <v>0</v>
      </c>
      <c r="V251">
        <f t="shared" si="8"/>
        <v>0</v>
      </c>
      <c r="X251" s="10">
        <v>143.35821999999999</v>
      </c>
      <c r="Y251" s="10">
        <v>7.4428000000000001</v>
      </c>
      <c r="Z251" s="10">
        <v>11.71518</v>
      </c>
      <c r="AB251">
        <f t="shared" si="2"/>
        <v>0</v>
      </c>
      <c r="AC251" t="e">
        <f t="shared" si="3"/>
        <v>#DIV/0!</v>
      </c>
      <c r="AD251" t="e">
        <f t="shared" si="4"/>
        <v>#DIV/0!</v>
      </c>
    </row>
    <row r="252" spans="1:30" ht="12.5" x14ac:dyDescent="0.25">
      <c r="A252" s="19">
        <v>251</v>
      </c>
      <c r="B252" s="19">
        <v>251</v>
      </c>
      <c r="C252" s="19" t="s">
        <v>126</v>
      </c>
      <c r="D252" s="19" t="s">
        <v>118</v>
      </c>
      <c r="E252" s="19">
        <v>1367</v>
      </c>
      <c r="F252" s="19">
        <v>3</v>
      </c>
      <c r="G252" s="19">
        <v>1</v>
      </c>
      <c r="H252" s="19" t="s">
        <v>30</v>
      </c>
      <c r="I252" s="19">
        <v>1</v>
      </c>
      <c r="J252" s="19" t="s">
        <v>124</v>
      </c>
      <c r="K252" s="19"/>
      <c r="L252" s="19"/>
      <c r="M252" s="19"/>
      <c r="N252" s="19"/>
      <c r="Q252">
        <f t="shared" si="0"/>
        <v>0</v>
      </c>
      <c r="R252">
        <f t="shared" si="1"/>
        <v>0</v>
      </c>
      <c r="S252">
        <f t="shared" si="5"/>
        <v>0</v>
      </c>
      <c r="T252">
        <f t="shared" si="6"/>
        <v>0</v>
      </c>
      <c r="U252">
        <f t="shared" si="7"/>
        <v>0</v>
      </c>
      <c r="V252">
        <f t="shared" si="8"/>
        <v>0</v>
      </c>
      <c r="X252" s="10">
        <v>162.37828999999999</v>
      </c>
      <c r="Y252" s="10">
        <v>8.4585299999999997</v>
      </c>
      <c r="Z252" s="10">
        <v>12.863</v>
      </c>
      <c r="AB252">
        <f t="shared" si="2"/>
        <v>0</v>
      </c>
      <c r="AC252" t="e">
        <f t="shared" si="3"/>
        <v>#DIV/0!</v>
      </c>
      <c r="AD252" t="e">
        <f t="shared" si="4"/>
        <v>#DIV/0!</v>
      </c>
    </row>
    <row r="253" spans="1:30" ht="12.5" x14ac:dyDescent="0.25">
      <c r="A253" s="19">
        <v>252</v>
      </c>
      <c r="B253" s="19">
        <v>252</v>
      </c>
      <c r="C253" s="19" t="s">
        <v>126</v>
      </c>
      <c r="D253" s="19" t="s">
        <v>118</v>
      </c>
      <c r="E253" s="19">
        <v>1367</v>
      </c>
      <c r="F253" s="19">
        <v>3</v>
      </c>
      <c r="G253" s="19">
        <v>1</v>
      </c>
      <c r="H253" s="19" t="s">
        <v>30</v>
      </c>
      <c r="I253" s="19">
        <v>2</v>
      </c>
      <c r="J253" s="19" t="s">
        <v>124</v>
      </c>
      <c r="K253" s="19"/>
      <c r="L253" s="19"/>
      <c r="M253" s="19"/>
      <c r="N253" s="19"/>
      <c r="Q253">
        <f t="shared" si="0"/>
        <v>0</v>
      </c>
      <c r="R253">
        <f t="shared" si="1"/>
        <v>0</v>
      </c>
      <c r="S253">
        <f t="shared" si="5"/>
        <v>0</v>
      </c>
      <c r="T253">
        <f t="shared" si="6"/>
        <v>0</v>
      </c>
      <c r="U253">
        <f t="shared" si="7"/>
        <v>0</v>
      </c>
      <c r="V253">
        <f t="shared" si="8"/>
        <v>0</v>
      </c>
      <c r="X253" s="10">
        <v>125.66406000000001</v>
      </c>
      <c r="Y253" s="10">
        <v>2.7410199999999998</v>
      </c>
      <c r="Z253" s="10">
        <v>11.10271</v>
      </c>
      <c r="AB253">
        <f t="shared" si="2"/>
        <v>0</v>
      </c>
      <c r="AC253" t="e">
        <f t="shared" si="3"/>
        <v>#DIV/0!</v>
      </c>
      <c r="AD253" t="e">
        <f t="shared" si="4"/>
        <v>#DIV/0!</v>
      </c>
    </row>
    <row r="254" spans="1:30" ht="12.5" x14ac:dyDescent="0.25">
      <c r="A254" s="19">
        <v>253</v>
      </c>
      <c r="B254" s="19">
        <v>253</v>
      </c>
      <c r="C254" s="19" t="s">
        <v>126</v>
      </c>
      <c r="D254" s="19" t="s">
        <v>118</v>
      </c>
      <c r="E254" s="19">
        <v>1367</v>
      </c>
      <c r="F254" s="19">
        <v>3</v>
      </c>
      <c r="G254" s="19">
        <v>1</v>
      </c>
      <c r="H254" s="19" t="s">
        <v>30</v>
      </c>
      <c r="I254" s="19">
        <v>3</v>
      </c>
      <c r="J254" s="19" t="s">
        <v>124</v>
      </c>
      <c r="K254" s="19"/>
      <c r="L254" s="19"/>
      <c r="M254" s="19"/>
      <c r="N254" s="19"/>
      <c r="Q254">
        <f t="shared" si="0"/>
        <v>0</v>
      </c>
      <c r="R254">
        <f t="shared" si="1"/>
        <v>0</v>
      </c>
      <c r="S254">
        <f t="shared" si="5"/>
        <v>0</v>
      </c>
      <c r="T254">
        <f t="shared" si="6"/>
        <v>0</v>
      </c>
      <c r="U254">
        <f t="shared" si="7"/>
        <v>0</v>
      </c>
      <c r="V254">
        <f t="shared" si="8"/>
        <v>0</v>
      </c>
      <c r="X254" s="10">
        <v>127.60414</v>
      </c>
      <c r="Y254" s="10">
        <v>6.04033</v>
      </c>
      <c r="Z254" s="10">
        <v>11.531370000000001</v>
      </c>
      <c r="AB254">
        <f t="shared" si="2"/>
        <v>0</v>
      </c>
      <c r="AC254" t="e">
        <f t="shared" si="3"/>
        <v>#DIV/0!</v>
      </c>
      <c r="AD254" t="e">
        <f t="shared" si="4"/>
        <v>#DIV/0!</v>
      </c>
    </row>
    <row r="255" spans="1:30" ht="12.5" x14ac:dyDescent="0.25">
      <c r="A255" s="19">
        <v>254</v>
      </c>
      <c r="B255" s="19">
        <v>254</v>
      </c>
      <c r="C255" s="19" t="s">
        <v>126</v>
      </c>
      <c r="D255" s="19" t="s">
        <v>118</v>
      </c>
      <c r="E255" s="19">
        <v>1367</v>
      </c>
      <c r="F255" s="19">
        <v>3</v>
      </c>
      <c r="G255" s="19">
        <v>1</v>
      </c>
      <c r="H255" s="19" t="s">
        <v>30</v>
      </c>
      <c r="I255" s="19">
        <v>4</v>
      </c>
      <c r="J255" s="19" t="s">
        <v>124</v>
      </c>
      <c r="K255" s="19"/>
      <c r="L255" s="19"/>
      <c r="M255" s="19"/>
      <c r="N255" s="19"/>
      <c r="Q255">
        <f t="shared" si="0"/>
        <v>0</v>
      </c>
      <c r="R255">
        <f t="shared" si="1"/>
        <v>0</v>
      </c>
      <c r="S255">
        <f t="shared" si="5"/>
        <v>0</v>
      </c>
      <c r="T255">
        <f t="shared" si="6"/>
        <v>0</v>
      </c>
      <c r="U255">
        <f t="shared" si="7"/>
        <v>0</v>
      </c>
      <c r="V255">
        <f t="shared" si="8"/>
        <v>0</v>
      </c>
      <c r="X255" s="10">
        <v>45.910710000000002</v>
      </c>
      <c r="Y255" s="10">
        <v>0.73990999999999996</v>
      </c>
      <c r="Z255" s="10">
        <v>3.2844500000000001</v>
      </c>
      <c r="AB255">
        <f t="shared" si="2"/>
        <v>0</v>
      </c>
      <c r="AC255" t="e">
        <f t="shared" si="3"/>
        <v>#DIV/0!</v>
      </c>
      <c r="AD255" t="e">
        <f t="shared" si="4"/>
        <v>#DIV/0!</v>
      </c>
    </row>
    <row r="256" spans="1:30" ht="12.5" x14ac:dyDescent="0.25">
      <c r="A256" s="19">
        <v>255</v>
      </c>
      <c r="B256" s="19">
        <v>255</v>
      </c>
      <c r="C256" s="19" t="s">
        <v>126</v>
      </c>
      <c r="D256" s="19" t="s">
        <v>118</v>
      </c>
      <c r="E256" s="19">
        <v>1367</v>
      </c>
      <c r="F256" s="19">
        <v>8</v>
      </c>
      <c r="G256" s="19">
        <v>1</v>
      </c>
      <c r="H256" s="19" t="s">
        <v>30</v>
      </c>
      <c r="I256" s="19">
        <v>1</v>
      </c>
      <c r="J256" s="19" t="s">
        <v>124</v>
      </c>
      <c r="K256" s="19"/>
      <c r="L256" s="19"/>
      <c r="M256" s="19"/>
      <c r="N256" s="19"/>
      <c r="Q256">
        <f t="shared" si="0"/>
        <v>0</v>
      </c>
      <c r="R256">
        <f t="shared" si="1"/>
        <v>0</v>
      </c>
      <c r="S256">
        <f t="shared" si="5"/>
        <v>0</v>
      </c>
      <c r="T256">
        <f t="shared" si="6"/>
        <v>0</v>
      </c>
      <c r="U256">
        <f t="shared" si="7"/>
        <v>0</v>
      </c>
      <c r="V256">
        <f t="shared" si="8"/>
        <v>0</v>
      </c>
      <c r="X256" s="10">
        <v>121.03112</v>
      </c>
      <c r="Y256" s="10">
        <v>10.44129</v>
      </c>
      <c r="Z256" s="10">
        <v>15.90413</v>
      </c>
      <c r="AB256">
        <f t="shared" si="2"/>
        <v>0</v>
      </c>
      <c r="AC256" t="e">
        <f t="shared" si="3"/>
        <v>#DIV/0!</v>
      </c>
      <c r="AD256" t="e">
        <f t="shared" si="4"/>
        <v>#DIV/0!</v>
      </c>
    </row>
    <row r="257" spans="1:38" ht="12.5" x14ac:dyDescent="0.25">
      <c r="A257" s="19">
        <v>256</v>
      </c>
      <c r="B257" s="19">
        <v>256</v>
      </c>
      <c r="C257" s="19" t="s">
        <v>126</v>
      </c>
      <c r="D257" s="19" t="s">
        <v>118</v>
      </c>
      <c r="E257" s="19">
        <v>1367</v>
      </c>
      <c r="F257" s="19">
        <v>8</v>
      </c>
      <c r="G257" s="19">
        <v>1</v>
      </c>
      <c r="H257" s="19" t="s">
        <v>30</v>
      </c>
      <c r="I257" s="19">
        <v>2</v>
      </c>
      <c r="J257" s="19" t="s">
        <v>124</v>
      </c>
      <c r="K257" s="19"/>
      <c r="L257" s="19"/>
      <c r="M257" s="19"/>
      <c r="N257" s="19"/>
      <c r="Q257">
        <f t="shared" si="0"/>
        <v>0</v>
      </c>
      <c r="R257">
        <f t="shared" si="1"/>
        <v>0</v>
      </c>
      <c r="S257">
        <f t="shared" si="5"/>
        <v>0</v>
      </c>
      <c r="T257">
        <f t="shared" si="6"/>
        <v>0</v>
      </c>
      <c r="U257">
        <f t="shared" si="7"/>
        <v>0</v>
      </c>
      <c r="V257">
        <f t="shared" si="8"/>
        <v>0</v>
      </c>
      <c r="X257" s="10">
        <v>168.32836</v>
      </c>
      <c r="Y257" s="10">
        <v>17.544509999999999</v>
      </c>
      <c r="Z257" s="10">
        <v>17.642389999999999</v>
      </c>
      <c r="AB257">
        <f t="shared" si="2"/>
        <v>0</v>
      </c>
      <c r="AC257" t="e">
        <f t="shared" si="3"/>
        <v>#DIV/0!</v>
      </c>
      <c r="AD257" t="e">
        <f t="shared" si="4"/>
        <v>#DIV/0!</v>
      </c>
    </row>
    <row r="258" spans="1:38" ht="12.5" x14ac:dyDescent="0.25">
      <c r="A258" s="19">
        <v>257</v>
      </c>
      <c r="B258" s="19">
        <v>257</v>
      </c>
      <c r="C258" s="19" t="s">
        <v>126</v>
      </c>
      <c r="D258" s="19" t="s">
        <v>118</v>
      </c>
      <c r="E258" s="19">
        <v>1367</v>
      </c>
      <c r="F258" s="19">
        <v>5</v>
      </c>
      <c r="G258" s="19">
        <v>1</v>
      </c>
      <c r="H258" s="19" t="s">
        <v>30</v>
      </c>
      <c r="I258" s="19">
        <v>1</v>
      </c>
      <c r="J258" s="19" t="s">
        <v>124</v>
      </c>
      <c r="K258" s="19"/>
      <c r="L258" s="19"/>
      <c r="M258" s="19"/>
      <c r="N258" s="19"/>
      <c r="Q258">
        <f t="shared" si="0"/>
        <v>0</v>
      </c>
      <c r="R258">
        <f t="shared" si="1"/>
        <v>0</v>
      </c>
      <c r="S258">
        <f t="shared" si="5"/>
        <v>0</v>
      </c>
      <c r="T258">
        <f t="shared" si="6"/>
        <v>0</v>
      </c>
      <c r="U258">
        <f t="shared" si="7"/>
        <v>0</v>
      </c>
      <c r="V258">
        <f t="shared" si="8"/>
        <v>0</v>
      </c>
      <c r="X258" s="10">
        <v>47.307560000000002</v>
      </c>
      <c r="Y258" s="10">
        <v>1.9373499999999999</v>
      </c>
      <c r="Z258" s="10">
        <v>3.24024</v>
      </c>
      <c r="AB258">
        <f t="shared" si="2"/>
        <v>0</v>
      </c>
      <c r="AC258" t="e">
        <f t="shared" si="3"/>
        <v>#DIV/0!</v>
      </c>
      <c r="AD258" t="e">
        <f t="shared" si="4"/>
        <v>#DIV/0!</v>
      </c>
    </row>
    <row r="259" spans="1:38" ht="12.5" x14ac:dyDescent="0.25">
      <c r="A259" s="19">
        <v>258</v>
      </c>
      <c r="B259" s="19">
        <v>258</v>
      </c>
      <c r="C259" s="19" t="s">
        <v>126</v>
      </c>
      <c r="D259" s="19" t="s">
        <v>118</v>
      </c>
      <c r="E259" s="19">
        <v>1367</v>
      </c>
      <c r="F259" s="19">
        <v>5</v>
      </c>
      <c r="G259" s="19">
        <v>1</v>
      </c>
      <c r="H259" s="19" t="s">
        <v>30</v>
      </c>
      <c r="I259" s="19">
        <v>2</v>
      </c>
      <c r="J259" s="19" t="s">
        <v>124</v>
      </c>
      <c r="K259" s="19"/>
      <c r="L259" s="19"/>
      <c r="M259" s="19"/>
      <c r="N259" s="19"/>
      <c r="Q259">
        <f t="shared" si="0"/>
        <v>0</v>
      </c>
      <c r="R259">
        <f t="shared" si="1"/>
        <v>0</v>
      </c>
      <c r="S259">
        <f t="shared" si="5"/>
        <v>0</v>
      </c>
      <c r="T259">
        <f t="shared" si="6"/>
        <v>0</v>
      </c>
      <c r="U259">
        <f t="shared" si="7"/>
        <v>0</v>
      </c>
      <c r="V259">
        <f t="shared" si="8"/>
        <v>0</v>
      </c>
      <c r="X259" s="10">
        <v>45.218809999999998</v>
      </c>
      <c r="Y259" s="10">
        <v>2.1668099999999999</v>
      </c>
      <c r="Z259" s="10">
        <v>4.3596500000000002</v>
      </c>
      <c r="AB259">
        <f t="shared" si="2"/>
        <v>0</v>
      </c>
      <c r="AC259" t="e">
        <f t="shared" si="3"/>
        <v>#DIV/0!</v>
      </c>
      <c r="AD259" t="e">
        <f t="shared" si="4"/>
        <v>#DIV/0!</v>
      </c>
    </row>
    <row r="260" spans="1:38" ht="12.5" x14ac:dyDescent="0.25">
      <c r="A260" s="19">
        <v>259</v>
      </c>
      <c r="B260" s="19">
        <v>259</v>
      </c>
      <c r="C260" s="19" t="s">
        <v>126</v>
      </c>
      <c r="D260" s="19" t="s">
        <v>118</v>
      </c>
      <c r="E260" s="19">
        <v>1367</v>
      </c>
      <c r="F260" s="19">
        <v>5</v>
      </c>
      <c r="G260" s="19">
        <v>1</v>
      </c>
      <c r="H260" s="19" t="s">
        <v>30</v>
      </c>
      <c r="I260" s="19">
        <v>3</v>
      </c>
      <c r="J260" s="19" t="s">
        <v>124</v>
      </c>
      <c r="K260" s="19"/>
      <c r="L260" s="19"/>
      <c r="M260" s="19"/>
      <c r="N260" s="19"/>
      <c r="Q260">
        <f t="shared" si="0"/>
        <v>0</v>
      </c>
      <c r="R260">
        <f t="shared" si="1"/>
        <v>0</v>
      </c>
      <c r="S260">
        <f t="shared" si="5"/>
        <v>0</v>
      </c>
      <c r="T260">
        <f t="shared" si="6"/>
        <v>0</v>
      </c>
      <c r="U260">
        <f t="shared" si="7"/>
        <v>0</v>
      </c>
      <c r="V260">
        <f t="shared" si="8"/>
        <v>0</v>
      </c>
      <c r="X260" s="10">
        <v>67.324359999999999</v>
      </c>
      <c r="Y260" s="10">
        <v>4.1847000000000003</v>
      </c>
      <c r="Z260" s="10">
        <v>5.44475</v>
      </c>
      <c r="AB260">
        <f t="shared" si="2"/>
        <v>0</v>
      </c>
      <c r="AC260" t="e">
        <f t="shared" si="3"/>
        <v>#DIV/0!</v>
      </c>
      <c r="AD260" t="e">
        <f t="shared" si="4"/>
        <v>#DIV/0!</v>
      </c>
    </row>
    <row r="261" spans="1:38" ht="12.5" x14ac:dyDescent="0.25">
      <c r="A261" s="19">
        <v>260</v>
      </c>
      <c r="B261" s="19">
        <v>260</v>
      </c>
      <c r="C261" s="19" t="s">
        <v>126</v>
      </c>
      <c r="D261" s="19" t="s">
        <v>118</v>
      </c>
      <c r="E261" s="19">
        <v>1367</v>
      </c>
      <c r="F261" s="19">
        <v>5</v>
      </c>
      <c r="G261" s="19">
        <v>1</v>
      </c>
      <c r="H261" s="19" t="s">
        <v>30</v>
      </c>
      <c r="I261" s="19">
        <v>4</v>
      </c>
      <c r="J261" s="19" t="s">
        <v>124</v>
      </c>
      <c r="K261" s="19"/>
      <c r="L261" s="19"/>
      <c r="M261" s="19"/>
      <c r="N261" s="19"/>
      <c r="Q261">
        <f t="shared" si="0"/>
        <v>0</v>
      </c>
      <c r="R261">
        <f t="shared" si="1"/>
        <v>0</v>
      </c>
      <c r="S261">
        <f t="shared" si="5"/>
        <v>0</v>
      </c>
      <c r="T261">
        <f t="shared" si="6"/>
        <v>0</v>
      </c>
      <c r="U261">
        <f t="shared" si="7"/>
        <v>0</v>
      </c>
      <c r="V261">
        <f t="shared" si="8"/>
        <v>0</v>
      </c>
      <c r="X261" s="10">
        <v>49.096130000000002</v>
      </c>
      <c r="Y261" s="10">
        <v>1.00509</v>
      </c>
      <c r="Z261" s="10">
        <v>3.8241900000000002</v>
      </c>
      <c r="AB261">
        <f t="shared" si="2"/>
        <v>0</v>
      </c>
      <c r="AC261" t="e">
        <f t="shared" si="3"/>
        <v>#DIV/0!</v>
      </c>
      <c r="AD261" t="e">
        <f t="shared" si="4"/>
        <v>#DIV/0!</v>
      </c>
    </row>
    <row r="262" spans="1:38" ht="12.5" x14ac:dyDescent="0.25">
      <c r="A262" s="19">
        <v>261</v>
      </c>
      <c r="B262" s="19">
        <v>261</v>
      </c>
      <c r="C262" s="19" t="s">
        <v>126</v>
      </c>
      <c r="D262" s="19" t="s">
        <v>118</v>
      </c>
      <c r="E262" s="19">
        <v>1367</v>
      </c>
      <c r="F262" s="19">
        <v>5</v>
      </c>
      <c r="G262" s="19">
        <v>2</v>
      </c>
      <c r="H262" s="19" t="s">
        <v>26</v>
      </c>
      <c r="I262" s="19">
        <v>1</v>
      </c>
      <c r="J262" s="19" t="s">
        <v>124</v>
      </c>
      <c r="K262" s="19"/>
      <c r="L262" s="19"/>
      <c r="M262" s="19"/>
      <c r="N262" s="19"/>
      <c r="Q262">
        <f t="shared" si="0"/>
        <v>0</v>
      </c>
      <c r="R262">
        <f t="shared" si="1"/>
        <v>0</v>
      </c>
      <c r="S262">
        <f t="shared" si="5"/>
        <v>0</v>
      </c>
      <c r="T262">
        <f t="shared" si="6"/>
        <v>0</v>
      </c>
      <c r="U262">
        <f t="shared" si="7"/>
        <v>0</v>
      </c>
      <c r="V262">
        <f t="shared" si="8"/>
        <v>0</v>
      </c>
      <c r="X262" s="10">
        <v>147.61266000000001</v>
      </c>
      <c r="Y262" s="10">
        <v>11.39823</v>
      </c>
      <c r="Z262" s="10">
        <v>16.140799999999999</v>
      </c>
      <c r="AB262">
        <f t="shared" si="2"/>
        <v>0</v>
      </c>
      <c r="AC262" t="e">
        <f t="shared" si="3"/>
        <v>#DIV/0!</v>
      </c>
      <c r="AD262" t="e">
        <f t="shared" si="4"/>
        <v>#DIV/0!</v>
      </c>
    </row>
    <row r="263" spans="1:38" ht="12.5" x14ac:dyDescent="0.25">
      <c r="A263" s="19">
        <v>262</v>
      </c>
      <c r="B263" s="19">
        <v>262</v>
      </c>
      <c r="C263" s="19" t="s">
        <v>126</v>
      </c>
      <c r="D263" s="19" t="s">
        <v>118</v>
      </c>
      <c r="E263" s="19">
        <v>1367</v>
      </c>
      <c r="F263" s="19">
        <v>5</v>
      </c>
      <c r="G263" s="19">
        <v>2</v>
      </c>
      <c r="H263" s="19" t="s">
        <v>26</v>
      </c>
      <c r="I263" s="19">
        <v>2</v>
      </c>
      <c r="J263" s="19" t="s">
        <v>124</v>
      </c>
      <c r="K263" s="19"/>
      <c r="L263" s="19"/>
      <c r="M263" s="19"/>
      <c r="N263" s="19"/>
      <c r="Q263">
        <f t="shared" si="0"/>
        <v>0</v>
      </c>
      <c r="R263">
        <f t="shared" si="1"/>
        <v>0</v>
      </c>
      <c r="S263">
        <f t="shared" si="5"/>
        <v>0</v>
      </c>
      <c r="T263">
        <f t="shared" si="6"/>
        <v>0</v>
      </c>
      <c r="U263">
        <f t="shared" si="7"/>
        <v>0</v>
      </c>
      <c r="V263">
        <f t="shared" si="8"/>
        <v>0</v>
      </c>
      <c r="X263" s="10">
        <v>82.04674</v>
      </c>
      <c r="Y263" s="10">
        <v>8.1718799999999998</v>
      </c>
      <c r="Z263" s="10">
        <v>13.094530000000001</v>
      </c>
      <c r="AB263">
        <f t="shared" si="2"/>
        <v>0</v>
      </c>
      <c r="AC263" t="e">
        <f t="shared" si="3"/>
        <v>#DIV/0!</v>
      </c>
      <c r="AD263" t="e">
        <f t="shared" si="4"/>
        <v>#DIV/0!</v>
      </c>
    </row>
    <row r="264" spans="1:38" ht="12.5" x14ac:dyDescent="0.25">
      <c r="A264" s="19">
        <v>263</v>
      </c>
      <c r="B264" s="19">
        <v>263</v>
      </c>
      <c r="C264" s="19" t="s">
        <v>126</v>
      </c>
      <c r="D264" s="19" t="s">
        <v>118</v>
      </c>
      <c r="E264" s="19">
        <v>1367</v>
      </c>
      <c r="F264" s="19">
        <v>6</v>
      </c>
      <c r="G264" s="19">
        <v>1</v>
      </c>
      <c r="H264" s="19" t="s">
        <v>30</v>
      </c>
      <c r="I264" s="19">
        <v>1</v>
      </c>
      <c r="J264" s="19" t="s">
        <v>124</v>
      </c>
      <c r="K264" s="19"/>
      <c r="L264" s="19"/>
      <c r="M264" s="19"/>
      <c r="N264" s="19"/>
      <c r="Q264">
        <f t="shared" si="0"/>
        <v>0</v>
      </c>
      <c r="R264">
        <f t="shared" si="1"/>
        <v>0</v>
      </c>
      <c r="S264">
        <f t="shared" si="5"/>
        <v>0</v>
      </c>
      <c r="T264">
        <f t="shared" si="6"/>
        <v>0</v>
      </c>
      <c r="U264">
        <f t="shared" si="7"/>
        <v>0</v>
      </c>
      <c r="V264">
        <f t="shared" si="8"/>
        <v>0</v>
      </c>
      <c r="X264" s="10">
        <v>59.58231</v>
      </c>
      <c r="Y264" s="10">
        <v>2.04759</v>
      </c>
      <c r="Z264" s="10">
        <v>7.3715999999999999</v>
      </c>
      <c r="AB264">
        <f t="shared" si="2"/>
        <v>0</v>
      </c>
      <c r="AC264" t="e">
        <f t="shared" si="3"/>
        <v>#DIV/0!</v>
      </c>
      <c r="AD264" t="e">
        <f t="shared" si="4"/>
        <v>#DIV/0!</v>
      </c>
    </row>
    <row r="265" spans="1:38" ht="12.5" x14ac:dyDescent="0.25">
      <c r="A265" s="19">
        <v>264</v>
      </c>
      <c r="B265" s="19">
        <v>264</v>
      </c>
      <c r="C265" s="19" t="s">
        <v>126</v>
      </c>
      <c r="D265" s="19" t="s">
        <v>118</v>
      </c>
      <c r="E265" s="19">
        <v>1367</v>
      </c>
      <c r="F265" s="19">
        <v>6</v>
      </c>
      <c r="G265" s="19">
        <v>1</v>
      </c>
      <c r="H265" s="19" t="s">
        <v>30</v>
      </c>
      <c r="I265" s="19">
        <v>2</v>
      </c>
      <c r="J265" s="19" t="s">
        <v>124</v>
      </c>
      <c r="K265" s="19"/>
      <c r="L265" s="19"/>
      <c r="M265" s="19"/>
      <c r="N265" s="19"/>
      <c r="Q265">
        <f t="shared" si="0"/>
        <v>0</v>
      </c>
      <c r="R265">
        <f t="shared" si="1"/>
        <v>0</v>
      </c>
      <c r="S265">
        <f t="shared" si="5"/>
        <v>0</v>
      </c>
      <c r="T265">
        <f t="shared" si="6"/>
        <v>0</v>
      </c>
      <c r="U265">
        <f t="shared" si="7"/>
        <v>0</v>
      </c>
      <c r="V265">
        <f t="shared" si="8"/>
        <v>0</v>
      </c>
      <c r="X265" s="10">
        <v>135.08754999999999</v>
      </c>
      <c r="Y265" s="10">
        <v>10.216989999999999</v>
      </c>
      <c r="Z265" s="10">
        <v>11.50647</v>
      </c>
      <c r="AB265">
        <f t="shared" si="2"/>
        <v>0</v>
      </c>
      <c r="AC265" t="e">
        <f t="shared" si="3"/>
        <v>#DIV/0!</v>
      </c>
      <c r="AD265" t="e">
        <f t="shared" si="4"/>
        <v>#DIV/0!</v>
      </c>
    </row>
    <row r="266" spans="1:38" ht="12.5" x14ac:dyDescent="0.25">
      <c r="A266" s="19">
        <v>265</v>
      </c>
      <c r="B266" s="19">
        <v>265</v>
      </c>
      <c r="C266" s="19" t="s">
        <v>126</v>
      </c>
      <c r="D266" s="19" t="s">
        <v>118</v>
      </c>
      <c r="E266" s="19">
        <v>1367</v>
      </c>
      <c r="F266" s="19">
        <v>6</v>
      </c>
      <c r="G266" s="19">
        <v>1</v>
      </c>
      <c r="H266" s="19" t="s">
        <v>30</v>
      </c>
      <c r="I266" s="19">
        <v>3</v>
      </c>
      <c r="J266" s="19" t="s">
        <v>124</v>
      </c>
      <c r="K266" s="19"/>
      <c r="L266" s="19"/>
      <c r="M266" s="19"/>
      <c r="N266" s="19"/>
      <c r="Q266">
        <f t="shared" si="0"/>
        <v>0</v>
      </c>
      <c r="R266">
        <f t="shared" si="1"/>
        <v>0</v>
      </c>
      <c r="S266">
        <f t="shared" si="5"/>
        <v>0</v>
      </c>
      <c r="T266">
        <f t="shared" si="6"/>
        <v>0</v>
      </c>
      <c r="U266">
        <f t="shared" si="7"/>
        <v>0</v>
      </c>
      <c r="V266">
        <f t="shared" si="8"/>
        <v>0</v>
      </c>
      <c r="X266" s="10">
        <v>58.719630000000002</v>
      </c>
      <c r="Y266" s="10">
        <v>0.59208000000000005</v>
      </c>
      <c r="Z266" s="10">
        <v>5.6231299999999997</v>
      </c>
      <c r="AA266" s="19" t="s">
        <v>128</v>
      </c>
      <c r="AB266">
        <f t="shared" si="2"/>
        <v>0</v>
      </c>
      <c r="AC266" t="e">
        <f t="shared" si="3"/>
        <v>#DIV/0!</v>
      </c>
      <c r="AD266" t="e">
        <f t="shared" si="4"/>
        <v>#DIV/0!</v>
      </c>
    </row>
    <row r="267" spans="1:38" ht="12.5" x14ac:dyDescent="0.25">
      <c r="A267" s="19">
        <v>266</v>
      </c>
      <c r="B267" s="19">
        <v>266</v>
      </c>
      <c r="C267" s="19" t="s">
        <v>126</v>
      </c>
      <c r="D267" s="19" t="s">
        <v>118</v>
      </c>
      <c r="E267" s="19">
        <v>1367</v>
      </c>
      <c r="F267" s="19">
        <v>6</v>
      </c>
      <c r="G267" s="19">
        <v>1</v>
      </c>
      <c r="H267" s="19" t="s">
        <v>30</v>
      </c>
      <c r="I267" s="19">
        <v>4</v>
      </c>
      <c r="J267" s="19" t="s">
        <v>124</v>
      </c>
      <c r="K267" s="19"/>
      <c r="L267" s="19"/>
      <c r="M267" s="19"/>
      <c r="N267" s="19"/>
      <c r="Q267">
        <f t="shared" si="0"/>
        <v>0</v>
      </c>
      <c r="R267">
        <f t="shared" si="1"/>
        <v>0</v>
      </c>
      <c r="S267">
        <f t="shared" si="5"/>
        <v>0</v>
      </c>
      <c r="T267">
        <f t="shared" si="6"/>
        <v>0</v>
      </c>
      <c r="U267">
        <f t="shared" si="7"/>
        <v>0</v>
      </c>
      <c r="V267">
        <f t="shared" si="8"/>
        <v>0</v>
      </c>
      <c r="X267" s="10">
        <v>167.42171999999999</v>
      </c>
      <c r="Y267" s="10">
        <v>6.7037199999999997</v>
      </c>
      <c r="Z267" s="10">
        <v>10.28252</v>
      </c>
      <c r="AB267">
        <f t="shared" si="2"/>
        <v>0</v>
      </c>
      <c r="AC267" t="e">
        <f t="shared" si="3"/>
        <v>#DIV/0!</v>
      </c>
      <c r="AD267" t="e">
        <f t="shared" si="4"/>
        <v>#DIV/0!</v>
      </c>
    </row>
    <row r="268" spans="1:38" ht="12.5" x14ac:dyDescent="0.25">
      <c r="A268" s="19">
        <v>267</v>
      </c>
      <c r="B268" s="19">
        <v>267</v>
      </c>
      <c r="C268" s="19" t="s">
        <v>126</v>
      </c>
      <c r="D268" s="19" t="s">
        <v>118</v>
      </c>
      <c r="E268" s="19">
        <v>1367</v>
      </c>
      <c r="F268" s="19">
        <v>7</v>
      </c>
      <c r="G268" s="19">
        <v>1</v>
      </c>
      <c r="H268" s="19" t="s">
        <v>31</v>
      </c>
      <c r="I268" s="19">
        <v>1</v>
      </c>
      <c r="J268" s="19" t="s">
        <v>124</v>
      </c>
      <c r="K268" s="19"/>
      <c r="L268" s="19"/>
      <c r="M268" s="19"/>
      <c r="N268" s="19"/>
      <c r="Q268">
        <f t="shared" si="0"/>
        <v>0</v>
      </c>
      <c r="R268">
        <f t="shared" si="1"/>
        <v>0</v>
      </c>
      <c r="S268">
        <f t="shared" si="5"/>
        <v>0</v>
      </c>
      <c r="T268">
        <f t="shared" si="6"/>
        <v>0</v>
      </c>
      <c r="U268">
        <f t="shared" si="7"/>
        <v>0</v>
      </c>
      <c r="V268">
        <f t="shared" si="8"/>
        <v>0</v>
      </c>
      <c r="X268" s="10">
        <v>140.83274</v>
      </c>
      <c r="Y268" s="10">
        <v>12.53355</v>
      </c>
      <c r="Z268" s="10">
        <v>13.840210000000001</v>
      </c>
      <c r="AB268">
        <f t="shared" si="2"/>
        <v>0</v>
      </c>
      <c r="AC268" t="e">
        <f t="shared" si="3"/>
        <v>#DIV/0!</v>
      </c>
      <c r="AD268" t="e">
        <f t="shared" si="4"/>
        <v>#DIV/0!</v>
      </c>
    </row>
    <row r="269" spans="1:38" ht="12.5" x14ac:dyDescent="0.25">
      <c r="A269" s="19">
        <v>268</v>
      </c>
      <c r="B269" s="19">
        <v>268</v>
      </c>
      <c r="C269" s="19" t="s">
        <v>126</v>
      </c>
      <c r="D269" s="19" t="s">
        <v>118</v>
      </c>
      <c r="E269" s="19">
        <v>1367</v>
      </c>
      <c r="F269" s="19">
        <v>7</v>
      </c>
      <c r="G269" s="19">
        <v>1</v>
      </c>
      <c r="H269" s="19" t="s">
        <v>31</v>
      </c>
      <c r="I269" s="19">
        <v>2</v>
      </c>
      <c r="J269" s="19" t="s">
        <v>124</v>
      </c>
      <c r="K269" s="19"/>
      <c r="L269" s="19"/>
      <c r="M269" s="19"/>
      <c r="N269" s="19"/>
      <c r="Q269">
        <f t="shared" si="0"/>
        <v>0</v>
      </c>
      <c r="R269">
        <f t="shared" si="1"/>
        <v>0</v>
      </c>
      <c r="S269">
        <f t="shared" si="5"/>
        <v>0</v>
      </c>
      <c r="T269">
        <f t="shared" si="6"/>
        <v>0</v>
      </c>
      <c r="U269">
        <f t="shared" si="7"/>
        <v>0</v>
      </c>
      <c r="V269">
        <f t="shared" si="8"/>
        <v>0</v>
      </c>
      <c r="X269" s="10">
        <v>109.02625999999999</v>
      </c>
      <c r="Y269" s="10">
        <v>7.8418200000000002</v>
      </c>
      <c r="Z269" s="10">
        <v>10.941660000000001</v>
      </c>
      <c r="AB269">
        <f t="shared" si="2"/>
        <v>0</v>
      </c>
      <c r="AC269" t="e">
        <f t="shared" si="3"/>
        <v>#DIV/0!</v>
      </c>
      <c r="AD269" t="e">
        <f t="shared" si="4"/>
        <v>#DIV/0!</v>
      </c>
    </row>
    <row r="270" spans="1:38" ht="12.5" x14ac:dyDescent="0.25">
      <c r="A270" s="19">
        <v>269</v>
      </c>
      <c r="B270" s="19">
        <v>269</v>
      </c>
      <c r="C270" s="19" t="s">
        <v>126</v>
      </c>
      <c r="D270" s="19" t="s">
        <v>78</v>
      </c>
      <c r="E270" s="19">
        <v>1345</v>
      </c>
      <c r="F270" s="19">
        <v>5</v>
      </c>
      <c r="G270" s="19">
        <v>1</v>
      </c>
      <c r="H270" s="19" t="s">
        <v>30</v>
      </c>
      <c r="I270" s="19">
        <v>1</v>
      </c>
      <c r="J270" s="19" t="s">
        <v>124</v>
      </c>
      <c r="K270" s="19"/>
      <c r="L270" s="19"/>
      <c r="M270" s="19"/>
      <c r="N270" s="19"/>
      <c r="Q270">
        <f t="shared" si="0"/>
        <v>0</v>
      </c>
      <c r="R270">
        <f t="shared" si="1"/>
        <v>0</v>
      </c>
      <c r="S270">
        <f t="shared" si="5"/>
        <v>0</v>
      </c>
      <c r="T270">
        <f t="shared" si="6"/>
        <v>0</v>
      </c>
      <c r="U270">
        <f t="shared" si="7"/>
        <v>0</v>
      </c>
      <c r="V270">
        <f t="shared" si="8"/>
        <v>0</v>
      </c>
      <c r="X270" s="10">
        <v>208.85674</v>
      </c>
      <c r="Y270" s="10">
        <v>15.815239999999999</v>
      </c>
      <c r="Z270" s="10">
        <v>16.11872</v>
      </c>
      <c r="AA270" s="19" t="s">
        <v>75</v>
      </c>
      <c r="AB270">
        <f t="shared" si="2"/>
        <v>0</v>
      </c>
      <c r="AC270" t="e">
        <f t="shared" si="3"/>
        <v>#DIV/0!</v>
      </c>
      <c r="AD270" t="e">
        <f t="shared" si="4"/>
        <v>#DIV/0!</v>
      </c>
    </row>
    <row r="271" spans="1:38" ht="12.5" x14ac:dyDescent="0.25">
      <c r="A271" s="19">
        <v>270</v>
      </c>
      <c r="B271" s="19">
        <v>270</v>
      </c>
      <c r="C271" s="19" t="s">
        <v>126</v>
      </c>
      <c r="D271" s="19" t="s">
        <v>78</v>
      </c>
      <c r="E271" s="19">
        <v>1345</v>
      </c>
      <c r="F271" s="19">
        <v>6</v>
      </c>
      <c r="G271" s="19">
        <v>1</v>
      </c>
      <c r="H271" s="19" t="s">
        <v>30</v>
      </c>
      <c r="I271" s="19">
        <v>1</v>
      </c>
      <c r="J271" s="19" t="s">
        <v>124</v>
      </c>
      <c r="K271" s="19"/>
      <c r="L271" s="19"/>
      <c r="M271" s="19"/>
      <c r="N271" s="19"/>
      <c r="Q271">
        <f t="shared" si="0"/>
        <v>0</v>
      </c>
      <c r="R271">
        <f t="shared" si="1"/>
        <v>0</v>
      </c>
      <c r="S271">
        <f t="shared" si="5"/>
        <v>0</v>
      </c>
      <c r="T271">
        <f t="shared" si="6"/>
        <v>0</v>
      </c>
      <c r="U271">
        <f t="shared" si="7"/>
        <v>0</v>
      </c>
      <c r="V271">
        <f t="shared" si="8"/>
        <v>0</v>
      </c>
      <c r="X271" s="10">
        <v>106.81990999999999</v>
      </c>
      <c r="Y271" s="10">
        <v>9.23156</v>
      </c>
      <c r="Z271" s="10">
        <v>9.5074000000000005</v>
      </c>
      <c r="AA271" s="19" t="s">
        <v>75</v>
      </c>
      <c r="AB271">
        <f t="shared" si="2"/>
        <v>0</v>
      </c>
      <c r="AC271" t="e">
        <f t="shared" si="3"/>
        <v>#DIV/0!</v>
      </c>
      <c r="AD271" t="e">
        <f t="shared" si="4"/>
        <v>#DIV/0!</v>
      </c>
    </row>
    <row r="272" spans="1:38" ht="12.5" x14ac:dyDescent="0.25">
      <c r="A272" s="64">
        <v>271</v>
      </c>
      <c r="B272" s="64">
        <v>271</v>
      </c>
      <c r="C272" s="64" t="s">
        <v>126</v>
      </c>
      <c r="D272" s="64" t="s">
        <v>78</v>
      </c>
      <c r="E272" s="64">
        <v>1345</v>
      </c>
      <c r="F272" s="64">
        <v>6</v>
      </c>
      <c r="G272" s="64">
        <v>1</v>
      </c>
      <c r="H272" s="19" t="s">
        <v>30</v>
      </c>
      <c r="I272" s="64">
        <v>2</v>
      </c>
      <c r="J272" s="64" t="s">
        <v>124</v>
      </c>
      <c r="K272" s="64"/>
      <c r="L272" s="64"/>
      <c r="M272" s="64"/>
      <c r="N272" s="64"/>
      <c r="O272" s="102"/>
      <c r="P272" s="102"/>
      <c r="Q272" s="102">
        <f t="shared" si="0"/>
        <v>0</v>
      </c>
      <c r="R272" s="102">
        <f t="shared" si="1"/>
        <v>0</v>
      </c>
      <c r="S272" s="102">
        <f t="shared" si="5"/>
        <v>0</v>
      </c>
      <c r="T272" s="102">
        <f t="shared" si="6"/>
        <v>0</v>
      </c>
      <c r="U272" s="102">
        <f t="shared" si="7"/>
        <v>0</v>
      </c>
      <c r="V272" s="102">
        <f t="shared" si="8"/>
        <v>0</v>
      </c>
      <c r="W272" s="102"/>
      <c r="X272" s="102"/>
      <c r="Y272" s="102"/>
      <c r="Z272" s="102"/>
      <c r="AA272" s="64" t="s">
        <v>129</v>
      </c>
      <c r="AB272" s="102">
        <f t="shared" si="2"/>
        <v>0</v>
      </c>
      <c r="AC272" s="102" t="e">
        <f t="shared" si="3"/>
        <v>#DIV/0!</v>
      </c>
      <c r="AD272" s="102" t="e">
        <f t="shared" si="4"/>
        <v>#DIV/0!</v>
      </c>
      <c r="AE272" s="102"/>
      <c r="AF272" s="102"/>
      <c r="AG272" s="102"/>
      <c r="AH272" s="102"/>
      <c r="AI272" s="102"/>
      <c r="AJ272" s="102"/>
      <c r="AK272" s="102"/>
      <c r="AL272" s="102"/>
    </row>
    <row r="273" spans="1:30" ht="12.5" x14ac:dyDescent="0.25">
      <c r="A273" s="19">
        <v>272</v>
      </c>
      <c r="B273" s="19">
        <v>272</v>
      </c>
      <c r="C273" s="19" t="s">
        <v>126</v>
      </c>
      <c r="D273" s="19" t="s">
        <v>78</v>
      </c>
      <c r="E273" s="19">
        <v>1345</v>
      </c>
      <c r="F273" s="19">
        <v>6</v>
      </c>
      <c r="G273" s="19">
        <v>1</v>
      </c>
      <c r="H273" s="19" t="s">
        <v>30</v>
      </c>
      <c r="I273" s="19">
        <v>3</v>
      </c>
      <c r="J273" s="19" t="s">
        <v>124</v>
      </c>
      <c r="K273" s="19"/>
      <c r="L273" s="19"/>
      <c r="M273" s="19"/>
      <c r="N273" s="19"/>
      <c r="Q273">
        <f t="shared" si="0"/>
        <v>0</v>
      </c>
      <c r="R273">
        <f t="shared" si="1"/>
        <v>0</v>
      </c>
      <c r="S273">
        <f t="shared" si="5"/>
        <v>0</v>
      </c>
      <c r="T273">
        <f t="shared" si="6"/>
        <v>0</v>
      </c>
      <c r="U273">
        <f t="shared" si="7"/>
        <v>0</v>
      </c>
      <c r="V273">
        <f t="shared" si="8"/>
        <v>0</v>
      </c>
      <c r="X273" s="10">
        <v>163.51526999999999</v>
      </c>
      <c r="Y273" s="10">
        <v>10.893129999999999</v>
      </c>
      <c r="Z273" s="10">
        <v>10.930300000000001</v>
      </c>
      <c r="AA273" s="19" t="s">
        <v>75</v>
      </c>
      <c r="AB273">
        <f t="shared" si="2"/>
        <v>0</v>
      </c>
      <c r="AC273" t="e">
        <f t="shared" si="3"/>
        <v>#DIV/0!</v>
      </c>
      <c r="AD273" t="e">
        <f t="shared" si="4"/>
        <v>#DIV/0!</v>
      </c>
    </row>
    <row r="274" spans="1:30" ht="12.5" x14ac:dyDescent="0.25">
      <c r="A274" s="19">
        <v>273</v>
      </c>
      <c r="B274" s="19">
        <v>273</v>
      </c>
      <c r="C274" s="19" t="s">
        <v>126</v>
      </c>
      <c r="D274" s="19" t="s">
        <v>78</v>
      </c>
      <c r="E274" s="19">
        <v>1345</v>
      </c>
      <c r="F274" s="19">
        <v>6</v>
      </c>
      <c r="G274" s="19">
        <v>1</v>
      </c>
      <c r="H274" s="19" t="s">
        <v>30</v>
      </c>
      <c r="I274" s="19">
        <v>4</v>
      </c>
      <c r="J274" s="19" t="s">
        <v>124</v>
      </c>
      <c r="K274" s="19"/>
      <c r="L274" s="19"/>
      <c r="M274" s="19"/>
      <c r="N274" s="19"/>
      <c r="Q274">
        <f t="shared" si="0"/>
        <v>0</v>
      </c>
      <c r="R274">
        <f t="shared" si="1"/>
        <v>0</v>
      </c>
      <c r="S274">
        <f t="shared" si="5"/>
        <v>0</v>
      </c>
      <c r="T274">
        <f t="shared" si="6"/>
        <v>0</v>
      </c>
      <c r="U274">
        <f t="shared" si="7"/>
        <v>0</v>
      </c>
      <c r="V274">
        <f t="shared" si="8"/>
        <v>0</v>
      </c>
      <c r="X274" s="10">
        <v>148.40280000000001</v>
      </c>
      <c r="Y274" s="10">
        <v>8.3492200000000008</v>
      </c>
      <c r="Z274" s="10">
        <v>10.16343</v>
      </c>
      <c r="AA274" s="19" t="s">
        <v>75</v>
      </c>
      <c r="AB274">
        <f t="shared" si="2"/>
        <v>0</v>
      </c>
      <c r="AC274" t="e">
        <f t="shared" si="3"/>
        <v>#DIV/0!</v>
      </c>
      <c r="AD274" t="e">
        <f t="shared" si="4"/>
        <v>#DIV/0!</v>
      </c>
    </row>
    <row r="275" spans="1:30" ht="12.5" x14ac:dyDescent="0.25">
      <c r="A275" s="19">
        <v>274</v>
      </c>
      <c r="B275" s="19">
        <v>274</v>
      </c>
      <c r="C275" s="19" t="s">
        <v>126</v>
      </c>
      <c r="D275" s="19" t="s">
        <v>78</v>
      </c>
      <c r="E275" s="19">
        <v>1345</v>
      </c>
      <c r="F275" s="19">
        <v>6</v>
      </c>
      <c r="G275" s="19">
        <v>2</v>
      </c>
      <c r="H275" s="19" t="s">
        <v>26</v>
      </c>
      <c r="I275" s="19">
        <v>1</v>
      </c>
      <c r="J275" s="19" t="s">
        <v>124</v>
      </c>
      <c r="K275" s="19"/>
      <c r="L275" s="19"/>
      <c r="M275" s="19"/>
      <c r="N275" s="19"/>
      <c r="Q275">
        <f t="shared" si="0"/>
        <v>0</v>
      </c>
      <c r="R275">
        <f t="shared" si="1"/>
        <v>0</v>
      </c>
      <c r="S275">
        <f t="shared" si="5"/>
        <v>0</v>
      </c>
      <c r="T275">
        <f t="shared" si="6"/>
        <v>0</v>
      </c>
      <c r="U275">
        <f t="shared" si="7"/>
        <v>0</v>
      </c>
      <c r="V275">
        <f t="shared" si="8"/>
        <v>0</v>
      </c>
      <c r="X275" s="10">
        <v>155.17486</v>
      </c>
      <c r="Y275" s="10">
        <v>14.047470000000001</v>
      </c>
      <c r="Z275" s="10">
        <v>22.187200000000001</v>
      </c>
      <c r="AA275" s="19" t="s">
        <v>75</v>
      </c>
      <c r="AB275">
        <f t="shared" si="2"/>
        <v>0</v>
      </c>
      <c r="AC275" t="e">
        <f t="shared" si="3"/>
        <v>#DIV/0!</v>
      </c>
      <c r="AD275" t="e">
        <f t="shared" si="4"/>
        <v>#DIV/0!</v>
      </c>
    </row>
    <row r="276" spans="1:30" ht="12.5" x14ac:dyDescent="0.25">
      <c r="A276" s="19">
        <v>275</v>
      </c>
      <c r="B276" s="19">
        <v>275</v>
      </c>
      <c r="C276" s="19" t="s">
        <v>126</v>
      </c>
      <c r="D276" s="19" t="s">
        <v>78</v>
      </c>
      <c r="E276" s="19">
        <v>1345</v>
      </c>
      <c r="F276" s="19">
        <v>6</v>
      </c>
      <c r="G276" s="19">
        <v>2</v>
      </c>
      <c r="H276" s="19" t="s">
        <v>26</v>
      </c>
      <c r="I276" s="19">
        <v>2</v>
      </c>
      <c r="J276" s="19" t="s">
        <v>124</v>
      </c>
      <c r="K276" s="19"/>
      <c r="L276" s="19"/>
      <c r="M276" s="19"/>
      <c r="N276" s="19"/>
      <c r="Q276">
        <f t="shared" si="0"/>
        <v>0</v>
      </c>
      <c r="R276">
        <f t="shared" si="1"/>
        <v>0</v>
      </c>
      <c r="S276">
        <f t="shared" si="5"/>
        <v>0</v>
      </c>
      <c r="T276">
        <f t="shared" si="6"/>
        <v>0</v>
      </c>
      <c r="U276">
        <f t="shared" si="7"/>
        <v>0</v>
      </c>
      <c r="V276">
        <f t="shared" si="8"/>
        <v>0</v>
      </c>
      <c r="X276" s="10">
        <v>131.12255999999999</v>
      </c>
      <c r="Y276" s="10">
        <v>19.028449999999999</v>
      </c>
      <c r="Z276" s="10">
        <v>19.028449999999999</v>
      </c>
      <c r="AA276" s="19" t="s">
        <v>75</v>
      </c>
      <c r="AB276">
        <f t="shared" si="2"/>
        <v>0</v>
      </c>
      <c r="AC276" t="e">
        <f t="shared" si="3"/>
        <v>#DIV/0!</v>
      </c>
      <c r="AD276" t="e">
        <f t="shared" si="4"/>
        <v>#DIV/0!</v>
      </c>
    </row>
    <row r="277" spans="1:30" ht="12.5" x14ac:dyDescent="0.25">
      <c r="A277" s="19">
        <v>276</v>
      </c>
      <c r="B277" s="19">
        <v>276</v>
      </c>
      <c r="C277" s="19" t="s">
        <v>126</v>
      </c>
      <c r="D277" s="19" t="s">
        <v>78</v>
      </c>
      <c r="E277" s="19">
        <v>1345</v>
      </c>
      <c r="F277" s="19">
        <v>8</v>
      </c>
      <c r="G277" s="19">
        <v>1</v>
      </c>
      <c r="H277" s="19" t="s">
        <v>30</v>
      </c>
      <c r="I277" s="19">
        <v>1</v>
      </c>
      <c r="J277" s="19" t="s">
        <v>124</v>
      </c>
      <c r="K277" s="19"/>
      <c r="L277" s="19"/>
      <c r="M277" s="19"/>
      <c r="N277" s="19"/>
      <c r="Q277">
        <f t="shared" si="0"/>
        <v>0</v>
      </c>
      <c r="R277">
        <f t="shared" si="1"/>
        <v>0</v>
      </c>
      <c r="S277">
        <f t="shared" si="5"/>
        <v>0</v>
      </c>
      <c r="T277">
        <f t="shared" si="6"/>
        <v>0</v>
      </c>
      <c r="U277">
        <f t="shared" si="7"/>
        <v>0</v>
      </c>
      <c r="V277">
        <f t="shared" si="8"/>
        <v>0</v>
      </c>
      <c r="X277" s="10">
        <v>57.615540000000003</v>
      </c>
      <c r="Y277" s="10">
        <v>2.1899799999999998</v>
      </c>
      <c r="Z277" s="10">
        <v>4.5486199999999997</v>
      </c>
      <c r="AA277" s="19" t="s">
        <v>75</v>
      </c>
      <c r="AB277">
        <f t="shared" si="2"/>
        <v>0</v>
      </c>
      <c r="AC277" t="e">
        <f t="shared" si="3"/>
        <v>#DIV/0!</v>
      </c>
      <c r="AD277" t="e">
        <f t="shared" si="4"/>
        <v>#DIV/0!</v>
      </c>
    </row>
    <row r="278" spans="1:30" ht="12.5" x14ac:dyDescent="0.25">
      <c r="A278" s="19">
        <v>277</v>
      </c>
      <c r="B278" s="19">
        <v>277</v>
      </c>
      <c r="C278" s="19" t="s">
        <v>126</v>
      </c>
      <c r="D278" s="19" t="s">
        <v>78</v>
      </c>
      <c r="E278" s="19">
        <v>1345</v>
      </c>
      <c r="F278" s="19">
        <v>8</v>
      </c>
      <c r="G278" s="19">
        <v>1</v>
      </c>
      <c r="H278" s="19" t="s">
        <v>30</v>
      </c>
      <c r="I278" s="19">
        <v>2</v>
      </c>
      <c r="J278" s="19" t="s">
        <v>124</v>
      </c>
      <c r="K278" s="19"/>
      <c r="L278" s="19"/>
      <c r="M278" s="19"/>
      <c r="N278" s="19"/>
      <c r="Q278">
        <f t="shared" si="0"/>
        <v>0</v>
      </c>
      <c r="R278">
        <f t="shared" si="1"/>
        <v>0</v>
      </c>
      <c r="S278">
        <f t="shared" si="5"/>
        <v>0</v>
      </c>
      <c r="T278">
        <f t="shared" si="6"/>
        <v>0</v>
      </c>
      <c r="U278">
        <f t="shared" si="7"/>
        <v>0</v>
      </c>
      <c r="V278">
        <f t="shared" si="8"/>
        <v>0</v>
      </c>
      <c r="X278" s="10">
        <v>120.27151000000001</v>
      </c>
      <c r="Y278" s="10">
        <v>12.581289999999999</v>
      </c>
      <c r="Z278" s="10">
        <v>12.581289999999999</v>
      </c>
      <c r="AA278" s="19" t="s">
        <v>75</v>
      </c>
      <c r="AB278">
        <f t="shared" si="2"/>
        <v>0</v>
      </c>
      <c r="AC278" t="e">
        <f t="shared" si="3"/>
        <v>#DIV/0!</v>
      </c>
      <c r="AD278" t="e">
        <f t="shared" si="4"/>
        <v>#DIV/0!</v>
      </c>
    </row>
    <row r="279" spans="1:30" ht="12.5" x14ac:dyDescent="0.25">
      <c r="A279" s="19">
        <v>278</v>
      </c>
      <c r="B279" s="19">
        <v>278</v>
      </c>
      <c r="C279" s="19" t="s">
        <v>130</v>
      </c>
      <c r="D279" s="19" t="s">
        <v>118</v>
      </c>
      <c r="E279" s="19">
        <v>1350</v>
      </c>
      <c r="F279" s="19">
        <v>4</v>
      </c>
      <c r="G279" s="19">
        <v>2</v>
      </c>
      <c r="H279" s="19" t="s">
        <v>26</v>
      </c>
      <c r="I279" s="19">
        <v>1</v>
      </c>
      <c r="J279" s="19" t="s">
        <v>124</v>
      </c>
      <c r="K279" s="19"/>
      <c r="L279" s="19"/>
      <c r="M279" s="19"/>
      <c r="N279" s="19"/>
      <c r="Q279">
        <f t="shared" si="0"/>
        <v>0</v>
      </c>
      <c r="R279">
        <f t="shared" si="1"/>
        <v>0</v>
      </c>
      <c r="S279">
        <f t="shared" si="5"/>
        <v>0</v>
      </c>
      <c r="T279">
        <f t="shared" si="6"/>
        <v>0</v>
      </c>
      <c r="U279">
        <f t="shared" si="7"/>
        <v>0</v>
      </c>
      <c r="V279">
        <f t="shared" si="8"/>
        <v>0</v>
      </c>
      <c r="AB279">
        <f t="shared" si="2"/>
        <v>0</v>
      </c>
      <c r="AC279" t="e">
        <f t="shared" si="3"/>
        <v>#DIV/0!</v>
      </c>
      <c r="AD279" t="e">
        <f t="shared" si="4"/>
        <v>#DIV/0!</v>
      </c>
    </row>
    <row r="280" spans="1:30" ht="12.5" x14ac:dyDescent="0.25">
      <c r="A280" s="19">
        <v>279</v>
      </c>
      <c r="B280" s="19">
        <v>279</v>
      </c>
      <c r="C280" s="19" t="s">
        <v>130</v>
      </c>
      <c r="D280" s="19" t="s">
        <v>118</v>
      </c>
      <c r="E280" s="19">
        <v>1350</v>
      </c>
      <c r="F280" s="19">
        <v>4</v>
      </c>
      <c r="G280" s="19">
        <v>2</v>
      </c>
      <c r="H280" s="19" t="s">
        <v>26</v>
      </c>
      <c r="I280" s="19">
        <v>2</v>
      </c>
      <c r="J280" s="19" t="s">
        <v>124</v>
      </c>
      <c r="K280" s="19"/>
      <c r="L280" s="19"/>
      <c r="M280" s="19"/>
      <c r="N280" s="19"/>
      <c r="Q280">
        <f t="shared" si="0"/>
        <v>0</v>
      </c>
      <c r="R280">
        <f t="shared" si="1"/>
        <v>0</v>
      </c>
      <c r="S280">
        <f t="shared" si="5"/>
        <v>0</v>
      </c>
      <c r="T280">
        <f t="shared" si="6"/>
        <v>0</v>
      </c>
      <c r="U280">
        <f t="shared" si="7"/>
        <v>0</v>
      </c>
      <c r="V280">
        <f t="shared" si="8"/>
        <v>0</v>
      </c>
      <c r="AB280">
        <f t="shared" si="2"/>
        <v>0</v>
      </c>
      <c r="AC280" t="e">
        <f t="shared" si="3"/>
        <v>#DIV/0!</v>
      </c>
      <c r="AD280" t="e">
        <f t="shared" si="4"/>
        <v>#DIV/0!</v>
      </c>
    </row>
    <row r="281" spans="1:30" ht="12.5" x14ac:dyDescent="0.25">
      <c r="A281" s="19">
        <v>280</v>
      </c>
      <c r="B281" s="19">
        <v>280</v>
      </c>
      <c r="C281" s="19" t="s">
        <v>130</v>
      </c>
      <c r="D281" s="19" t="s">
        <v>118</v>
      </c>
      <c r="E281" s="19">
        <v>1350</v>
      </c>
      <c r="F281" s="19">
        <v>1</v>
      </c>
      <c r="G281" s="19">
        <v>3</v>
      </c>
      <c r="H281" s="19" t="s">
        <v>26</v>
      </c>
      <c r="I281" s="19">
        <v>1</v>
      </c>
      <c r="J281" s="19" t="s">
        <v>124</v>
      </c>
      <c r="K281" s="19"/>
      <c r="L281" s="19"/>
      <c r="M281" s="19"/>
      <c r="N281" s="19"/>
      <c r="Q281">
        <f t="shared" si="0"/>
        <v>0</v>
      </c>
      <c r="R281">
        <f t="shared" si="1"/>
        <v>0</v>
      </c>
      <c r="S281">
        <f t="shared" si="5"/>
        <v>0</v>
      </c>
      <c r="T281">
        <f t="shared" si="6"/>
        <v>0</v>
      </c>
      <c r="U281">
        <f t="shared" si="7"/>
        <v>0</v>
      </c>
      <c r="V281">
        <f t="shared" si="8"/>
        <v>0</v>
      </c>
      <c r="AB281">
        <f t="shared" si="2"/>
        <v>0</v>
      </c>
      <c r="AC281" t="e">
        <f t="shared" si="3"/>
        <v>#DIV/0!</v>
      </c>
      <c r="AD281" t="e">
        <f t="shared" si="4"/>
        <v>#DIV/0!</v>
      </c>
    </row>
    <row r="282" spans="1:30" ht="12.5" x14ac:dyDescent="0.25">
      <c r="A282" s="19">
        <v>281</v>
      </c>
      <c r="B282" s="19">
        <v>281</v>
      </c>
      <c r="C282" s="19" t="s">
        <v>130</v>
      </c>
      <c r="D282" s="19" t="s">
        <v>118</v>
      </c>
      <c r="E282" s="19">
        <v>1350</v>
      </c>
      <c r="F282" s="19">
        <v>1</v>
      </c>
      <c r="G282" s="19">
        <v>3</v>
      </c>
      <c r="H282" s="19" t="s">
        <v>26</v>
      </c>
      <c r="I282" s="19">
        <v>2</v>
      </c>
      <c r="J282" s="19" t="s">
        <v>124</v>
      </c>
      <c r="K282" s="19"/>
      <c r="L282" s="19"/>
      <c r="M282" s="19"/>
      <c r="N282" s="19"/>
      <c r="Q282">
        <f t="shared" si="0"/>
        <v>0</v>
      </c>
      <c r="R282">
        <f t="shared" si="1"/>
        <v>0</v>
      </c>
      <c r="S282">
        <f t="shared" si="5"/>
        <v>0</v>
      </c>
      <c r="T282">
        <f t="shared" si="6"/>
        <v>0</v>
      </c>
      <c r="U282">
        <f t="shared" si="7"/>
        <v>0</v>
      </c>
      <c r="V282">
        <f t="shared" si="8"/>
        <v>0</v>
      </c>
      <c r="AB282">
        <f t="shared" si="2"/>
        <v>0</v>
      </c>
      <c r="AC282" t="e">
        <f t="shared" si="3"/>
        <v>#DIV/0!</v>
      </c>
      <c r="AD282" t="e">
        <f t="shared" si="4"/>
        <v>#DIV/0!</v>
      </c>
    </row>
    <row r="283" spans="1:30" ht="12.5" x14ac:dyDescent="0.25">
      <c r="A283" s="19">
        <v>282</v>
      </c>
      <c r="B283" s="19">
        <v>282</v>
      </c>
      <c r="C283" s="19" t="s">
        <v>130</v>
      </c>
      <c r="D283" s="19" t="s">
        <v>118</v>
      </c>
      <c r="E283" s="19">
        <v>1314</v>
      </c>
      <c r="F283" s="19">
        <v>1</v>
      </c>
      <c r="G283" s="19">
        <v>1</v>
      </c>
      <c r="H283" s="19" t="s">
        <v>30</v>
      </c>
      <c r="I283" s="19">
        <v>1</v>
      </c>
      <c r="J283" s="19" t="s">
        <v>124</v>
      </c>
      <c r="K283" s="19"/>
      <c r="L283" s="19"/>
      <c r="M283" s="19"/>
      <c r="N283" s="19"/>
      <c r="Q283">
        <f t="shared" si="0"/>
        <v>0</v>
      </c>
      <c r="R283">
        <f t="shared" si="1"/>
        <v>0</v>
      </c>
      <c r="S283">
        <f t="shared" si="5"/>
        <v>0</v>
      </c>
      <c r="T283">
        <f t="shared" si="6"/>
        <v>0</v>
      </c>
      <c r="U283">
        <f t="shared" si="7"/>
        <v>0</v>
      </c>
      <c r="V283">
        <f t="shared" si="8"/>
        <v>0</v>
      </c>
      <c r="AB283">
        <f t="shared" si="2"/>
        <v>0</v>
      </c>
      <c r="AC283" t="e">
        <f t="shared" si="3"/>
        <v>#DIV/0!</v>
      </c>
      <c r="AD283" t="e">
        <f t="shared" si="4"/>
        <v>#DIV/0!</v>
      </c>
    </row>
    <row r="284" spans="1:30" ht="12.5" x14ac:dyDescent="0.25">
      <c r="A284" s="19">
        <v>283</v>
      </c>
      <c r="B284" s="19">
        <v>283</v>
      </c>
      <c r="C284" s="19" t="s">
        <v>130</v>
      </c>
      <c r="D284" s="19" t="s">
        <v>118</v>
      </c>
      <c r="E284" s="19">
        <v>1314</v>
      </c>
      <c r="F284" s="19">
        <v>1</v>
      </c>
      <c r="G284" s="19">
        <v>1</v>
      </c>
      <c r="H284" s="19" t="s">
        <v>30</v>
      </c>
      <c r="I284" s="19">
        <v>2</v>
      </c>
      <c r="J284" s="19" t="s">
        <v>124</v>
      </c>
      <c r="K284" s="19"/>
      <c r="L284" s="19"/>
      <c r="M284" s="19"/>
      <c r="N284" s="19"/>
      <c r="Q284">
        <f t="shared" si="0"/>
        <v>0</v>
      </c>
      <c r="R284">
        <f t="shared" si="1"/>
        <v>0</v>
      </c>
      <c r="S284">
        <f t="shared" si="5"/>
        <v>0</v>
      </c>
      <c r="T284">
        <f t="shared" si="6"/>
        <v>0</v>
      </c>
      <c r="U284">
        <f t="shared" si="7"/>
        <v>0</v>
      </c>
      <c r="V284">
        <f t="shared" si="8"/>
        <v>0</v>
      </c>
      <c r="AB284">
        <f t="shared" si="2"/>
        <v>0</v>
      </c>
      <c r="AC284" t="e">
        <f t="shared" si="3"/>
        <v>#DIV/0!</v>
      </c>
      <c r="AD284" t="e">
        <f t="shared" si="4"/>
        <v>#DIV/0!</v>
      </c>
    </row>
    <row r="285" spans="1:30" ht="12.5" x14ac:dyDescent="0.25">
      <c r="A285" s="19">
        <v>284</v>
      </c>
      <c r="B285" s="19">
        <v>284</v>
      </c>
      <c r="C285" s="19" t="s">
        <v>130</v>
      </c>
      <c r="D285" s="19" t="s">
        <v>118</v>
      </c>
      <c r="E285" s="19">
        <v>1314</v>
      </c>
      <c r="F285" s="19">
        <v>1</v>
      </c>
      <c r="G285" s="19">
        <v>1</v>
      </c>
      <c r="H285" s="19" t="s">
        <v>30</v>
      </c>
      <c r="I285" s="19">
        <v>3</v>
      </c>
      <c r="J285" s="19" t="s">
        <v>124</v>
      </c>
      <c r="K285" s="19"/>
      <c r="L285" s="19"/>
      <c r="M285" s="19"/>
      <c r="N285" s="19"/>
      <c r="Q285">
        <f t="shared" si="0"/>
        <v>0</v>
      </c>
      <c r="R285">
        <f t="shared" si="1"/>
        <v>0</v>
      </c>
      <c r="S285">
        <f t="shared" si="5"/>
        <v>0</v>
      </c>
      <c r="T285">
        <f t="shared" si="6"/>
        <v>0</v>
      </c>
      <c r="U285">
        <f t="shared" si="7"/>
        <v>0</v>
      </c>
      <c r="V285">
        <f t="shared" si="8"/>
        <v>0</v>
      </c>
      <c r="AB285">
        <f t="shared" si="2"/>
        <v>0</v>
      </c>
      <c r="AC285" t="e">
        <f t="shared" si="3"/>
        <v>#DIV/0!</v>
      </c>
      <c r="AD285" t="e">
        <f t="shared" si="4"/>
        <v>#DIV/0!</v>
      </c>
    </row>
    <row r="286" spans="1:30" ht="12.5" x14ac:dyDescent="0.25">
      <c r="A286" s="19">
        <v>285</v>
      </c>
      <c r="B286" s="19">
        <v>285</v>
      </c>
      <c r="C286" s="19" t="s">
        <v>130</v>
      </c>
      <c r="D286" s="19" t="s">
        <v>118</v>
      </c>
      <c r="E286" s="19">
        <v>1314</v>
      </c>
      <c r="F286" s="19">
        <v>1</v>
      </c>
      <c r="G286" s="19">
        <v>1</v>
      </c>
      <c r="H286" s="19" t="s">
        <v>30</v>
      </c>
      <c r="I286" s="19">
        <v>4</v>
      </c>
      <c r="J286" s="19" t="s">
        <v>124</v>
      </c>
      <c r="K286" s="19"/>
      <c r="L286" s="19"/>
      <c r="M286" s="19"/>
      <c r="N286" s="19"/>
      <c r="Q286">
        <f t="shared" si="0"/>
        <v>0</v>
      </c>
      <c r="R286">
        <f t="shared" si="1"/>
        <v>0</v>
      </c>
      <c r="S286">
        <f t="shared" si="5"/>
        <v>0</v>
      </c>
      <c r="T286">
        <f t="shared" si="6"/>
        <v>0</v>
      </c>
      <c r="U286">
        <f t="shared" si="7"/>
        <v>0</v>
      </c>
      <c r="V286">
        <f t="shared" si="8"/>
        <v>0</v>
      </c>
      <c r="AB286">
        <f t="shared" si="2"/>
        <v>0</v>
      </c>
      <c r="AC286" t="e">
        <f t="shared" si="3"/>
        <v>#DIV/0!</v>
      </c>
      <c r="AD286" t="e">
        <f t="shared" si="4"/>
        <v>#DIV/0!</v>
      </c>
    </row>
    <row r="287" spans="1:30" ht="12.5" x14ac:dyDescent="0.25">
      <c r="A287" s="19">
        <v>286</v>
      </c>
      <c r="B287" s="19">
        <v>286</v>
      </c>
      <c r="C287" s="19" t="s">
        <v>130</v>
      </c>
      <c r="D287" s="19" t="s">
        <v>118</v>
      </c>
      <c r="E287" s="19">
        <v>1314</v>
      </c>
      <c r="F287" s="19">
        <v>2</v>
      </c>
      <c r="G287" s="19">
        <v>1</v>
      </c>
      <c r="H287" s="19" t="s">
        <v>30</v>
      </c>
      <c r="I287" s="19">
        <v>1</v>
      </c>
      <c r="J287" s="19" t="s">
        <v>124</v>
      </c>
      <c r="K287" s="19"/>
      <c r="L287" s="19"/>
      <c r="M287" s="19"/>
      <c r="N287" s="19"/>
      <c r="Q287">
        <f t="shared" si="0"/>
        <v>0</v>
      </c>
      <c r="R287">
        <f t="shared" si="1"/>
        <v>0</v>
      </c>
      <c r="S287">
        <f t="shared" si="5"/>
        <v>0</v>
      </c>
      <c r="T287">
        <f t="shared" si="6"/>
        <v>0</v>
      </c>
      <c r="U287">
        <f t="shared" si="7"/>
        <v>0</v>
      </c>
      <c r="V287">
        <f t="shared" si="8"/>
        <v>0</v>
      </c>
      <c r="AB287">
        <f t="shared" si="2"/>
        <v>0</v>
      </c>
      <c r="AC287" t="e">
        <f t="shared" si="3"/>
        <v>#DIV/0!</v>
      </c>
      <c r="AD287" t="e">
        <f t="shared" si="4"/>
        <v>#DIV/0!</v>
      </c>
    </row>
    <row r="288" spans="1:30" ht="12.5" x14ac:dyDescent="0.25">
      <c r="A288" s="19">
        <v>287</v>
      </c>
      <c r="B288" s="19">
        <v>287</v>
      </c>
      <c r="C288" s="19" t="s">
        <v>130</v>
      </c>
      <c r="D288" s="19" t="s">
        <v>118</v>
      </c>
      <c r="E288" s="19">
        <v>1314</v>
      </c>
      <c r="F288" s="19">
        <v>2</v>
      </c>
      <c r="G288" s="19">
        <v>1</v>
      </c>
      <c r="H288" s="19" t="s">
        <v>30</v>
      </c>
      <c r="I288" s="19">
        <v>2</v>
      </c>
      <c r="J288" s="19" t="s">
        <v>124</v>
      </c>
      <c r="K288" s="19"/>
      <c r="L288" s="19"/>
      <c r="M288" s="19"/>
      <c r="N288" s="19"/>
      <c r="Q288">
        <f t="shared" si="0"/>
        <v>0</v>
      </c>
      <c r="R288">
        <f t="shared" si="1"/>
        <v>0</v>
      </c>
      <c r="S288">
        <f t="shared" si="5"/>
        <v>0</v>
      </c>
      <c r="T288">
        <f t="shared" si="6"/>
        <v>0</v>
      </c>
      <c r="U288">
        <f t="shared" si="7"/>
        <v>0</v>
      </c>
      <c r="V288">
        <f t="shared" si="8"/>
        <v>0</v>
      </c>
      <c r="AB288">
        <f t="shared" si="2"/>
        <v>0</v>
      </c>
      <c r="AC288" t="e">
        <f t="shared" si="3"/>
        <v>#DIV/0!</v>
      </c>
      <c r="AD288" t="e">
        <f t="shared" si="4"/>
        <v>#DIV/0!</v>
      </c>
    </row>
    <row r="289" spans="1:30" ht="12.5" x14ac:dyDescent="0.25">
      <c r="A289" s="19">
        <v>288</v>
      </c>
      <c r="B289" s="19">
        <v>288</v>
      </c>
      <c r="C289" s="19" t="s">
        <v>130</v>
      </c>
      <c r="D289" s="19" t="s">
        <v>118</v>
      </c>
      <c r="E289" s="19">
        <v>1314</v>
      </c>
      <c r="F289" s="19">
        <v>2</v>
      </c>
      <c r="G289" s="19">
        <v>1</v>
      </c>
      <c r="H289" s="19" t="s">
        <v>30</v>
      </c>
      <c r="I289" s="19">
        <v>3</v>
      </c>
      <c r="J289" s="19" t="s">
        <v>124</v>
      </c>
      <c r="K289" s="19"/>
      <c r="L289" s="19"/>
      <c r="M289" s="19"/>
      <c r="N289" s="19"/>
      <c r="Q289">
        <f t="shared" si="0"/>
        <v>0</v>
      </c>
      <c r="R289">
        <f t="shared" si="1"/>
        <v>0</v>
      </c>
      <c r="S289">
        <f t="shared" si="5"/>
        <v>0</v>
      </c>
      <c r="T289">
        <f t="shared" si="6"/>
        <v>0</v>
      </c>
      <c r="U289">
        <f t="shared" si="7"/>
        <v>0</v>
      </c>
      <c r="V289">
        <f t="shared" si="8"/>
        <v>0</v>
      </c>
      <c r="AB289">
        <f t="shared" si="2"/>
        <v>0</v>
      </c>
      <c r="AC289" t="e">
        <f t="shared" si="3"/>
        <v>#DIV/0!</v>
      </c>
      <c r="AD289" t="e">
        <f t="shared" si="4"/>
        <v>#DIV/0!</v>
      </c>
    </row>
    <row r="290" spans="1:30" ht="12.5" x14ac:dyDescent="0.25">
      <c r="A290" s="19">
        <v>289</v>
      </c>
      <c r="B290" s="19">
        <v>289</v>
      </c>
      <c r="C290" s="19" t="s">
        <v>130</v>
      </c>
      <c r="D290" s="19" t="s">
        <v>118</v>
      </c>
      <c r="E290" s="19">
        <v>1314</v>
      </c>
      <c r="F290" s="19">
        <v>1</v>
      </c>
      <c r="G290" s="19">
        <v>2</v>
      </c>
      <c r="H290" s="19" t="s">
        <v>26</v>
      </c>
      <c r="I290" s="19">
        <v>2</v>
      </c>
      <c r="J290" s="19" t="s">
        <v>124</v>
      </c>
      <c r="K290" s="19"/>
      <c r="L290" s="19"/>
      <c r="M290" s="19"/>
      <c r="N290" s="19"/>
      <c r="Q290">
        <f t="shared" si="0"/>
        <v>0</v>
      </c>
      <c r="R290">
        <f t="shared" si="1"/>
        <v>0</v>
      </c>
      <c r="S290">
        <f t="shared" si="5"/>
        <v>0</v>
      </c>
      <c r="T290">
        <f t="shared" si="6"/>
        <v>0</v>
      </c>
      <c r="U290">
        <f t="shared" si="7"/>
        <v>0</v>
      </c>
      <c r="V290">
        <f t="shared" si="8"/>
        <v>0</v>
      </c>
      <c r="AB290">
        <f t="shared" si="2"/>
        <v>0</v>
      </c>
      <c r="AC290" t="e">
        <f t="shared" si="3"/>
        <v>#DIV/0!</v>
      </c>
      <c r="AD290" t="e">
        <f t="shared" si="4"/>
        <v>#DIV/0!</v>
      </c>
    </row>
    <row r="291" spans="1:30" ht="12.5" x14ac:dyDescent="0.25">
      <c r="A291" s="19">
        <v>290</v>
      </c>
      <c r="B291" s="19">
        <v>290</v>
      </c>
      <c r="C291" s="19" t="s">
        <v>130</v>
      </c>
      <c r="D291" s="19" t="s">
        <v>118</v>
      </c>
      <c r="E291" s="19">
        <v>1314</v>
      </c>
      <c r="F291" s="19">
        <v>1</v>
      </c>
      <c r="G291" s="19">
        <v>2</v>
      </c>
      <c r="H291" s="19" t="s">
        <v>26</v>
      </c>
      <c r="I291" s="19">
        <v>3</v>
      </c>
      <c r="J291" s="19" t="s">
        <v>124</v>
      </c>
      <c r="K291" s="19"/>
      <c r="L291" s="19"/>
      <c r="M291" s="19"/>
      <c r="N291" s="19"/>
      <c r="Q291">
        <f t="shared" si="0"/>
        <v>0</v>
      </c>
      <c r="R291">
        <f t="shared" si="1"/>
        <v>0</v>
      </c>
      <c r="S291">
        <f t="shared" si="5"/>
        <v>0</v>
      </c>
      <c r="T291">
        <f t="shared" si="6"/>
        <v>0</v>
      </c>
      <c r="U291">
        <f t="shared" si="7"/>
        <v>0</v>
      </c>
      <c r="V291">
        <f t="shared" si="8"/>
        <v>0</v>
      </c>
      <c r="AB291">
        <f t="shared" si="2"/>
        <v>0</v>
      </c>
      <c r="AC291" t="e">
        <f t="shared" si="3"/>
        <v>#DIV/0!</v>
      </c>
      <c r="AD291" t="e">
        <f t="shared" si="4"/>
        <v>#DIV/0!</v>
      </c>
    </row>
    <row r="292" spans="1:30" ht="12.5" x14ac:dyDescent="0.25">
      <c r="A292" s="19">
        <v>291</v>
      </c>
      <c r="B292" s="19">
        <v>291</v>
      </c>
      <c r="C292" s="19" t="s">
        <v>130</v>
      </c>
      <c r="D292" s="19" t="s">
        <v>118</v>
      </c>
      <c r="E292" s="19">
        <v>1327</v>
      </c>
      <c r="F292" s="19">
        <v>3</v>
      </c>
      <c r="G292" s="19">
        <v>2</v>
      </c>
      <c r="H292" s="19" t="s">
        <v>26</v>
      </c>
      <c r="I292" s="19">
        <v>1</v>
      </c>
      <c r="J292" s="19" t="s">
        <v>124</v>
      </c>
      <c r="K292" s="19"/>
      <c r="L292" s="19"/>
      <c r="M292" s="19"/>
      <c r="N292" s="19"/>
      <c r="Q292">
        <f t="shared" si="0"/>
        <v>0</v>
      </c>
      <c r="R292">
        <f t="shared" si="1"/>
        <v>0</v>
      </c>
      <c r="S292">
        <f t="shared" si="5"/>
        <v>0</v>
      </c>
      <c r="T292">
        <f t="shared" si="6"/>
        <v>0</v>
      </c>
      <c r="U292">
        <f t="shared" si="7"/>
        <v>0</v>
      </c>
      <c r="V292">
        <f t="shared" si="8"/>
        <v>0</v>
      </c>
      <c r="X292" s="10">
        <v>119.91712</v>
      </c>
      <c r="Y292" s="10">
        <v>21.652950000000001</v>
      </c>
      <c r="Z292" s="10">
        <v>26.900680000000001</v>
      </c>
      <c r="AB292">
        <f t="shared" si="2"/>
        <v>0</v>
      </c>
      <c r="AC292" t="e">
        <f t="shared" si="3"/>
        <v>#DIV/0!</v>
      </c>
      <c r="AD292" t="e">
        <f t="shared" si="4"/>
        <v>#DIV/0!</v>
      </c>
    </row>
    <row r="293" spans="1:30" ht="12.5" x14ac:dyDescent="0.25">
      <c r="A293" s="19">
        <v>292</v>
      </c>
      <c r="B293" s="19">
        <v>292</v>
      </c>
      <c r="C293" s="19" t="s">
        <v>130</v>
      </c>
      <c r="D293" s="19" t="s">
        <v>118</v>
      </c>
      <c r="E293" s="19">
        <v>1327</v>
      </c>
      <c r="F293" s="19">
        <v>3</v>
      </c>
      <c r="G293" s="19">
        <v>2</v>
      </c>
      <c r="H293" s="19" t="s">
        <v>26</v>
      </c>
      <c r="I293" s="19">
        <v>2</v>
      </c>
      <c r="J293" s="19" t="s">
        <v>124</v>
      </c>
      <c r="K293" s="19"/>
      <c r="L293" s="19"/>
      <c r="M293" s="19"/>
      <c r="N293" s="19"/>
      <c r="Q293">
        <f t="shared" si="0"/>
        <v>0</v>
      </c>
      <c r="R293">
        <f t="shared" si="1"/>
        <v>0</v>
      </c>
      <c r="S293">
        <f t="shared" si="5"/>
        <v>0</v>
      </c>
      <c r="T293">
        <f t="shared" si="6"/>
        <v>0</v>
      </c>
      <c r="U293">
        <f t="shared" si="7"/>
        <v>0</v>
      </c>
      <c r="V293">
        <f t="shared" si="8"/>
        <v>0</v>
      </c>
      <c r="X293" s="10">
        <v>175.86617000000001</v>
      </c>
      <c r="Y293" s="10">
        <v>18.339379999999998</v>
      </c>
      <c r="Z293" s="10">
        <v>21.60061</v>
      </c>
      <c r="AB293">
        <f t="shared" si="2"/>
        <v>0</v>
      </c>
      <c r="AC293" t="e">
        <f t="shared" si="3"/>
        <v>#DIV/0!</v>
      </c>
      <c r="AD293" t="e">
        <f t="shared" si="4"/>
        <v>#DIV/0!</v>
      </c>
    </row>
    <row r="294" spans="1:30" ht="12.5" x14ac:dyDescent="0.25">
      <c r="A294" s="19">
        <v>293</v>
      </c>
      <c r="B294" s="19">
        <v>293</v>
      </c>
      <c r="C294" s="19" t="s">
        <v>130</v>
      </c>
      <c r="D294" s="19" t="s">
        <v>118</v>
      </c>
      <c r="E294" s="19">
        <v>1327</v>
      </c>
      <c r="F294" s="19">
        <v>2</v>
      </c>
      <c r="G294" s="19">
        <v>1</v>
      </c>
      <c r="H294" s="19" t="s">
        <v>30</v>
      </c>
      <c r="I294" s="19">
        <v>1</v>
      </c>
      <c r="J294" s="19" t="s">
        <v>124</v>
      </c>
      <c r="K294" s="19"/>
      <c r="L294" s="19"/>
      <c r="M294" s="19"/>
      <c r="N294" s="19"/>
      <c r="Q294">
        <f t="shared" si="0"/>
        <v>0</v>
      </c>
      <c r="R294">
        <f t="shared" si="1"/>
        <v>0</v>
      </c>
      <c r="S294">
        <f t="shared" si="5"/>
        <v>0</v>
      </c>
      <c r="T294">
        <f t="shared" si="6"/>
        <v>0</v>
      </c>
      <c r="U294">
        <f t="shared" si="7"/>
        <v>0</v>
      </c>
      <c r="V294">
        <f t="shared" si="8"/>
        <v>0</v>
      </c>
      <c r="X294" s="10">
        <v>164.61818</v>
      </c>
      <c r="Y294" s="10">
        <v>22.62433</v>
      </c>
      <c r="Z294" s="10">
        <v>32.262619999999998</v>
      </c>
      <c r="AB294">
        <f t="shared" si="2"/>
        <v>0</v>
      </c>
      <c r="AC294" t="e">
        <f t="shared" si="3"/>
        <v>#DIV/0!</v>
      </c>
      <c r="AD294" t="e">
        <f t="shared" si="4"/>
        <v>#DIV/0!</v>
      </c>
    </row>
    <row r="295" spans="1:30" ht="12.5" x14ac:dyDescent="0.25">
      <c r="A295" s="19">
        <v>294</v>
      </c>
      <c r="B295" s="19">
        <v>294</v>
      </c>
      <c r="C295" s="19" t="s">
        <v>130</v>
      </c>
      <c r="D295" s="19" t="s">
        <v>118</v>
      </c>
      <c r="E295" s="19">
        <v>1327</v>
      </c>
      <c r="F295" s="19">
        <v>2</v>
      </c>
      <c r="G295" s="19">
        <v>1</v>
      </c>
      <c r="H295" s="19" t="s">
        <v>30</v>
      </c>
      <c r="I295" s="19">
        <v>2</v>
      </c>
      <c r="J295" s="19" t="s">
        <v>124</v>
      </c>
      <c r="K295" s="19"/>
      <c r="L295" s="19"/>
      <c r="M295" s="19"/>
      <c r="N295" s="19"/>
      <c r="Q295">
        <f t="shared" si="0"/>
        <v>0</v>
      </c>
      <c r="R295">
        <f t="shared" si="1"/>
        <v>0</v>
      </c>
      <c r="S295">
        <f t="shared" si="5"/>
        <v>0</v>
      </c>
      <c r="T295">
        <f t="shared" si="6"/>
        <v>0</v>
      </c>
      <c r="U295">
        <f t="shared" si="7"/>
        <v>0</v>
      </c>
      <c r="V295">
        <f t="shared" si="8"/>
        <v>0</v>
      </c>
      <c r="X295" s="10">
        <v>214.02725000000001</v>
      </c>
      <c r="Y295" s="10">
        <v>20.549399999999999</v>
      </c>
      <c r="Z295" s="10">
        <v>30.638999999999999</v>
      </c>
      <c r="AB295">
        <f t="shared" si="2"/>
        <v>0</v>
      </c>
      <c r="AC295" t="e">
        <f t="shared" si="3"/>
        <v>#DIV/0!</v>
      </c>
      <c r="AD295" t="e">
        <f t="shared" si="4"/>
        <v>#DIV/0!</v>
      </c>
    </row>
    <row r="296" spans="1:30" ht="12.5" x14ac:dyDescent="0.25">
      <c r="A296" s="19">
        <v>295</v>
      </c>
      <c r="B296" s="19">
        <v>295</v>
      </c>
      <c r="C296" s="19" t="s">
        <v>130</v>
      </c>
      <c r="D296" s="19" t="s">
        <v>118</v>
      </c>
      <c r="E296" s="19">
        <v>1327</v>
      </c>
      <c r="F296" s="19">
        <v>2</v>
      </c>
      <c r="G296" s="19">
        <v>1</v>
      </c>
      <c r="H296" s="19" t="s">
        <v>30</v>
      </c>
      <c r="I296" s="19">
        <v>3</v>
      </c>
      <c r="J296" s="19" t="s">
        <v>124</v>
      </c>
      <c r="K296" s="19"/>
      <c r="L296" s="19"/>
      <c r="M296" s="19"/>
      <c r="N296" s="19"/>
      <c r="Q296">
        <f t="shared" si="0"/>
        <v>0</v>
      </c>
      <c r="R296">
        <f t="shared" si="1"/>
        <v>0</v>
      </c>
      <c r="S296">
        <f t="shared" si="5"/>
        <v>0</v>
      </c>
      <c r="T296">
        <f t="shared" si="6"/>
        <v>0</v>
      </c>
      <c r="U296">
        <f t="shared" si="7"/>
        <v>0</v>
      </c>
      <c r="V296">
        <f t="shared" si="8"/>
        <v>0</v>
      </c>
      <c r="X296" s="10">
        <v>283.68464999999998</v>
      </c>
      <c r="Y296" s="10">
        <v>34.661850000000001</v>
      </c>
      <c r="Z296" s="10">
        <v>47.371160000000003</v>
      </c>
      <c r="AB296">
        <f t="shared" si="2"/>
        <v>0</v>
      </c>
      <c r="AC296" t="e">
        <f t="shared" si="3"/>
        <v>#DIV/0!</v>
      </c>
      <c r="AD296" t="e">
        <f t="shared" si="4"/>
        <v>#DIV/0!</v>
      </c>
    </row>
    <row r="297" spans="1:30" ht="12.5" x14ac:dyDescent="0.25">
      <c r="A297" s="19">
        <v>296</v>
      </c>
      <c r="B297" s="19">
        <v>296</v>
      </c>
      <c r="C297" s="19" t="s">
        <v>130</v>
      </c>
      <c r="D297" s="19" t="s">
        <v>118</v>
      </c>
      <c r="E297" s="19">
        <v>1327</v>
      </c>
      <c r="F297" s="19">
        <v>2</v>
      </c>
      <c r="G297" s="19">
        <v>1</v>
      </c>
      <c r="H297" s="19" t="s">
        <v>30</v>
      </c>
      <c r="I297" s="19">
        <v>4</v>
      </c>
      <c r="J297" s="19" t="s">
        <v>124</v>
      </c>
      <c r="K297" s="19"/>
      <c r="L297" s="19"/>
      <c r="M297" s="19"/>
      <c r="N297" s="19"/>
      <c r="Q297">
        <f t="shared" si="0"/>
        <v>0</v>
      </c>
      <c r="R297">
        <f t="shared" si="1"/>
        <v>0</v>
      </c>
      <c r="S297">
        <f t="shared" si="5"/>
        <v>0</v>
      </c>
      <c r="T297">
        <f t="shared" si="6"/>
        <v>0</v>
      </c>
      <c r="U297">
        <f t="shared" si="7"/>
        <v>0</v>
      </c>
      <c r="V297">
        <f t="shared" si="8"/>
        <v>0</v>
      </c>
      <c r="X297" s="10">
        <v>209.33632</v>
      </c>
      <c r="Y297" s="10">
        <v>27.92841</v>
      </c>
      <c r="Z297" s="10">
        <v>32.204770000000003</v>
      </c>
      <c r="AB297">
        <f t="shared" si="2"/>
        <v>0</v>
      </c>
      <c r="AC297" t="e">
        <f t="shared" si="3"/>
        <v>#DIV/0!</v>
      </c>
      <c r="AD297" t="e">
        <f t="shared" si="4"/>
        <v>#DIV/0!</v>
      </c>
    </row>
    <row r="298" spans="1:30" ht="12.5" x14ac:dyDescent="0.25">
      <c r="A298" s="19">
        <v>297</v>
      </c>
      <c r="B298" s="19">
        <v>297</v>
      </c>
      <c r="C298" s="19" t="s">
        <v>130</v>
      </c>
      <c r="D298" s="19" t="s">
        <v>118</v>
      </c>
      <c r="E298" s="19">
        <v>1367</v>
      </c>
      <c r="F298" s="19">
        <v>4</v>
      </c>
      <c r="G298" s="19">
        <v>1</v>
      </c>
      <c r="H298" s="19" t="s">
        <v>30</v>
      </c>
      <c r="I298" s="19">
        <v>1</v>
      </c>
      <c r="J298" s="19" t="s">
        <v>124</v>
      </c>
      <c r="K298" s="19"/>
      <c r="L298" s="19"/>
      <c r="M298" s="19"/>
      <c r="N298" s="19"/>
      <c r="Q298">
        <f t="shared" si="0"/>
        <v>0</v>
      </c>
      <c r="R298">
        <f t="shared" si="1"/>
        <v>0</v>
      </c>
      <c r="S298">
        <f t="shared" si="5"/>
        <v>0</v>
      </c>
      <c r="T298">
        <f t="shared" si="6"/>
        <v>0</v>
      </c>
      <c r="U298">
        <f t="shared" si="7"/>
        <v>0</v>
      </c>
      <c r="V298">
        <f t="shared" si="8"/>
        <v>0</v>
      </c>
      <c r="X298" s="10">
        <v>132.00031999999999</v>
      </c>
      <c r="Y298" s="10">
        <v>10.86445</v>
      </c>
      <c r="Z298" s="10">
        <v>21.488160000000001</v>
      </c>
      <c r="AB298">
        <f t="shared" si="2"/>
        <v>0</v>
      </c>
      <c r="AC298" t="e">
        <f t="shared" si="3"/>
        <v>#DIV/0!</v>
      </c>
      <c r="AD298" t="e">
        <f t="shared" si="4"/>
        <v>#DIV/0!</v>
      </c>
    </row>
    <row r="299" spans="1:30" ht="12.5" x14ac:dyDescent="0.25">
      <c r="A299" s="19">
        <v>298</v>
      </c>
      <c r="B299" s="19">
        <v>298</v>
      </c>
      <c r="C299" s="19" t="s">
        <v>130</v>
      </c>
      <c r="D299" s="19" t="s">
        <v>118</v>
      </c>
      <c r="E299" s="19">
        <v>1367</v>
      </c>
      <c r="F299" s="19">
        <v>1</v>
      </c>
      <c r="G299" s="19">
        <v>2</v>
      </c>
      <c r="H299" s="19" t="s">
        <v>26</v>
      </c>
      <c r="I299" s="19">
        <v>1</v>
      </c>
      <c r="J299" s="19" t="s">
        <v>124</v>
      </c>
      <c r="K299" s="19"/>
      <c r="L299" s="19"/>
      <c r="M299" s="19"/>
      <c r="N299" s="19"/>
      <c r="Q299">
        <f t="shared" si="0"/>
        <v>0</v>
      </c>
      <c r="R299">
        <f t="shared" si="1"/>
        <v>0</v>
      </c>
      <c r="S299">
        <f t="shared" si="5"/>
        <v>0</v>
      </c>
      <c r="T299">
        <f t="shared" si="6"/>
        <v>0</v>
      </c>
      <c r="U299">
        <f t="shared" si="7"/>
        <v>0</v>
      </c>
      <c r="V299">
        <f t="shared" si="8"/>
        <v>0</v>
      </c>
      <c r="X299" s="10">
        <v>105.61124</v>
      </c>
      <c r="Y299" s="10">
        <v>13.949249999999999</v>
      </c>
      <c r="Z299" s="10">
        <v>19.878070000000001</v>
      </c>
      <c r="AB299">
        <f t="shared" si="2"/>
        <v>0</v>
      </c>
      <c r="AC299" t="e">
        <f t="shared" si="3"/>
        <v>#DIV/0!</v>
      </c>
      <c r="AD299" t="e">
        <f t="shared" si="4"/>
        <v>#DIV/0!</v>
      </c>
    </row>
    <row r="300" spans="1:30" ht="12.5" x14ac:dyDescent="0.25">
      <c r="A300" s="19">
        <v>299</v>
      </c>
      <c r="B300" s="19">
        <v>299</v>
      </c>
      <c r="C300" s="19" t="s">
        <v>131</v>
      </c>
      <c r="D300" s="19" t="s">
        <v>118</v>
      </c>
      <c r="E300" s="19">
        <v>1314</v>
      </c>
      <c r="F300" s="19">
        <v>8</v>
      </c>
      <c r="G300" s="19">
        <v>1</v>
      </c>
      <c r="H300" s="19" t="s">
        <v>30</v>
      </c>
      <c r="I300" s="19">
        <v>2</v>
      </c>
      <c r="J300" s="19" t="s">
        <v>124</v>
      </c>
      <c r="K300" s="19"/>
      <c r="L300" s="19"/>
      <c r="M300" s="19"/>
      <c r="N300" s="19"/>
      <c r="Q300">
        <f t="shared" si="0"/>
        <v>0</v>
      </c>
      <c r="R300">
        <f t="shared" si="1"/>
        <v>0</v>
      </c>
      <c r="S300">
        <f t="shared" si="5"/>
        <v>0</v>
      </c>
      <c r="T300">
        <f t="shared" si="6"/>
        <v>0</v>
      </c>
      <c r="U300">
        <f t="shared" si="7"/>
        <v>0</v>
      </c>
      <c r="V300">
        <f t="shared" si="8"/>
        <v>0</v>
      </c>
      <c r="AB300">
        <f t="shared" si="2"/>
        <v>0</v>
      </c>
      <c r="AC300" t="e">
        <f t="shared" si="3"/>
        <v>#DIV/0!</v>
      </c>
      <c r="AD300" t="e">
        <f t="shared" si="4"/>
        <v>#DIV/0!</v>
      </c>
    </row>
    <row r="301" spans="1:30" ht="12.5" x14ac:dyDescent="0.25">
      <c r="A301" s="19">
        <v>300</v>
      </c>
      <c r="B301" s="19">
        <v>300</v>
      </c>
      <c r="C301" s="19" t="s">
        <v>131</v>
      </c>
      <c r="D301" s="19" t="s">
        <v>118</v>
      </c>
      <c r="E301" s="19">
        <v>1314</v>
      </c>
      <c r="F301" s="19">
        <v>8</v>
      </c>
      <c r="G301" s="19">
        <v>1</v>
      </c>
      <c r="H301" s="19" t="s">
        <v>30</v>
      </c>
      <c r="I301" s="19">
        <v>3</v>
      </c>
      <c r="J301" s="19" t="s">
        <v>124</v>
      </c>
      <c r="K301" s="19"/>
      <c r="L301" s="19"/>
      <c r="M301" s="19"/>
      <c r="N301" s="19"/>
      <c r="Q301">
        <f t="shared" si="0"/>
        <v>0</v>
      </c>
      <c r="R301">
        <f t="shared" si="1"/>
        <v>0</v>
      </c>
      <c r="S301">
        <f t="shared" si="5"/>
        <v>0</v>
      </c>
      <c r="T301">
        <f t="shared" si="6"/>
        <v>0</v>
      </c>
      <c r="U301">
        <f t="shared" si="7"/>
        <v>0</v>
      </c>
      <c r="V301">
        <f t="shared" si="8"/>
        <v>0</v>
      </c>
      <c r="AB301">
        <f t="shared" si="2"/>
        <v>0</v>
      </c>
      <c r="AC301" t="e">
        <f t="shared" si="3"/>
        <v>#DIV/0!</v>
      </c>
      <c r="AD301" t="e">
        <f t="shared" si="4"/>
        <v>#DIV/0!</v>
      </c>
    </row>
    <row r="302" spans="1:30" ht="12.5" x14ac:dyDescent="0.25">
      <c r="A302" s="19">
        <v>301</v>
      </c>
      <c r="B302" s="19">
        <v>301</v>
      </c>
      <c r="C302" s="19" t="s">
        <v>131</v>
      </c>
      <c r="D302" s="19" t="s">
        <v>118</v>
      </c>
      <c r="E302" s="19">
        <v>1314</v>
      </c>
      <c r="F302" s="19">
        <v>8</v>
      </c>
      <c r="G302" s="19">
        <v>1</v>
      </c>
      <c r="H302" s="19" t="s">
        <v>30</v>
      </c>
      <c r="I302" s="19">
        <v>4</v>
      </c>
      <c r="J302" s="19" t="s">
        <v>124</v>
      </c>
      <c r="K302" s="19"/>
      <c r="L302" s="19"/>
      <c r="M302" s="19"/>
      <c r="N302" s="19"/>
      <c r="Q302">
        <f t="shared" si="0"/>
        <v>0</v>
      </c>
      <c r="R302">
        <f t="shared" si="1"/>
        <v>0</v>
      </c>
      <c r="S302">
        <f t="shared" si="5"/>
        <v>0</v>
      </c>
      <c r="T302">
        <f t="shared" si="6"/>
        <v>0</v>
      </c>
      <c r="U302">
        <f t="shared" si="7"/>
        <v>0</v>
      </c>
      <c r="V302">
        <f t="shared" si="8"/>
        <v>0</v>
      </c>
      <c r="AB302">
        <f t="shared" si="2"/>
        <v>0</v>
      </c>
      <c r="AC302" t="e">
        <f t="shared" si="3"/>
        <v>#DIV/0!</v>
      </c>
      <c r="AD302" t="e">
        <f t="shared" si="4"/>
        <v>#DIV/0!</v>
      </c>
    </row>
    <row r="303" spans="1:30" ht="12.5" x14ac:dyDescent="0.25">
      <c r="A303" s="19">
        <v>302</v>
      </c>
      <c r="B303" s="19">
        <v>302</v>
      </c>
      <c r="C303" s="19" t="s">
        <v>131</v>
      </c>
      <c r="D303" s="19" t="s">
        <v>118</v>
      </c>
      <c r="E303" s="19">
        <v>1327</v>
      </c>
      <c r="F303" s="19">
        <v>1</v>
      </c>
      <c r="G303" s="19">
        <v>2</v>
      </c>
      <c r="H303" s="19" t="s">
        <v>26</v>
      </c>
      <c r="I303" s="19">
        <v>1</v>
      </c>
      <c r="J303" s="19" t="s">
        <v>124</v>
      </c>
      <c r="K303" s="19"/>
      <c r="L303" s="19"/>
      <c r="M303" s="19"/>
      <c r="N303" s="19"/>
      <c r="Q303">
        <f t="shared" si="0"/>
        <v>0</v>
      </c>
      <c r="R303">
        <f t="shared" si="1"/>
        <v>0</v>
      </c>
      <c r="S303">
        <f t="shared" si="5"/>
        <v>0</v>
      </c>
      <c r="T303">
        <f t="shared" si="6"/>
        <v>0</v>
      </c>
      <c r="U303">
        <f t="shared" si="7"/>
        <v>0</v>
      </c>
      <c r="V303">
        <f t="shared" si="8"/>
        <v>0</v>
      </c>
      <c r="X303" s="10">
        <v>452.22678999999999</v>
      </c>
      <c r="Y303" s="10">
        <v>28.171130000000002</v>
      </c>
      <c r="Z303" s="10">
        <v>35.907220000000002</v>
      </c>
      <c r="AB303">
        <f t="shared" si="2"/>
        <v>0</v>
      </c>
      <c r="AC303" t="e">
        <f t="shared" si="3"/>
        <v>#DIV/0!</v>
      </c>
      <c r="AD303" t="e">
        <f t="shared" si="4"/>
        <v>#DIV/0!</v>
      </c>
    </row>
    <row r="304" spans="1:30" ht="12.5" x14ac:dyDescent="0.25">
      <c r="A304" s="19">
        <v>303</v>
      </c>
      <c r="B304" s="19">
        <v>303</v>
      </c>
      <c r="C304" s="19" t="s">
        <v>131</v>
      </c>
      <c r="D304" s="19" t="s">
        <v>118</v>
      </c>
      <c r="E304" s="19">
        <v>1327</v>
      </c>
      <c r="F304" s="19">
        <v>1</v>
      </c>
      <c r="G304" s="19">
        <v>1</v>
      </c>
      <c r="H304" s="19" t="s">
        <v>30</v>
      </c>
      <c r="I304" s="19">
        <v>1</v>
      </c>
      <c r="J304" s="19" t="s">
        <v>124</v>
      </c>
      <c r="K304" s="19"/>
      <c r="L304" s="19"/>
      <c r="M304" s="19"/>
      <c r="N304" s="19"/>
      <c r="Q304">
        <f t="shared" si="0"/>
        <v>0</v>
      </c>
      <c r="R304">
        <f t="shared" si="1"/>
        <v>0</v>
      </c>
      <c r="S304">
        <f t="shared" si="5"/>
        <v>0</v>
      </c>
      <c r="T304">
        <f t="shared" si="6"/>
        <v>0</v>
      </c>
      <c r="U304">
        <f t="shared" si="7"/>
        <v>0</v>
      </c>
      <c r="V304">
        <f t="shared" si="8"/>
        <v>0</v>
      </c>
      <c r="X304" s="10">
        <v>254.09023999999999</v>
      </c>
      <c r="Y304" s="10">
        <v>16.061900000000001</v>
      </c>
      <c r="Z304" s="10">
        <v>19.863790000000002</v>
      </c>
      <c r="AB304">
        <f t="shared" si="2"/>
        <v>0</v>
      </c>
      <c r="AC304" t="e">
        <f t="shared" si="3"/>
        <v>#DIV/0!</v>
      </c>
      <c r="AD304" t="e">
        <f t="shared" si="4"/>
        <v>#DIV/0!</v>
      </c>
    </row>
    <row r="305" spans="1:30" ht="12.5" x14ac:dyDescent="0.25">
      <c r="A305" s="19">
        <v>304</v>
      </c>
      <c r="B305" s="19">
        <v>304</v>
      </c>
      <c r="C305" s="19" t="s">
        <v>131</v>
      </c>
      <c r="D305" s="19" t="s">
        <v>118</v>
      </c>
      <c r="E305" s="19">
        <v>1327</v>
      </c>
      <c r="F305" s="19">
        <v>1</v>
      </c>
      <c r="G305" s="19">
        <v>1</v>
      </c>
      <c r="H305" s="19" t="s">
        <v>30</v>
      </c>
      <c r="I305" s="19">
        <v>2</v>
      </c>
      <c r="J305" s="19" t="s">
        <v>124</v>
      </c>
      <c r="K305" s="19"/>
      <c r="L305" s="19"/>
      <c r="M305" s="19"/>
      <c r="N305" s="19"/>
      <c r="Q305">
        <f t="shared" si="0"/>
        <v>0</v>
      </c>
      <c r="R305">
        <f t="shared" si="1"/>
        <v>0</v>
      </c>
      <c r="S305">
        <f t="shared" si="5"/>
        <v>0</v>
      </c>
      <c r="T305">
        <f t="shared" si="6"/>
        <v>0</v>
      </c>
      <c r="U305">
        <f t="shared" si="7"/>
        <v>0</v>
      </c>
      <c r="V305">
        <f t="shared" si="8"/>
        <v>0</v>
      </c>
      <c r="X305" s="10">
        <v>207.63627</v>
      </c>
      <c r="Y305" s="10">
        <v>17.094069999999999</v>
      </c>
      <c r="Z305" s="10">
        <v>24.11722</v>
      </c>
      <c r="AB305">
        <f t="shared" si="2"/>
        <v>0</v>
      </c>
      <c r="AC305" t="e">
        <f t="shared" si="3"/>
        <v>#DIV/0!</v>
      </c>
      <c r="AD305" t="e">
        <f t="shared" si="4"/>
        <v>#DIV/0!</v>
      </c>
    </row>
    <row r="306" spans="1:30" ht="12.5" x14ac:dyDescent="0.25">
      <c r="A306" s="19">
        <v>305</v>
      </c>
      <c r="B306" s="19">
        <v>305</v>
      </c>
      <c r="C306" s="19" t="s">
        <v>131</v>
      </c>
      <c r="D306" s="19" t="s">
        <v>118</v>
      </c>
      <c r="E306" s="19">
        <v>1327</v>
      </c>
      <c r="F306" s="19">
        <v>1</v>
      </c>
      <c r="G306" s="19">
        <v>1</v>
      </c>
      <c r="H306" s="19" t="s">
        <v>30</v>
      </c>
      <c r="I306" s="19">
        <v>3</v>
      </c>
      <c r="J306" s="19" t="s">
        <v>124</v>
      </c>
      <c r="K306" s="19"/>
      <c r="L306" s="19"/>
      <c r="M306" s="19"/>
      <c r="N306" s="19"/>
      <c r="Q306">
        <f t="shared" si="0"/>
        <v>0</v>
      </c>
      <c r="R306">
        <f t="shared" si="1"/>
        <v>0</v>
      </c>
      <c r="S306">
        <f t="shared" si="5"/>
        <v>0</v>
      </c>
      <c r="T306">
        <f t="shared" si="6"/>
        <v>0</v>
      </c>
      <c r="U306">
        <f t="shared" si="7"/>
        <v>0</v>
      </c>
      <c r="V306">
        <f t="shared" si="8"/>
        <v>0</v>
      </c>
      <c r="X306" s="10">
        <v>188.64053999999999</v>
      </c>
      <c r="Y306" s="10">
        <v>14.891249999999999</v>
      </c>
      <c r="Z306" s="10">
        <v>23.869450000000001</v>
      </c>
      <c r="AB306">
        <f t="shared" si="2"/>
        <v>0</v>
      </c>
      <c r="AC306" t="e">
        <f t="shared" si="3"/>
        <v>#DIV/0!</v>
      </c>
      <c r="AD306" t="e">
        <f t="shared" si="4"/>
        <v>#DIV/0!</v>
      </c>
    </row>
    <row r="307" spans="1:30" ht="12.5" x14ac:dyDescent="0.25">
      <c r="A307" s="19">
        <v>306</v>
      </c>
      <c r="B307" s="19">
        <v>306</v>
      </c>
      <c r="C307" s="19" t="s">
        <v>131</v>
      </c>
      <c r="D307" s="19" t="s">
        <v>118</v>
      </c>
      <c r="E307" s="19">
        <v>1327</v>
      </c>
      <c r="F307" s="19">
        <v>1</v>
      </c>
      <c r="G307" s="19">
        <v>1</v>
      </c>
      <c r="H307" s="19" t="s">
        <v>30</v>
      </c>
      <c r="I307" s="19">
        <v>4</v>
      </c>
      <c r="J307" s="19" t="s">
        <v>124</v>
      </c>
      <c r="K307" s="19"/>
      <c r="L307" s="19"/>
      <c r="M307" s="19"/>
      <c r="N307" s="19"/>
      <c r="Q307">
        <f t="shared" si="0"/>
        <v>0</v>
      </c>
      <c r="R307">
        <f t="shared" si="1"/>
        <v>0</v>
      </c>
      <c r="S307">
        <f t="shared" si="5"/>
        <v>0</v>
      </c>
      <c r="T307">
        <f t="shared" si="6"/>
        <v>0</v>
      </c>
      <c r="U307">
        <f t="shared" si="7"/>
        <v>0</v>
      </c>
      <c r="V307">
        <f t="shared" si="8"/>
        <v>0</v>
      </c>
      <c r="X307" s="10">
        <v>123.80789</v>
      </c>
      <c r="Y307" s="10"/>
      <c r="Z307" s="10">
        <v>17.07217</v>
      </c>
      <c r="AA307" s="19" t="s">
        <v>132</v>
      </c>
      <c r="AB307">
        <f t="shared" si="2"/>
        <v>0</v>
      </c>
      <c r="AC307" t="e">
        <f t="shared" si="3"/>
        <v>#DIV/0!</v>
      </c>
      <c r="AD307" t="e">
        <f t="shared" si="4"/>
        <v>#DIV/0!</v>
      </c>
    </row>
    <row r="308" spans="1:30" ht="12.5" x14ac:dyDescent="0.25">
      <c r="A308" s="19">
        <v>307</v>
      </c>
      <c r="B308" s="19">
        <v>307</v>
      </c>
      <c r="C308" s="19" t="s">
        <v>131</v>
      </c>
      <c r="D308" s="19" t="s">
        <v>118</v>
      </c>
      <c r="E308" s="19">
        <v>1327</v>
      </c>
      <c r="F308" s="19">
        <v>3</v>
      </c>
      <c r="G308" s="19">
        <v>1</v>
      </c>
      <c r="H308" s="19" t="s">
        <v>30</v>
      </c>
      <c r="I308" s="19">
        <v>1</v>
      </c>
      <c r="J308" s="19" t="s">
        <v>124</v>
      </c>
      <c r="K308" s="19"/>
      <c r="L308" s="19"/>
      <c r="M308" s="19"/>
      <c r="N308" s="19"/>
      <c r="Q308">
        <f t="shared" si="0"/>
        <v>0</v>
      </c>
      <c r="R308">
        <f t="shared" si="1"/>
        <v>0</v>
      </c>
      <c r="S308">
        <f t="shared" si="5"/>
        <v>0</v>
      </c>
      <c r="T308">
        <f t="shared" si="6"/>
        <v>0</v>
      </c>
      <c r="U308">
        <f t="shared" si="7"/>
        <v>0</v>
      </c>
      <c r="V308">
        <f t="shared" si="8"/>
        <v>0</v>
      </c>
      <c r="X308" s="10">
        <v>233.23080999999999</v>
      </c>
      <c r="Y308" s="10">
        <v>18.578230000000001</v>
      </c>
      <c r="Z308" s="10">
        <v>20.55593</v>
      </c>
      <c r="AB308">
        <f t="shared" si="2"/>
        <v>0</v>
      </c>
      <c r="AC308" t="e">
        <f t="shared" si="3"/>
        <v>#DIV/0!</v>
      </c>
      <c r="AD308" t="e">
        <f t="shared" si="4"/>
        <v>#DIV/0!</v>
      </c>
    </row>
    <row r="309" spans="1:30" ht="12.5" x14ac:dyDescent="0.25">
      <c r="A309" s="19">
        <v>308</v>
      </c>
      <c r="B309" s="19">
        <v>308</v>
      </c>
      <c r="C309" s="19" t="s">
        <v>131</v>
      </c>
      <c r="D309" s="19" t="s">
        <v>118</v>
      </c>
      <c r="E309" s="19">
        <v>1327</v>
      </c>
      <c r="F309" s="19">
        <v>4</v>
      </c>
      <c r="G309" s="19">
        <v>1</v>
      </c>
      <c r="H309" s="19" t="s">
        <v>30</v>
      </c>
      <c r="I309" s="19">
        <v>1</v>
      </c>
      <c r="J309" s="19" t="s">
        <v>124</v>
      </c>
      <c r="K309" s="19"/>
      <c r="L309" s="19"/>
      <c r="M309" s="19"/>
      <c r="N309" s="19"/>
      <c r="Q309">
        <f t="shared" si="0"/>
        <v>0</v>
      </c>
      <c r="R309">
        <f t="shared" si="1"/>
        <v>0</v>
      </c>
      <c r="S309">
        <f t="shared" si="5"/>
        <v>0</v>
      </c>
      <c r="T309">
        <f t="shared" si="6"/>
        <v>0</v>
      </c>
      <c r="U309">
        <f t="shared" si="7"/>
        <v>0</v>
      </c>
      <c r="V309">
        <f t="shared" si="8"/>
        <v>0</v>
      </c>
      <c r="X309" s="10">
        <v>381.59489000000002</v>
      </c>
      <c r="Y309" s="10">
        <v>26.77074</v>
      </c>
      <c r="Z309" s="10">
        <v>35.093060000000001</v>
      </c>
      <c r="AB309">
        <f t="shared" si="2"/>
        <v>0</v>
      </c>
      <c r="AC309" t="e">
        <f t="shared" si="3"/>
        <v>#DIV/0!</v>
      </c>
      <c r="AD309" t="e">
        <f t="shared" si="4"/>
        <v>#DIV/0!</v>
      </c>
    </row>
    <row r="310" spans="1:30" ht="12.5" x14ac:dyDescent="0.25">
      <c r="A310" s="19">
        <v>309</v>
      </c>
      <c r="B310" s="19">
        <v>309</v>
      </c>
      <c r="C310" s="19" t="s">
        <v>131</v>
      </c>
      <c r="D310" s="19" t="s">
        <v>118</v>
      </c>
      <c r="E310" s="19">
        <v>1327</v>
      </c>
      <c r="F310" s="19">
        <v>4</v>
      </c>
      <c r="G310" s="19">
        <v>1</v>
      </c>
      <c r="H310" s="19" t="s">
        <v>30</v>
      </c>
      <c r="I310" s="19">
        <v>2</v>
      </c>
      <c r="J310" s="19" t="s">
        <v>124</v>
      </c>
      <c r="K310" s="19"/>
      <c r="L310" s="19"/>
      <c r="M310" s="19"/>
      <c r="N310" s="19"/>
      <c r="Q310">
        <f t="shared" si="0"/>
        <v>0</v>
      </c>
      <c r="R310">
        <f t="shared" si="1"/>
        <v>0</v>
      </c>
      <c r="S310">
        <f t="shared" si="5"/>
        <v>0</v>
      </c>
      <c r="T310">
        <f t="shared" si="6"/>
        <v>0</v>
      </c>
      <c r="U310">
        <f t="shared" si="7"/>
        <v>0</v>
      </c>
      <c r="V310">
        <f t="shared" si="8"/>
        <v>0</v>
      </c>
      <c r="X310" s="10">
        <v>128.86116000000001</v>
      </c>
      <c r="Y310" s="10">
        <v>18.93627</v>
      </c>
      <c r="Z310" s="10">
        <v>25.096959999999999</v>
      </c>
      <c r="AB310">
        <f t="shared" si="2"/>
        <v>0</v>
      </c>
      <c r="AC310" t="e">
        <f t="shared" si="3"/>
        <v>#DIV/0!</v>
      </c>
      <c r="AD310" t="e">
        <f t="shared" si="4"/>
        <v>#DIV/0!</v>
      </c>
    </row>
    <row r="311" spans="1:30" ht="12.5" x14ac:dyDescent="0.25">
      <c r="A311" s="19">
        <v>310</v>
      </c>
      <c r="B311" s="19">
        <v>310</v>
      </c>
      <c r="C311" s="19" t="s">
        <v>131</v>
      </c>
      <c r="D311" s="19" t="s">
        <v>118</v>
      </c>
      <c r="E311" s="19">
        <v>1327</v>
      </c>
      <c r="F311" s="19">
        <v>4</v>
      </c>
      <c r="G311" s="19">
        <v>1</v>
      </c>
      <c r="H311" s="19" t="s">
        <v>30</v>
      </c>
      <c r="I311" s="19">
        <v>3</v>
      </c>
      <c r="J311" s="19" t="s">
        <v>124</v>
      </c>
      <c r="K311" s="19"/>
      <c r="L311" s="19"/>
      <c r="M311" s="19"/>
      <c r="N311" s="19"/>
      <c r="Q311">
        <f t="shared" si="0"/>
        <v>0</v>
      </c>
      <c r="R311">
        <f t="shared" si="1"/>
        <v>0</v>
      </c>
      <c r="S311">
        <f t="shared" si="5"/>
        <v>0</v>
      </c>
      <c r="T311">
        <f t="shared" si="6"/>
        <v>0</v>
      </c>
      <c r="U311">
        <f t="shared" si="7"/>
        <v>0</v>
      </c>
      <c r="V311">
        <f t="shared" si="8"/>
        <v>0</v>
      </c>
      <c r="X311" s="10">
        <v>222.45598000000001</v>
      </c>
      <c r="Y311" s="10">
        <v>26.518709999999999</v>
      </c>
      <c r="Z311" s="10">
        <v>26.624179999999999</v>
      </c>
      <c r="AB311">
        <f t="shared" si="2"/>
        <v>0</v>
      </c>
      <c r="AC311" t="e">
        <f t="shared" si="3"/>
        <v>#DIV/0!</v>
      </c>
      <c r="AD311" t="e">
        <f t="shared" si="4"/>
        <v>#DIV/0!</v>
      </c>
    </row>
    <row r="312" spans="1:30" ht="12.5" x14ac:dyDescent="0.25">
      <c r="A312" s="19">
        <v>311</v>
      </c>
      <c r="B312" s="19">
        <v>311</v>
      </c>
      <c r="C312" s="19" t="s">
        <v>131</v>
      </c>
      <c r="D312" s="19" t="s">
        <v>118</v>
      </c>
      <c r="E312" s="19">
        <v>1327</v>
      </c>
      <c r="F312" s="19">
        <v>4</v>
      </c>
      <c r="G312" s="19">
        <v>1</v>
      </c>
      <c r="H312" s="19" t="s">
        <v>30</v>
      </c>
      <c r="I312" s="19">
        <v>4</v>
      </c>
      <c r="J312" s="19" t="s">
        <v>124</v>
      </c>
      <c r="K312" s="19"/>
      <c r="L312" s="19"/>
      <c r="M312" s="19"/>
      <c r="N312" s="19"/>
      <c r="Q312">
        <f t="shared" si="0"/>
        <v>0</v>
      </c>
      <c r="R312">
        <f t="shared" si="1"/>
        <v>0</v>
      </c>
      <c r="S312">
        <f t="shared" si="5"/>
        <v>0</v>
      </c>
      <c r="T312">
        <f t="shared" si="6"/>
        <v>0</v>
      </c>
      <c r="U312">
        <f t="shared" si="7"/>
        <v>0</v>
      </c>
      <c r="V312">
        <f t="shared" si="8"/>
        <v>0</v>
      </c>
      <c r="X312" s="10">
        <v>161.00024999999999</v>
      </c>
      <c r="Y312" s="10">
        <v>12.931380000000001</v>
      </c>
      <c r="Z312" s="10">
        <v>18.590299999999999</v>
      </c>
      <c r="AB312">
        <f t="shared" si="2"/>
        <v>0</v>
      </c>
      <c r="AC312" t="e">
        <f t="shared" si="3"/>
        <v>#DIV/0!</v>
      </c>
      <c r="AD312" t="e">
        <f t="shared" si="4"/>
        <v>#DIV/0!</v>
      </c>
    </row>
    <row r="313" spans="1:30" ht="12.5" x14ac:dyDescent="0.25">
      <c r="A313" s="19">
        <v>312</v>
      </c>
      <c r="B313" s="19">
        <v>312</v>
      </c>
      <c r="C313" s="19" t="s">
        <v>131</v>
      </c>
      <c r="D313" s="19" t="s">
        <v>118</v>
      </c>
      <c r="E313" s="19">
        <v>1327</v>
      </c>
      <c r="F313" s="19">
        <v>5</v>
      </c>
      <c r="G313" s="19">
        <v>2</v>
      </c>
      <c r="H313" s="19" t="s">
        <v>26</v>
      </c>
      <c r="I313" s="19">
        <v>2</v>
      </c>
      <c r="J313" s="19" t="s">
        <v>124</v>
      </c>
      <c r="K313" s="19"/>
      <c r="L313" s="19"/>
      <c r="M313" s="19"/>
      <c r="N313" s="19"/>
      <c r="Q313">
        <f t="shared" si="0"/>
        <v>0</v>
      </c>
      <c r="R313">
        <f t="shared" si="1"/>
        <v>0</v>
      </c>
      <c r="S313">
        <f t="shared" si="5"/>
        <v>0</v>
      </c>
      <c r="T313">
        <f t="shared" si="6"/>
        <v>0</v>
      </c>
      <c r="U313">
        <f t="shared" si="7"/>
        <v>0</v>
      </c>
      <c r="V313">
        <f t="shared" si="8"/>
        <v>0</v>
      </c>
      <c r="X313" s="10">
        <v>109.08993</v>
      </c>
      <c r="Y313" s="10">
        <v>19.178509999999999</v>
      </c>
      <c r="Z313" s="10">
        <v>19.476859999999999</v>
      </c>
      <c r="AA313" s="19" t="s">
        <v>133</v>
      </c>
      <c r="AB313">
        <f t="shared" si="2"/>
        <v>0</v>
      </c>
      <c r="AC313" t="e">
        <f t="shared" si="3"/>
        <v>#DIV/0!</v>
      </c>
      <c r="AD313" t="e">
        <f t="shared" si="4"/>
        <v>#DIV/0!</v>
      </c>
    </row>
    <row r="314" spans="1:30" ht="12.5" x14ac:dyDescent="0.25">
      <c r="A314" s="19">
        <v>313</v>
      </c>
      <c r="B314" s="19">
        <v>313</v>
      </c>
      <c r="C314" s="19" t="s">
        <v>131</v>
      </c>
      <c r="D314" s="19" t="s">
        <v>118</v>
      </c>
      <c r="E314" s="19">
        <v>1327</v>
      </c>
      <c r="F314" s="19">
        <v>5</v>
      </c>
      <c r="G314" s="19">
        <v>2</v>
      </c>
      <c r="H314" s="19" t="s">
        <v>26</v>
      </c>
      <c r="I314" s="19">
        <v>3</v>
      </c>
      <c r="J314" s="19" t="s">
        <v>124</v>
      </c>
      <c r="K314" s="19"/>
      <c r="L314" s="19"/>
      <c r="M314" s="19"/>
      <c r="N314" s="19"/>
      <c r="Q314">
        <f t="shared" si="0"/>
        <v>0</v>
      </c>
      <c r="R314">
        <f t="shared" si="1"/>
        <v>0</v>
      </c>
      <c r="S314">
        <f t="shared" si="5"/>
        <v>0</v>
      </c>
      <c r="T314">
        <f t="shared" si="6"/>
        <v>0</v>
      </c>
      <c r="U314">
        <f t="shared" si="7"/>
        <v>0</v>
      </c>
      <c r="V314">
        <f t="shared" si="8"/>
        <v>0</v>
      </c>
      <c r="X314" s="10">
        <v>56.09928</v>
      </c>
      <c r="Y314" s="10">
        <v>9.0654500000000002</v>
      </c>
      <c r="Z314" s="10">
        <v>12.49342</v>
      </c>
      <c r="AB314">
        <f t="shared" si="2"/>
        <v>0</v>
      </c>
      <c r="AC314" t="e">
        <f t="shared" si="3"/>
        <v>#DIV/0!</v>
      </c>
      <c r="AD314" t="e">
        <f t="shared" si="4"/>
        <v>#DIV/0!</v>
      </c>
    </row>
    <row r="315" spans="1:30" ht="12.5" x14ac:dyDescent="0.25">
      <c r="A315" s="19">
        <v>314</v>
      </c>
      <c r="B315" s="19">
        <v>314</v>
      </c>
      <c r="C315" s="19" t="s">
        <v>131</v>
      </c>
      <c r="D315" s="19" t="s">
        <v>118</v>
      </c>
      <c r="E315" s="19">
        <v>1327</v>
      </c>
      <c r="F315" s="19">
        <v>6</v>
      </c>
      <c r="G315" s="19">
        <v>2</v>
      </c>
      <c r="H315" s="19" t="s">
        <v>26</v>
      </c>
      <c r="I315" s="19">
        <v>1</v>
      </c>
      <c r="J315" s="19" t="s">
        <v>124</v>
      </c>
      <c r="K315" s="19"/>
      <c r="L315" s="19"/>
      <c r="M315" s="19"/>
      <c r="N315" s="19"/>
      <c r="Q315">
        <f t="shared" si="0"/>
        <v>0</v>
      </c>
      <c r="R315">
        <f t="shared" si="1"/>
        <v>0</v>
      </c>
      <c r="S315">
        <f t="shared" si="5"/>
        <v>0</v>
      </c>
      <c r="T315">
        <f t="shared" si="6"/>
        <v>0</v>
      </c>
      <c r="U315">
        <f t="shared" si="7"/>
        <v>0</v>
      </c>
      <c r="V315">
        <f t="shared" si="8"/>
        <v>0</v>
      </c>
      <c r="X315" s="10">
        <v>150.70327</v>
      </c>
      <c r="Y315" s="10">
        <v>13.841189999999999</v>
      </c>
      <c r="Z315" s="10">
        <v>17.828029999999998</v>
      </c>
      <c r="AB315">
        <f t="shared" si="2"/>
        <v>0</v>
      </c>
      <c r="AC315" t="e">
        <f t="shared" si="3"/>
        <v>#DIV/0!</v>
      </c>
      <c r="AD315" t="e">
        <f t="shared" si="4"/>
        <v>#DIV/0!</v>
      </c>
    </row>
    <row r="316" spans="1:30" ht="12.5" x14ac:dyDescent="0.25">
      <c r="A316" s="19">
        <v>315</v>
      </c>
      <c r="B316" s="19">
        <v>315</v>
      </c>
      <c r="C316" s="19" t="s">
        <v>131</v>
      </c>
      <c r="D316" s="19" t="s">
        <v>118</v>
      </c>
      <c r="E316" s="19">
        <v>1327</v>
      </c>
      <c r="F316" s="19">
        <v>6</v>
      </c>
      <c r="G316" s="19">
        <v>2</v>
      </c>
      <c r="H316" s="19" t="s">
        <v>26</v>
      </c>
      <c r="I316" s="19">
        <v>2</v>
      </c>
      <c r="J316" s="19" t="s">
        <v>124</v>
      </c>
      <c r="K316" s="19"/>
      <c r="L316" s="19"/>
      <c r="M316" s="19"/>
      <c r="N316" s="19"/>
      <c r="Q316">
        <f t="shared" si="0"/>
        <v>0</v>
      </c>
      <c r="R316">
        <f t="shared" si="1"/>
        <v>0</v>
      </c>
      <c r="S316">
        <f t="shared" si="5"/>
        <v>0</v>
      </c>
      <c r="T316">
        <f t="shared" si="6"/>
        <v>0</v>
      </c>
      <c r="U316">
        <f t="shared" si="7"/>
        <v>0</v>
      </c>
      <c r="V316">
        <f t="shared" si="8"/>
        <v>0</v>
      </c>
      <c r="X316" s="10">
        <v>201.11998</v>
      </c>
      <c r="Y316" s="10">
        <v>20.544550000000001</v>
      </c>
      <c r="Z316" s="10">
        <v>27.185040000000001</v>
      </c>
      <c r="AB316">
        <f t="shared" si="2"/>
        <v>0</v>
      </c>
      <c r="AC316" t="e">
        <f t="shared" si="3"/>
        <v>#DIV/0!</v>
      </c>
      <c r="AD316" t="e">
        <f t="shared" si="4"/>
        <v>#DIV/0!</v>
      </c>
    </row>
    <row r="317" spans="1:30" ht="12.5" x14ac:dyDescent="0.25">
      <c r="A317" s="19">
        <v>316</v>
      </c>
      <c r="B317" s="19">
        <v>316</v>
      </c>
      <c r="C317" s="19" t="s">
        <v>131</v>
      </c>
      <c r="D317" s="19" t="s">
        <v>118</v>
      </c>
      <c r="E317" s="19">
        <v>1327</v>
      </c>
      <c r="F317" s="19">
        <v>6</v>
      </c>
      <c r="G317" s="19">
        <v>2</v>
      </c>
      <c r="H317" s="19" t="s">
        <v>26</v>
      </c>
      <c r="I317" s="19">
        <v>3</v>
      </c>
      <c r="J317" s="19" t="s">
        <v>124</v>
      </c>
      <c r="K317" s="19"/>
      <c r="L317" s="19"/>
      <c r="M317" s="19"/>
      <c r="N317" s="19"/>
      <c r="Q317">
        <f t="shared" si="0"/>
        <v>0</v>
      </c>
      <c r="R317">
        <f t="shared" si="1"/>
        <v>0</v>
      </c>
      <c r="S317">
        <f t="shared" si="5"/>
        <v>0</v>
      </c>
      <c r="T317">
        <f t="shared" si="6"/>
        <v>0</v>
      </c>
      <c r="U317">
        <f t="shared" si="7"/>
        <v>0</v>
      </c>
      <c r="V317">
        <f t="shared" si="8"/>
        <v>0</v>
      </c>
      <c r="X317" s="10">
        <v>187.77811</v>
      </c>
      <c r="Y317" s="10">
        <v>12.658860000000001</v>
      </c>
      <c r="Z317" s="10">
        <v>23.2453</v>
      </c>
      <c r="AB317">
        <f t="shared" si="2"/>
        <v>0</v>
      </c>
      <c r="AC317" t="e">
        <f t="shared" si="3"/>
        <v>#DIV/0!</v>
      </c>
      <c r="AD317" t="e">
        <f t="shared" si="4"/>
        <v>#DIV/0!</v>
      </c>
    </row>
    <row r="318" spans="1:30" ht="12.5" x14ac:dyDescent="0.25">
      <c r="A318" s="19">
        <v>317</v>
      </c>
      <c r="B318" s="19">
        <v>317</v>
      </c>
      <c r="C318" s="19" t="s">
        <v>131</v>
      </c>
      <c r="D318" s="19" t="s">
        <v>118</v>
      </c>
      <c r="E318" s="19">
        <v>1327</v>
      </c>
      <c r="F318" s="19">
        <v>6</v>
      </c>
      <c r="G318" s="19">
        <v>2</v>
      </c>
      <c r="H318" s="19" t="s">
        <v>26</v>
      </c>
      <c r="I318" s="19">
        <v>4</v>
      </c>
      <c r="J318" s="19" t="s">
        <v>124</v>
      </c>
      <c r="K318" s="19"/>
      <c r="L318" s="19"/>
      <c r="M318" s="19"/>
      <c r="N318" s="19"/>
      <c r="Q318">
        <f t="shared" si="0"/>
        <v>0</v>
      </c>
      <c r="R318">
        <f t="shared" si="1"/>
        <v>0</v>
      </c>
      <c r="S318">
        <f t="shared" si="5"/>
        <v>0</v>
      </c>
      <c r="T318">
        <f t="shared" si="6"/>
        <v>0</v>
      </c>
      <c r="U318">
        <f t="shared" si="7"/>
        <v>0</v>
      </c>
      <c r="V318">
        <f t="shared" si="8"/>
        <v>0</v>
      </c>
      <c r="X318" s="10">
        <v>202.76895999999999</v>
      </c>
      <c r="Y318" s="10">
        <v>17.893519999999999</v>
      </c>
      <c r="Z318" s="10">
        <v>21.887329999999999</v>
      </c>
      <c r="AB318">
        <f t="shared" si="2"/>
        <v>0</v>
      </c>
      <c r="AC318" t="e">
        <f t="shared" si="3"/>
        <v>#DIV/0!</v>
      </c>
      <c r="AD318" t="e">
        <f t="shared" si="4"/>
        <v>#DIV/0!</v>
      </c>
    </row>
    <row r="319" spans="1:30" ht="12.5" x14ac:dyDescent="0.25">
      <c r="A319" s="19">
        <v>318</v>
      </c>
      <c r="B319" s="19">
        <v>318</v>
      </c>
      <c r="C319" s="19" t="s">
        <v>131</v>
      </c>
      <c r="D319" s="19" t="s">
        <v>118</v>
      </c>
      <c r="E319" s="19">
        <v>1367</v>
      </c>
      <c r="F319" s="19">
        <v>4</v>
      </c>
      <c r="G319" s="19">
        <v>1</v>
      </c>
      <c r="H319" s="19" t="s">
        <v>30</v>
      </c>
      <c r="I319" s="19">
        <v>2</v>
      </c>
      <c r="J319" s="19" t="s">
        <v>124</v>
      </c>
      <c r="K319" s="19"/>
      <c r="L319" s="19"/>
      <c r="M319" s="19"/>
      <c r="N319" s="19"/>
      <c r="Q319">
        <f t="shared" si="0"/>
        <v>0</v>
      </c>
      <c r="R319">
        <f t="shared" si="1"/>
        <v>0</v>
      </c>
      <c r="S319">
        <f t="shared" si="5"/>
        <v>0</v>
      </c>
      <c r="T319">
        <f t="shared" si="6"/>
        <v>0</v>
      </c>
      <c r="U319">
        <f t="shared" si="7"/>
        <v>0</v>
      </c>
      <c r="V319">
        <f t="shared" si="8"/>
        <v>0</v>
      </c>
      <c r="X319" s="10">
        <v>85.3459</v>
      </c>
      <c r="Y319" s="10"/>
      <c r="Z319" s="10">
        <v>11.94882</v>
      </c>
      <c r="AA319" s="19" t="s">
        <v>94</v>
      </c>
      <c r="AB319">
        <f t="shared" si="2"/>
        <v>0</v>
      </c>
      <c r="AC319" t="e">
        <f t="shared" si="3"/>
        <v>#DIV/0!</v>
      </c>
      <c r="AD319" t="e">
        <f t="shared" si="4"/>
        <v>#DIV/0!</v>
      </c>
    </row>
    <row r="320" spans="1:30" ht="12.5" x14ac:dyDescent="0.25">
      <c r="A320" s="19">
        <v>319</v>
      </c>
      <c r="B320" s="19">
        <v>319</v>
      </c>
      <c r="C320" s="19" t="s">
        <v>131</v>
      </c>
      <c r="D320" s="19" t="s">
        <v>118</v>
      </c>
      <c r="E320" s="19">
        <v>1367</v>
      </c>
      <c r="F320" s="19">
        <v>4</v>
      </c>
      <c r="G320" s="19">
        <v>1</v>
      </c>
      <c r="H320" s="19" t="s">
        <v>30</v>
      </c>
      <c r="I320" s="19">
        <v>3</v>
      </c>
      <c r="J320" s="19" t="s">
        <v>124</v>
      </c>
      <c r="K320" s="19"/>
      <c r="L320" s="19"/>
      <c r="M320" s="19"/>
      <c r="N320" s="19"/>
      <c r="Q320">
        <f t="shared" si="0"/>
        <v>0</v>
      </c>
      <c r="R320">
        <f t="shared" si="1"/>
        <v>0</v>
      </c>
      <c r="S320">
        <f t="shared" si="5"/>
        <v>0</v>
      </c>
      <c r="T320">
        <f t="shared" si="6"/>
        <v>0</v>
      </c>
      <c r="U320">
        <f t="shared" si="7"/>
        <v>0</v>
      </c>
      <c r="V320">
        <f t="shared" si="8"/>
        <v>0</v>
      </c>
      <c r="X320" s="10">
        <v>204.35980000000001</v>
      </c>
      <c r="Y320" s="10">
        <v>11.85206</v>
      </c>
      <c r="Z320" s="10">
        <v>15.386900000000001</v>
      </c>
      <c r="AB320">
        <f t="shared" si="2"/>
        <v>0</v>
      </c>
      <c r="AC320" t="e">
        <f t="shared" si="3"/>
        <v>#DIV/0!</v>
      </c>
      <c r="AD320" t="e">
        <f t="shared" si="4"/>
        <v>#DIV/0!</v>
      </c>
    </row>
    <row r="321" spans="1:30" ht="12.5" x14ac:dyDescent="0.25">
      <c r="A321" s="19">
        <v>320</v>
      </c>
      <c r="B321" s="19">
        <v>320</v>
      </c>
      <c r="C321" s="19" t="s">
        <v>131</v>
      </c>
      <c r="D321" s="19" t="s">
        <v>118</v>
      </c>
      <c r="E321" s="19">
        <v>1367</v>
      </c>
      <c r="F321" s="19">
        <v>1</v>
      </c>
      <c r="G321" s="19">
        <v>1</v>
      </c>
      <c r="H321" s="19" t="s">
        <v>30</v>
      </c>
      <c r="I321" s="19">
        <v>1</v>
      </c>
      <c r="J321" s="19" t="s">
        <v>124</v>
      </c>
      <c r="K321" s="19"/>
      <c r="L321" s="19"/>
      <c r="M321" s="19"/>
      <c r="N321" s="19"/>
      <c r="Q321">
        <f t="shared" si="0"/>
        <v>0</v>
      </c>
      <c r="R321">
        <f t="shared" si="1"/>
        <v>0</v>
      </c>
      <c r="S321">
        <f t="shared" si="5"/>
        <v>0</v>
      </c>
      <c r="T321">
        <f t="shared" si="6"/>
        <v>0</v>
      </c>
      <c r="U321">
        <f t="shared" si="7"/>
        <v>0</v>
      </c>
      <c r="V321">
        <f t="shared" si="8"/>
        <v>0</v>
      </c>
      <c r="X321" s="10">
        <v>159.68880999999999</v>
      </c>
      <c r="Y321" s="10">
        <v>10.76305</v>
      </c>
      <c r="Z321" s="10">
        <v>14.62337</v>
      </c>
      <c r="AB321">
        <f t="shared" si="2"/>
        <v>0</v>
      </c>
      <c r="AC321" t="e">
        <f t="shared" si="3"/>
        <v>#DIV/0!</v>
      </c>
      <c r="AD321" t="e">
        <f t="shared" si="4"/>
        <v>#DIV/0!</v>
      </c>
    </row>
    <row r="322" spans="1:30" ht="12.5" x14ac:dyDescent="0.25">
      <c r="A322" s="19">
        <v>321</v>
      </c>
      <c r="B322" s="19">
        <v>321</v>
      </c>
      <c r="C322" s="19" t="s">
        <v>131</v>
      </c>
      <c r="D322" s="19" t="s">
        <v>118</v>
      </c>
      <c r="E322" s="19">
        <v>1367</v>
      </c>
      <c r="F322" s="19">
        <v>1</v>
      </c>
      <c r="G322" s="19">
        <v>1</v>
      </c>
      <c r="H322" s="19" t="s">
        <v>30</v>
      </c>
      <c r="I322" s="19">
        <v>2</v>
      </c>
      <c r="J322" s="19" t="s">
        <v>124</v>
      </c>
      <c r="K322" s="19"/>
      <c r="L322" s="19"/>
      <c r="M322" s="19"/>
      <c r="N322" s="19"/>
      <c r="Q322">
        <f t="shared" si="0"/>
        <v>0</v>
      </c>
      <c r="R322">
        <f t="shared" si="1"/>
        <v>0</v>
      </c>
      <c r="S322">
        <f t="shared" si="5"/>
        <v>0</v>
      </c>
      <c r="T322">
        <f t="shared" si="6"/>
        <v>0</v>
      </c>
      <c r="U322">
        <f t="shared" si="7"/>
        <v>0</v>
      </c>
      <c r="V322">
        <f t="shared" si="8"/>
        <v>0</v>
      </c>
      <c r="X322" s="10">
        <v>118.53764</v>
      </c>
      <c r="Y322" s="10">
        <v>15.694750000000001</v>
      </c>
      <c r="Z322" s="10">
        <v>21.139800000000001</v>
      </c>
      <c r="AB322">
        <f t="shared" si="2"/>
        <v>0</v>
      </c>
      <c r="AC322" t="e">
        <f t="shared" si="3"/>
        <v>#DIV/0!</v>
      </c>
      <c r="AD322" t="e">
        <f t="shared" si="4"/>
        <v>#DIV/0!</v>
      </c>
    </row>
    <row r="323" spans="1:30" ht="12.5" x14ac:dyDescent="0.25">
      <c r="A323" s="19">
        <v>322</v>
      </c>
      <c r="B323" s="19">
        <v>322</v>
      </c>
      <c r="C323" s="19" t="s">
        <v>131</v>
      </c>
      <c r="D323" s="19" t="s">
        <v>118</v>
      </c>
      <c r="E323" s="19">
        <v>1367</v>
      </c>
      <c r="F323" s="19">
        <v>1</v>
      </c>
      <c r="G323" s="19">
        <v>1</v>
      </c>
      <c r="H323" s="19" t="s">
        <v>30</v>
      </c>
      <c r="I323" s="19">
        <v>3</v>
      </c>
      <c r="J323" s="19" t="s">
        <v>124</v>
      </c>
      <c r="K323" s="19"/>
      <c r="L323" s="19"/>
      <c r="M323" s="19"/>
      <c r="N323" s="19"/>
      <c r="Q323">
        <f t="shared" si="0"/>
        <v>0</v>
      </c>
      <c r="R323">
        <f t="shared" si="1"/>
        <v>0</v>
      </c>
      <c r="S323">
        <f t="shared" si="5"/>
        <v>0</v>
      </c>
      <c r="T323">
        <f t="shared" si="6"/>
        <v>0</v>
      </c>
      <c r="U323">
        <f t="shared" si="7"/>
        <v>0</v>
      </c>
      <c r="V323">
        <f t="shared" si="8"/>
        <v>0</v>
      </c>
      <c r="X323" s="10">
        <v>131.14976999999999</v>
      </c>
      <c r="Y323" s="10">
        <v>6.6029099999999996</v>
      </c>
      <c r="Z323" s="10">
        <v>12.197889999999999</v>
      </c>
      <c r="AB323">
        <f t="shared" si="2"/>
        <v>0</v>
      </c>
      <c r="AC323" t="e">
        <f t="shared" si="3"/>
        <v>#DIV/0!</v>
      </c>
      <c r="AD323" t="e">
        <f t="shared" si="4"/>
        <v>#DIV/0!</v>
      </c>
    </row>
    <row r="324" spans="1:30" ht="12.5" x14ac:dyDescent="0.25">
      <c r="A324" s="19">
        <v>323</v>
      </c>
      <c r="B324" s="19">
        <v>323</v>
      </c>
      <c r="C324" s="19" t="s">
        <v>131</v>
      </c>
      <c r="D324" s="19" t="s">
        <v>118</v>
      </c>
      <c r="E324" s="19">
        <v>1367</v>
      </c>
      <c r="F324" s="19">
        <v>1</v>
      </c>
      <c r="G324" s="19">
        <v>1</v>
      </c>
      <c r="H324" s="19" t="s">
        <v>30</v>
      </c>
      <c r="I324" s="19">
        <v>4</v>
      </c>
      <c r="J324" s="19" t="s">
        <v>124</v>
      </c>
      <c r="K324" s="19"/>
      <c r="L324" s="19"/>
      <c r="M324" s="19"/>
      <c r="N324" s="19"/>
      <c r="Q324">
        <f t="shared" si="0"/>
        <v>0</v>
      </c>
      <c r="R324">
        <f t="shared" si="1"/>
        <v>0</v>
      </c>
      <c r="S324">
        <f t="shared" si="5"/>
        <v>0</v>
      </c>
      <c r="T324">
        <f t="shared" si="6"/>
        <v>0</v>
      </c>
      <c r="U324">
        <f t="shared" si="7"/>
        <v>0</v>
      </c>
      <c r="V324">
        <f t="shared" si="8"/>
        <v>0</v>
      </c>
      <c r="X324" s="10">
        <v>225.05887000000001</v>
      </c>
      <c r="Y324" s="10">
        <v>19.12303</v>
      </c>
      <c r="Z324" s="10">
        <v>20.880269999999999</v>
      </c>
      <c r="AB324">
        <f t="shared" si="2"/>
        <v>0</v>
      </c>
      <c r="AC324" t="e">
        <f t="shared" si="3"/>
        <v>#DIV/0!</v>
      </c>
      <c r="AD324" t="e">
        <f t="shared" si="4"/>
        <v>#DIV/0!</v>
      </c>
    </row>
    <row r="325" spans="1:30" ht="12.5" x14ac:dyDescent="0.25">
      <c r="A325" s="19">
        <v>324</v>
      </c>
      <c r="B325" s="19">
        <v>324</v>
      </c>
      <c r="C325" s="19" t="s">
        <v>131</v>
      </c>
      <c r="D325" s="19" t="s">
        <v>118</v>
      </c>
      <c r="E325" s="19">
        <v>1367</v>
      </c>
      <c r="F325" s="19">
        <v>7</v>
      </c>
      <c r="G325" s="19">
        <v>2</v>
      </c>
      <c r="H325" s="19" t="s">
        <v>30</v>
      </c>
      <c r="I325" s="19">
        <v>1</v>
      </c>
      <c r="J325" s="19" t="s">
        <v>124</v>
      </c>
      <c r="K325" s="19"/>
      <c r="L325" s="19"/>
      <c r="M325" s="19"/>
      <c r="N325" s="19"/>
      <c r="Q325">
        <f t="shared" si="0"/>
        <v>0</v>
      </c>
      <c r="R325">
        <f t="shared" si="1"/>
        <v>0</v>
      </c>
      <c r="S325">
        <f t="shared" si="5"/>
        <v>0</v>
      </c>
      <c r="T325">
        <f t="shared" si="6"/>
        <v>0</v>
      </c>
      <c r="U325">
        <f t="shared" si="7"/>
        <v>0</v>
      </c>
      <c r="V325">
        <f t="shared" si="8"/>
        <v>0</v>
      </c>
      <c r="X325" s="10">
        <v>243.34449000000001</v>
      </c>
      <c r="Y325" s="10"/>
      <c r="Z325" s="10">
        <v>24.17747</v>
      </c>
      <c r="AA325" s="19" t="s">
        <v>132</v>
      </c>
      <c r="AB325">
        <f t="shared" si="2"/>
        <v>0</v>
      </c>
      <c r="AC325" t="e">
        <f t="shared" si="3"/>
        <v>#DIV/0!</v>
      </c>
      <c r="AD325" t="e">
        <f t="shared" si="4"/>
        <v>#DIV/0!</v>
      </c>
    </row>
    <row r="326" spans="1:30" ht="12.5" x14ac:dyDescent="0.25">
      <c r="A326" s="19">
        <v>325</v>
      </c>
      <c r="B326" s="19">
        <v>325</v>
      </c>
      <c r="C326" s="19" t="s">
        <v>131</v>
      </c>
      <c r="D326" s="19" t="s">
        <v>118</v>
      </c>
      <c r="E326" s="19">
        <v>1367</v>
      </c>
      <c r="F326" s="19">
        <v>7</v>
      </c>
      <c r="G326" s="19">
        <v>2</v>
      </c>
      <c r="H326" s="19" t="s">
        <v>30</v>
      </c>
      <c r="I326" s="19">
        <v>2</v>
      </c>
      <c r="J326" s="19" t="s">
        <v>124</v>
      </c>
      <c r="K326" s="19"/>
      <c r="L326" s="19"/>
      <c r="M326" s="19"/>
      <c r="N326" s="19"/>
      <c r="Q326">
        <f t="shared" si="0"/>
        <v>0</v>
      </c>
      <c r="R326">
        <f t="shared" si="1"/>
        <v>0</v>
      </c>
      <c r="S326">
        <f t="shared" si="5"/>
        <v>0</v>
      </c>
      <c r="T326">
        <f t="shared" si="6"/>
        <v>0</v>
      </c>
      <c r="U326">
        <f t="shared" si="7"/>
        <v>0</v>
      </c>
      <c r="V326">
        <f t="shared" si="8"/>
        <v>0</v>
      </c>
      <c r="X326" s="10">
        <v>351.03577999999999</v>
      </c>
      <c r="Y326" s="10">
        <v>31.615110000000001</v>
      </c>
      <c r="Z326" s="10">
        <v>35.572150000000001</v>
      </c>
      <c r="AB326">
        <f t="shared" si="2"/>
        <v>0</v>
      </c>
      <c r="AC326" t="e">
        <f t="shared" si="3"/>
        <v>#DIV/0!</v>
      </c>
      <c r="AD326" t="e">
        <f t="shared" si="4"/>
        <v>#DIV/0!</v>
      </c>
    </row>
    <row r="327" spans="1:30" ht="12.5" x14ac:dyDescent="0.25">
      <c r="A327" s="19">
        <v>326</v>
      </c>
      <c r="B327" s="19">
        <v>326</v>
      </c>
      <c r="C327" s="19" t="s">
        <v>131</v>
      </c>
      <c r="D327" s="19" t="s">
        <v>118</v>
      </c>
      <c r="E327" s="19">
        <v>1367</v>
      </c>
      <c r="F327" s="19">
        <v>7</v>
      </c>
      <c r="G327" s="19">
        <v>2</v>
      </c>
      <c r="H327" s="19" t="s">
        <v>30</v>
      </c>
      <c r="I327" s="19">
        <v>3</v>
      </c>
      <c r="J327" s="19" t="s">
        <v>124</v>
      </c>
      <c r="K327" s="19"/>
      <c r="L327" s="19"/>
      <c r="M327" s="19"/>
      <c r="N327" s="19"/>
      <c r="Q327">
        <f t="shared" si="0"/>
        <v>0</v>
      </c>
      <c r="R327">
        <f t="shared" si="1"/>
        <v>0</v>
      </c>
      <c r="S327">
        <f t="shared" si="5"/>
        <v>0</v>
      </c>
      <c r="T327">
        <f t="shared" si="6"/>
        <v>0</v>
      </c>
      <c r="U327">
        <f t="shared" si="7"/>
        <v>0</v>
      </c>
      <c r="V327">
        <f t="shared" si="8"/>
        <v>0</v>
      </c>
      <c r="X327" s="10">
        <v>232.59512000000001</v>
      </c>
      <c r="Y327" s="10">
        <v>19.102620000000002</v>
      </c>
      <c r="Z327" s="10">
        <v>28.881180000000001</v>
      </c>
      <c r="AB327">
        <f t="shared" si="2"/>
        <v>0</v>
      </c>
      <c r="AC327" t="e">
        <f t="shared" si="3"/>
        <v>#DIV/0!</v>
      </c>
      <c r="AD327" t="e">
        <f t="shared" si="4"/>
        <v>#DIV/0!</v>
      </c>
    </row>
    <row r="328" spans="1:30" ht="12.5" x14ac:dyDescent="0.25">
      <c r="A328" s="19">
        <v>327</v>
      </c>
      <c r="B328" s="19">
        <v>327</v>
      </c>
      <c r="C328" s="19" t="s">
        <v>131</v>
      </c>
      <c r="D328" s="19" t="s">
        <v>78</v>
      </c>
      <c r="E328" s="19">
        <v>1345</v>
      </c>
      <c r="F328" s="19">
        <v>2</v>
      </c>
      <c r="G328" s="19">
        <v>1</v>
      </c>
      <c r="H328" s="19" t="s">
        <v>30</v>
      </c>
      <c r="I328" s="19">
        <v>1</v>
      </c>
      <c r="J328" s="19" t="s">
        <v>124</v>
      </c>
      <c r="K328" s="19"/>
      <c r="L328" s="19"/>
      <c r="M328" s="19"/>
      <c r="N328" s="19"/>
      <c r="Q328">
        <f t="shared" si="0"/>
        <v>0</v>
      </c>
      <c r="R328">
        <f t="shared" si="1"/>
        <v>0</v>
      </c>
      <c r="S328">
        <f t="shared" si="5"/>
        <v>0</v>
      </c>
      <c r="T328">
        <f t="shared" si="6"/>
        <v>0</v>
      </c>
      <c r="U328">
        <f t="shared" si="7"/>
        <v>0</v>
      </c>
      <c r="V328">
        <f t="shared" si="8"/>
        <v>0</v>
      </c>
      <c r="X328" s="10">
        <v>247.08320000000001</v>
      </c>
      <c r="Y328" s="10">
        <v>18.022189999999998</v>
      </c>
      <c r="Z328" s="10">
        <v>20.220320000000001</v>
      </c>
      <c r="AA328" s="19" t="s">
        <v>75</v>
      </c>
      <c r="AB328">
        <f t="shared" si="2"/>
        <v>0</v>
      </c>
      <c r="AC328" t="e">
        <f t="shared" si="3"/>
        <v>#DIV/0!</v>
      </c>
      <c r="AD328" t="e">
        <f t="shared" si="4"/>
        <v>#DIV/0!</v>
      </c>
    </row>
    <row r="329" spans="1:30" ht="12.5" x14ac:dyDescent="0.25">
      <c r="A329" s="19">
        <v>328</v>
      </c>
      <c r="B329" s="19">
        <v>328</v>
      </c>
      <c r="C329" s="19" t="s">
        <v>131</v>
      </c>
      <c r="D329" s="19" t="s">
        <v>78</v>
      </c>
      <c r="E329" s="19">
        <v>1345</v>
      </c>
      <c r="F329" s="19">
        <v>2</v>
      </c>
      <c r="G329" s="19">
        <v>1</v>
      </c>
      <c r="H329" s="19" t="s">
        <v>30</v>
      </c>
      <c r="I329" s="19">
        <v>2</v>
      </c>
      <c r="J329" s="19" t="s">
        <v>124</v>
      </c>
      <c r="K329" s="19"/>
      <c r="L329" s="19"/>
      <c r="M329" s="19"/>
      <c r="N329" s="19"/>
      <c r="Q329">
        <f t="shared" si="0"/>
        <v>0</v>
      </c>
      <c r="R329">
        <f t="shared" si="1"/>
        <v>0</v>
      </c>
      <c r="S329">
        <f t="shared" si="5"/>
        <v>0</v>
      </c>
      <c r="T329">
        <f t="shared" si="6"/>
        <v>0</v>
      </c>
      <c r="U329">
        <f t="shared" si="7"/>
        <v>0</v>
      </c>
      <c r="V329">
        <f t="shared" si="8"/>
        <v>0</v>
      </c>
      <c r="X329" s="10">
        <v>110.11055</v>
      </c>
      <c r="Y329" s="10">
        <v>8.1133199999999999</v>
      </c>
      <c r="Z329" s="10">
        <v>11.82686</v>
      </c>
      <c r="AA329" s="19" t="s">
        <v>75</v>
      </c>
      <c r="AB329">
        <f t="shared" si="2"/>
        <v>0</v>
      </c>
      <c r="AC329" t="e">
        <f t="shared" si="3"/>
        <v>#DIV/0!</v>
      </c>
      <c r="AD329" t="e">
        <f t="shared" si="4"/>
        <v>#DIV/0!</v>
      </c>
    </row>
    <row r="330" spans="1:30" ht="12.5" x14ac:dyDescent="0.25">
      <c r="A330" s="19">
        <v>329</v>
      </c>
      <c r="B330" s="19">
        <v>329</v>
      </c>
      <c r="C330" s="19" t="s">
        <v>131</v>
      </c>
      <c r="D330" s="19" t="s">
        <v>78</v>
      </c>
      <c r="E330" s="19">
        <v>1345</v>
      </c>
      <c r="F330" s="19">
        <v>2</v>
      </c>
      <c r="G330" s="19">
        <v>2</v>
      </c>
      <c r="H330" s="19" t="s">
        <v>26</v>
      </c>
      <c r="I330" s="19">
        <v>1</v>
      </c>
      <c r="J330" s="19" t="s">
        <v>124</v>
      </c>
      <c r="K330" s="19"/>
      <c r="L330" s="19"/>
      <c r="M330" s="19"/>
      <c r="N330" s="19"/>
      <c r="Q330">
        <f t="shared" si="0"/>
        <v>0</v>
      </c>
      <c r="R330">
        <f t="shared" si="1"/>
        <v>0</v>
      </c>
      <c r="S330">
        <f t="shared" si="5"/>
        <v>0</v>
      </c>
      <c r="T330">
        <f t="shared" si="6"/>
        <v>0</v>
      </c>
      <c r="U330">
        <f t="shared" si="7"/>
        <v>0</v>
      </c>
      <c r="V330">
        <f t="shared" si="8"/>
        <v>0</v>
      </c>
      <c r="X330" s="10">
        <v>230.25234</v>
      </c>
      <c r="Y330" s="10">
        <v>9.8054100000000002</v>
      </c>
      <c r="Z330" s="10">
        <v>15.962149999999999</v>
      </c>
      <c r="AA330" s="19" t="s">
        <v>75</v>
      </c>
      <c r="AB330">
        <f t="shared" si="2"/>
        <v>0</v>
      </c>
      <c r="AC330" t="e">
        <f t="shared" si="3"/>
        <v>#DIV/0!</v>
      </c>
      <c r="AD330" t="e">
        <f t="shared" si="4"/>
        <v>#DIV/0!</v>
      </c>
    </row>
    <row r="331" spans="1:30" ht="12.5" x14ac:dyDescent="0.25">
      <c r="A331" s="19">
        <v>330</v>
      </c>
      <c r="B331" s="19">
        <v>330</v>
      </c>
      <c r="C331" s="19" t="s">
        <v>131</v>
      </c>
      <c r="D331" s="19" t="s">
        <v>78</v>
      </c>
      <c r="E331" s="19">
        <v>1345</v>
      </c>
      <c r="F331" s="19">
        <v>3</v>
      </c>
      <c r="G331" s="19">
        <v>1</v>
      </c>
      <c r="H331" s="19" t="s">
        <v>30</v>
      </c>
      <c r="I331" s="19">
        <v>1</v>
      </c>
      <c r="J331" s="19" t="s">
        <v>124</v>
      </c>
      <c r="K331" s="19"/>
      <c r="L331" s="19"/>
      <c r="M331" s="19"/>
      <c r="N331" s="19"/>
      <c r="Q331">
        <f t="shared" si="0"/>
        <v>0</v>
      </c>
      <c r="R331">
        <f t="shared" si="1"/>
        <v>0</v>
      </c>
      <c r="S331">
        <f t="shared" si="5"/>
        <v>0</v>
      </c>
      <c r="T331">
        <f t="shared" si="6"/>
        <v>0</v>
      </c>
      <c r="U331">
        <f t="shared" si="7"/>
        <v>0</v>
      </c>
      <c r="V331">
        <f t="shared" si="8"/>
        <v>0</v>
      </c>
      <c r="X331" s="10">
        <v>196.21106</v>
      </c>
      <c r="Y331" s="10">
        <v>14.24155</v>
      </c>
      <c r="Z331" s="10">
        <v>14.52814</v>
      </c>
      <c r="AA331" s="19" t="s">
        <v>75</v>
      </c>
      <c r="AB331">
        <f t="shared" si="2"/>
        <v>0</v>
      </c>
      <c r="AC331" t="e">
        <f t="shared" si="3"/>
        <v>#DIV/0!</v>
      </c>
      <c r="AD331" t="e">
        <f t="shared" si="4"/>
        <v>#DIV/0!</v>
      </c>
    </row>
    <row r="332" spans="1:30" ht="12.5" x14ac:dyDescent="0.25">
      <c r="A332" s="19">
        <v>331</v>
      </c>
      <c r="B332" s="19">
        <v>331</v>
      </c>
      <c r="C332" s="19" t="s">
        <v>131</v>
      </c>
      <c r="D332" s="19" t="s">
        <v>78</v>
      </c>
      <c r="E332" s="19">
        <v>1345</v>
      </c>
      <c r="F332" s="19">
        <v>3</v>
      </c>
      <c r="G332" s="19">
        <v>1</v>
      </c>
      <c r="H332" s="19" t="s">
        <v>30</v>
      </c>
      <c r="I332" s="19">
        <v>2</v>
      </c>
      <c r="J332" s="19" t="s">
        <v>124</v>
      </c>
      <c r="K332" s="19"/>
      <c r="L332" s="19"/>
      <c r="M332" s="19"/>
      <c r="N332" s="19"/>
      <c r="Q332">
        <f t="shared" si="0"/>
        <v>0</v>
      </c>
      <c r="R332">
        <f t="shared" si="1"/>
        <v>0</v>
      </c>
      <c r="S332">
        <f t="shared" si="5"/>
        <v>0</v>
      </c>
      <c r="T332">
        <f t="shared" si="6"/>
        <v>0</v>
      </c>
      <c r="U332">
        <f t="shared" si="7"/>
        <v>0</v>
      </c>
      <c r="V332">
        <f t="shared" si="8"/>
        <v>0</v>
      </c>
      <c r="X332" s="10">
        <v>252.69973999999999</v>
      </c>
      <c r="Y332" s="13"/>
      <c r="Z332" s="10">
        <v>15.893800000000001</v>
      </c>
      <c r="AA332" s="19" t="s">
        <v>94</v>
      </c>
      <c r="AB332">
        <f t="shared" si="2"/>
        <v>0</v>
      </c>
      <c r="AC332" t="e">
        <f t="shared" si="3"/>
        <v>#DIV/0!</v>
      </c>
      <c r="AD332" t="e">
        <f t="shared" si="4"/>
        <v>#DIV/0!</v>
      </c>
    </row>
    <row r="333" spans="1:30" ht="12.5" x14ac:dyDescent="0.25">
      <c r="A333" s="19">
        <v>332</v>
      </c>
      <c r="B333" s="19">
        <v>332</v>
      </c>
      <c r="C333" s="19" t="s">
        <v>131</v>
      </c>
      <c r="D333" s="19" t="s">
        <v>78</v>
      </c>
      <c r="E333" s="19">
        <v>1345</v>
      </c>
      <c r="F333" s="19">
        <v>3</v>
      </c>
      <c r="G333" s="19">
        <v>1</v>
      </c>
      <c r="H333" s="19" t="s">
        <v>30</v>
      </c>
      <c r="I333" s="19">
        <v>3</v>
      </c>
      <c r="J333" s="19" t="s">
        <v>124</v>
      </c>
      <c r="K333" s="19"/>
      <c r="L333" s="19"/>
      <c r="M333" s="19"/>
      <c r="N333" s="19"/>
      <c r="Q333">
        <f t="shared" si="0"/>
        <v>0</v>
      </c>
      <c r="R333">
        <f t="shared" si="1"/>
        <v>0</v>
      </c>
      <c r="S333">
        <f t="shared" si="5"/>
        <v>0</v>
      </c>
      <c r="T333">
        <f t="shared" si="6"/>
        <v>0</v>
      </c>
      <c r="U333">
        <f t="shared" si="7"/>
        <v>0</v>
      </c>
      <c r="V333">
        <f t="shared" si="8"/>
        <v>0</v>
      </c>
      <c r="X333" s="10">
        <v>253.38601</v>
      </c>
      <c r="Y333" s="10">
        <v>8.1526899999999998</v>
      </c>
      <c r="Z333" s="10">
        <v>14.8111</v>
      </c>
      <c r="AA333" s="19" t="s">
        <v>75</v>
      </c>
      <c r="AB333">
        <f t="shared" si="2"/>
        <v>0</v>
      </c>
      <c r="AC333" t="e">
        <f t="shared" si="3"/>
        <v>#DIV/0!</v>
      </c>
      <c r="AD333" t="e">
        <f t="shared" si="4"/>
        <v>#DIV/0!</v>
      </c>
    </row>
    <row r="334" spans="1:30" ht="12.5" x14ac:dyDescent="0.25">
      <c r="A334" s="19">
        <v>333</v>
      </c>
      <c r="B334" s="19">
        <v>333</v>
      </c>
      <c r="C334" s="19" t="s">
        <v>131</v>
      </c>
      <c r="D334" s="19" t="s">
        <v>78</v>
      </c>
      <c r="E334" s="19">
        <v>1345</v>
      </c>
      <c r="F334" s="19">
        <v>7</v>
      </c>
      <c r="G334" s="19">
        <v>2</v>
      </c>
      <c r="H334" s="19" t="s">
        <v>26</v>
      </c>
      <c r="I334" s="19">
        <v>1</v>
      </c>
      <c r="J334" s="19" t="s">
        <v>124</v>
      </c>
      <c r="K334" s="19"/>
      <c r="L334" s="19"/>
      <c r="M334" s="19"/>
      <c r="N334" s="19"/>
      <c r="Q334">
        <f t="shared" si="0"/>
        <v>0</v>
      </c>
      <c r="R334">
        <f t="shared" si="1"/>
        <v>0</v>
      </c>
      <c r="S334">
        <f t="shared" si="5"/>
        <v>0</v>
      </c>
      <c r="T334">
        <f t="shared" si="6"/>
        <v>0</v>
      </c>
      <c r="U334">
        <f t="shared" si="7"/>
        <v>0</v>
      </c>
      <c r="V334">
        <f t="shared" si="8"/>
        <v>0</v>
      </c>
      <c r="X334" s="10">
        <v>123.89585</v>
      </c>
      <c r="Y334" s="10">
        <v>5.3434400000000002</v>
      </c>
      <c r="Z334" s="10">
        <v>13.088900000000001</v>
      </c>
      <c r="AA334" s="19" t="s">
        <v>75</v>
      </c>
      <c r="AB334">
        <f t="shared" si="2"/>
        <v>0</v>
      </c>
      <c r="AC334" t="e">
        <f t="shared" si="3"/>
        <v>#DIV/0!</v>
      </c>
      <c r="AD334" t="e">
        <f t="shared" si="4"/>
        <v>#DIV/0!</v>
      </c>
    </row>
    <row r="335" spans="1:30" ht="12.5" x14ac:dyDescent="0.25">
      <c r="A335" s="19">
        <v>334</v>
      </c>
      <c r="B335" s="19">
        <v>345</v>
      </c>
      <c r="C335" s="19" t="s">
        <v>134</v>
      </c>
      <c r="D335" s="19" t="s">
        <v>135</v>
      </c>
      <c r="E335" s="19">
        <v>1367</v>
      </c>
      <c r="F335" s="19">
        <v>7</v>
      </c>
      <c r="G335" s="19">
        <v>3</v>
      </c>
      <c r="H335" s="19" t="s">
        <v>26</v>
      </c>
      <c r="I335" s="19">
        <v>1</v>
      </c>
      <c r="J335" s="19" t="s">
        <v>136</v>
      </c>
      <c r="K335" s="19">
        <v>2.7410000000000001</v>
      </c>
      <c r="L335" s="19">
        <v>2.7679999999999998</v>
      </c>
      <c r="M335" s="19">
        <v>3.0960000000000001</v>
      </c>
      <c r="N335" s="19">
        <v>3.2509999999999999</v>
      </c>
      <c r="O335" s="19">
        <v>1.96</v>
      </c>
      <c r="P335" s="19">
        <v>2.3149999999999999</v>
      </c>
      <c r="Q335">
        <f t="shared" si="0"/>
        <v>6.5019999999999998</v>
      </c>
      <c r="R335">
        <f t="shared" si="1"/>
        <v>6.1920000000000002</v>
      </c>
      <c r="S335">
        <f t="shared" si="5"/>
        <v>0.4830000000000001</v>
      </c>
      <c r="T335">
        <f t="shared" si="6"/>
        <v>0.35499999999999998</v>
      </c>
      <c r="U335">
        <f t="shared" si="7"/>
        <v>0.93599999999999994</v>
      </c>
      <c r="V335">
        <f t="shared" si="8"/>
        <v>1.1360000000000001</v>
      </c>
      <c r="X335" s="10">
        <v>257.19321000000002</v>
      </c>
      <c r="Y335" s="10">
        <v>32.128160000000001</v>
      </c>
      <c r="Z335" s="10">
        <v>38.670859999999998</v>
      </c>
      <c r="AB335">
        <f t="shared" si="2"/>
        <v>31.002581317735189</v>
      </c>
      <c r="AC335">
        <f t="shared" si="3"/>
        <v>849.11628525640754</v>
      </c>
      <c r="AD335">
        <f t="shared" si="4"/>
        <v>0.84911628525640759</v>
      </c>
    </row>
    <row r="336" spans="1:30" ht="12.5" x14ac:dyDescent="0.25">
      <c r="A336" s="19">
        <v>335</v>
      </c>
      <c r="B336" s="19">
        <v>372</v>
      </c>
      <c r="C336" s="19" t="s">
        <v>134</v>
      </c>
      <c r="D336" s="19" t="s">
        <v>78</v>
      </c>
      <c r="E336" s="19">
        <v>1278</v>
      </c>
      <c r="F336" s="19">
        <v>7</v>
      </c>
      <c r="G336" s="19">
        <v>2</v>
      </c>
      <c r="H336" s="19" t="s">
        <v>26</v>
      </c>
      <c r="I336" s="19">
        <v>3</v>
      </c>
      <c r="J336" s="19" t="s">
        <v>136</v>
      </c>
      <c r="K336" s="19">
        <v>1.6759999999999999</v>
      </c>
      <c r="L336" s="19">
        <v>1.909</v>
      </c>
      <c r="M336" s="19">
        <v>2.0459999999999998</v>
      </c>
      <c r="N336" s="19">
        <v>2.2669999999999999</v>
      </c>
      <c r="O336" s="19">
        <v>1.1759999999999999</v>
      </c>
      <c r="P336" s="19">
        <v>1.3169999999999999</v>
      </c>
      <c r="Q336">
        <f t="shared" si="0"/>
        <v>4.5339999999999998</v>
      </c>
      <c r="R336">
        <f t="shared" si="1"/>
        <v>4.0919999999999996</v>
      </c>
      <c r="S336">
        <f t="shared" si="5"/>
        <v>0.35799999999999987</v>
      </c>
      <c r="T336">
        <f t="shared" si="6"/>
        <v>0.36999999999999988</v>
      </c>
      <c r="U336">
        <f t="shared" si="7"/>
        <v>0.95</v>
      </c>
      <c r="V336">
        <f t="shared" si="8"/>
        <v>0.86999999999999988</v>
      </c>
      <c r="X336" s="10">
        <v>176.21525</v>
      </c>
      <c r="Y336" s="10">
        <v>19.681260000000002</v>
      </c>
      <c r="Z336" s="10">
        <v>22.305389999999999</v>
      </c>
      <c r="AB336">
        <f t="shared" si="2"/>
        <v>8.1910059795521644</v>
      </c>
      <c r="AC336">
        <f t="shared" si="3"/>
        <v>2201.9719083020932</v>
      </c>
      <c r="AD336">
        <f t="shared" si="4"/>
        <v>2.2019719083020934</v>
      </c>
    </row>
    <row r="337" spans="1:38" ht="12.5" x14ac:dyDescent="0.25">
      <c r="A337" s="19">
        <v>336</v>
      </c>
      <c r="B337" s="19">
        <v>386</v>
      </c>
      <c r="C337" s="19" t="s">
        <v>134</v>
      </c>
      <c r="D337" s="19" t="s">
        <v>78</v>
      </c>
      <c r="E337" s="19">
        <v>1278</v>
      </c>
      <c r="F337" s="19">
        <v>6</v>
      </c>
      <c r="G337" s="19">
        <v>2</v>
      </c>
      <c r="H337" s="19" t="s">
        <v>26</v>
      </c>
      <c r="I337" s="19">
        <v>1</v>
      </c>
      <c r="J337" s="19" t="s">
        <v>136</v>
      </c>
      <c r="K337" s="19">
        <v>1.028</v>
      </c>
      <c r="L337" s="19">
        <v>2.323</v>
      </c>
      <c r="M337" s="19">
        <v>1.288</v>
      </c>
      <c r="N337" s="19">
        <v>2.7130000000000001</v>
      </c>
      <c r="O337" s="24">
        <v>0.63600000000000001</v>
      </c>
      <c r="P337" s="24">
        <v>1.919</v>
      </c>
      <c r="Q337" s="30">
        <f t="shared" si="0"/>
        <v>5.4260000000000002</v>
      </c>
      <c r="R337" s="30">
        <f t="shared" si="1"/>
        <v>2.5760000000000001</v>
      </c>
      <c r="S337" s="30">
        <f t="shared" si="5"/>
        <v>0.39000000000000012</v>
      </c>
      <c r="T337" s="30">
        <f t="shared" si="6"/>
        <v>0.26</v>
      </c>
      <c r="U337" s="30">
        <f t="shared" si="7"/>
        <v>0.79400000000000004</v>
      </c>
      <c r="V337" s="30">
        <f t="shared" si="8"/>
        <v>0.65200000000000002</v>
      </c>
      <c r="W337" s="30"/>
      <c r="X337" s="10">
        <v>401.95517000000001</v>
      </c>
      <c r="Y337" s="13"/>
      <c r="Z337" s="10">
        <v>22.85</v>
      </c>
      <c r="AA337" s="19" t="s">
        <v>137</v>
      </c>
      <c r="AB337">
        <f t="shared" si="2"/>
        <v>2.5708236409833249</v>
      </c>
      <c r="AC337">
        <f t="shared" si="3"/>
        <v>16003.348423765015</v>
      </c>
      <c r="AD337">
        <f t="shared" si="4"/>
        <v>16.003348423765015</v>
      </c>
    </row>
    <row r="338" spans="1:38" ht="12.5" x14ac:dyDescent="0.25">
      <c r="A338" s="19">
        <v>337</v>
      </c>
      <c r="B338" s="19">
        <v>448</v>
      </c>
      <c r="C338" s="19" t="s">
        <v>134</v>
      </c>
      <c r="D338" s="19" t="s">
        <v>78</v>
      </c>
      <c r="E338" s="19">
        <v>1322</v>
      </c>
      <c r="F338" s="19">
        <v>6</v>
      </c>
      <c r="G338" s="19">
        <v>2</v>
      </c>
      <c r="H338" s="19" t="s">
        <v>26</v>
      </c>
      <c r="I338" s="19">
        <v>1</v>
      </c>
      <c r="J338" s="19" t="s">
        <v>136</v>
      </c>
      <c r="K338" s="19">
        <v>1.827</v>
      </c>
      <c r="L338" s="19">
        <v>2.056</v>
      </c>
      <c r="M338" s="19">
        <v>2.3090000000000002</v>
      </c>
      <c r="N338" s="19">
        <v>2.7690000000000001</v>
      </c>
      <c r="O338" s="24">
        <v>1.292</v>
      </c>
      <c r="P338" s="24">
        <v>1.617</v>
      </c>
      <c r="Q338" s="30">
        <f t="shared" si="0"/>
        <v>5.5380000000000003</v>
      </c>
      <c r="R338" s="30">
        <f t="shared" si="1"/>
        <v>4.6180000000000003</v>
      </c>
      <c r="S338" s="30">
        <f t="shared" si="5"/>
        <v>0.71300000000000008</v>
      </c>
      <c r="T338" s="30">
        <f t="shared" si="6"/>
        <v>0.48200000000000021</v>
      </c>
      <c r="U338" s="30">
        <f t="shared" si="7"/>
        <v>1.1520000000000001</v>
      </c>
      <c r="V338" s="30">
        <f t="shared" si="8"/>
        <v>1.0170000000000001</v>
      </c>
      <c r="W338" s="30"/>
      <c r="X338" s="10">
        <v>155.34025</v>
      </c>
      <c r="Y338" s="10">
        <v>22.790579999999999</v>
      </c>
      <c r="Z338" s="10">
        <v>25.168849999999999</v>
      </c>
      <c r="AA338" s="19" t="s">
        <v>138</v>
      </c>
      <c r="AB338">
        <f t="shared" si="2"/>
        <v>16.92467549720606</v>
      </c>
      <c r="AC338">
        <f t="shared" si="3"/>
        <v>939.44027707747819</v>
      </c>
      <c r="AD338">
        <f t="shared" si="4"/>
        <v>0.93944027707747824</v>
      </c>
    </row>
    <row r="339" spans="1:38" ht="12.5" x14ac:dyDescent="0.25">
      <c r="A339" s="19">
        <v>338</v>
      </c>
      <c r="B339" s="19">
        <v>449</v>
      </c>
      <c r="C339" s="19" t="s">
        <v>134</v>
      </c>
      <c r="D339" s="19" t="s">
        <v>78</v>
      </c>
      <c r="E339" s="19">
        <v>1322</v>
      </c>
      <c r="F339" s="19">
        <v>6</v>
      </c>
      <c r="G339" s="19">
        <v>2</v>
      </c>
      <c r="H339" s="19" t="s">
        <v>26</v>
      </c>
      <c r="I339" s="19">
        <v>2</v>
      </c>
      <c r="J339" s="19" t="s">
        <v>136</v>
      </c>
      <c r="K339" s="19">
        <v>1.3080000000000001</v>
      </c>
      <c r="L339" s="19">
        <v>2.0659999999999998</v>
      </c>
      <c r="M339" s="19">
        <v>1.716</v>
      </c>
      <c r="N339" s="19">
        <v>2.4260000000000002</v>
      </c>
      <c r="O339" s="24">
        <v>1.07</v>
      </c>
      <c r="P339" s="24">
        <v>1.512</v>
      </c>
      <c r="Q339" s="30">
        <f t="shared" si="0"/>
        <v>4.8520000000000003</v>
      </c>
      <c r="R339" s="30">
        <f t="shared" si="1"/>
        <v>3.4319999999999999</v>
      </c>
      <c r="S339" s="30">
        <f t="shared" si="5"/>
        <v>0.36000000000000032</v>
      </c>
      <c r="T339" s="30">
        <f t="shared" si="6"/>
        <v>0.40799999999999992</v>
      </c>
      <c r="U339" s="30">
        <f t="shared" si="7"/>
        <v>0.91400000000000015</v>
      </c>
      <c r="V339" s="30">
        <f t="shared" si="8"/>
        <v>0.64599999999999991</v>
      </c>
      <c r="W339" s="30"/>
      <c r="X339" s="10">
        <v>237.15622999999999</v>
      </c>
      <c r="Y339" s="10">
        <v>20.212009999999999</v>
      </c>
      <c r="Z339" s="10">
        <v>29.882159999999999</v>
      </c>
      <c r="AA339" s="19" t="s">
        <v>75</v>
      </c>
      <c r="AB339">
        <f t="shared" si="2"/>
        <v>5.9967775762825282</v>
      </c>
      <c r="AC339">
        <f t="shared" si="3"/>
        <v>4047.8286851029115</v>
      </c>
      <c r="AD339">
        <f t="shared" si="4"/>
        <v>4.0478286851029113</v>
      </c>
    </row>
    <row r="340" spans="1:38" ht="12.5" x14ac:dyDescent="0.25">
      <c r="A340" s="19">
        <v>339</v>
      </c>
      <c r="B340" s="19">
        <v>480</v>
      </c>
      <c r="C340" s="19" t="s">
        <v>134</v>
      </c>
      <c r="D340" s="19" t="s">
        <v>79</v>
      </c>
      <c r="E340" s="19">
        <v>1311</v>
      </c>
      <c r="F340" s="19">
        <v>3</v>
      </c>
      <c r="G340" s="19">
        <v>2</v>
      </c>
      <c r="H340" s="19" t="s">
        <v>26</v>
      </c>
      <c r="I340" s="19">
        <v>1</v>
      </c>
      <c r="J340" s="19" t="s">
        <v>136</v>
      </c>
      <c r="K340" s="19">
        <v>1.952</v>
      </c>
      <c r="L340" s="19">
        <v>2.27</v>
      </c>
      <c r="M340" s="19">
        <v>2.3690000000000002</v>
      </c>
      <c r="N340" s="19">
        <v>2.6320000000000001</v>
      </c>
      <c r="O340" s="24">
        <v>1.1759999999999999</v>
      </c>
      <c r="P340" s="24">
        <v>1.728</v>
      </c>
      <c r="Q340" s="24">
        <f t="shared" si="0"/>
        <v>5.2640000000000002</v>
      </c>
      <c r="R340" s="24">
        <f t="shared" si="1"/>
        <v>4.7380000000000004</v>
      </c>
      <c r="S340" s="24">
        <f t="shared" si="5"/>
        <v>0.3620000000000001</v>
      </c>
      <c r="T340" s="24">
        <f t="shared" si="6"/>
        <v>0.41700000000000026</v>
      </c>
      <c r="U340" s="24">
        <f t="shared" si="7"/>
        <v>0.90400000000000014</v>
      </c>
      <c r="V340" s="24">
        <f t="shared" si="8"/>
        <v>1.1930000000000003</v>
      </c>
      <c r="W340" s="24"/>
      <c r="X340" s="101">
        <v>104.15063000000001</v>
      </c>
      <c r="Y340" s="101">
        <v>14.09722</v>
      </c>
      <c r="Z340" s="101">
        <v>18.367529999999999</v>
      </c>
      <c r="AB340">
        <f t="shared" si="2"/>
        <v>14.223075149692127</v>
      </c>
      <c r="AC340">
        <f t="shared" si="3"/>
        <v>749.50394547335895</v>
      </c>
      <c r="AD340">
        <f t="shared" si="4"/>
        <v>0.74950394547335897</v>
      </c>
    </row>
    <row r="341" spans="1:38" ht="12.5" x14ac:dyDescent="0.25">
      <c r="A341" s="19">
        <v>340</v>
      </c>
      <c r="B341" s="19">
        <v>481</v>
      </c>
      <c r="C341" s="19" t="s">
        <v>134</v>
      </c>
      <c r="D341" s="19" t="s">
        <v>79</v>
      </c>
      <c r="E341" s="19">
        <v>1311</v>
      </c>
      <c r="F341" s="19">
        <v>3</v>
      </c>
      <c r="G341" s="19">
        <v>2</v>
      </c>
      <c r="H341" s="19" t="s">
        <v>26</v>
      </c>
      <c r="I341" s="19">
        <v>2</v>
      </c>
      <c r="J341" s="19" t="s">
        <v>136</v>
      </c>
      <c r="K341" s="19">
        <v>1.84</v>
      </c>
      <c r="L341" s="19">
        <v>2.5009999999999999</v>
      </c>
      <c r="M341" s="19">
        <v>2.1309999999999998</v>
      </c>
      <c r="N341" s="19">
        <v>3.0019999999999998</v>
      </c>
      <c r="O341" s="24">
        <v>1.506</v>
      </c>
      <c r="P341" s="24">
        <v>1.6</v>
      </c>
      <c r="Q341" s="24">
        <f t="shared" si="0"/>
        <v>6.0039999999999996</v>
      </c>
      <c r="R341" s="24">
        <f t="shared" si="1"/>
        <v>4.2619999999999996</v>
      </c>
      <c r="S341" s="24">
        <f t="shared" si="5"/>
        <v>0.50099999999999989</v>
      </c>
      <c r="T341" s="24">
        <f t="shared" si="6"/>
        <v>0.2909999999999997</v>
      </c>
      <c r="U341" s="24">
        <f t="shared" si="7"/>
        <v>1.4019999999999997</v>
      </c>
      <c r="V341" s="24">
        <f t="shared" si="8"/>
        <v>0.62499999999999978</v>
      </c>
      <c r="W341" s="24"/>
      <c r="X341" s="101">
        <v>142.63594000000001</v>
      </c>
      <c r="Y341" s="101">
        <v>10.07047</v>
      </c>
      <c r="Z341" s="101">
        <v>17.540800000000001</v>
      </c>
      <c r="AB341">
        <f t="shared" si="2"/>
        <v>10.58010431178054</v>
      </c>
      <c r="AC341">
        <f t="shared" si="3"/>
        <v>1379.8902492067887</v>
      </c>
      <c r="AD341">
        <f t="shared" si="4"/>
        <v>1.3798902492067886</v>
      </c>
    </row>
    <row r="342" spans="1:38" ht="12.5" x14ac:dyDescent="0.25">
      <c r="A342" s="19">
        <v>341</v>
      </c>
      <c r="B342" s="19">
        <v>482</v>
      </c>
      <c r="C342" s="19" t="s">
        <v>134</v>
      </c>
      <c r="D342" s="19" t="s">
        <v>79</v>
      </c>
      <c r="E342" s="19">
        <v>1311</v>
      </c>
      <c r="F342" s="19">
        <v>3</v>
      </c>
      <c r="G342" s="19">
        <v>2</v>
      </c>
      <c r="H342" s="19" t="s">
        <v>26</v>
      </c>
      <c r="I342" s="19">
        <v>3</v>
      </c>
      <c r="J342" s="19" t="s">
        <v>136</v>
      </c>
      <c r="K342" s="19">
        <v>2.3540000000000001</v>
      </c>
      <c r="L342" s="19">
        <v>2.4580000000000002</v>
      </c>
      <c r="M342" s="19">
        <v>2.6789999999999998</v>
      </c>
      <c r="N342" s="19">
        <v>2.8719999999999999</v>
      </c>
      <c r="O342" s="24">
        <v>1.6060000000000001</v>
      </c>
      <c r="P342" s="24">
        <v>1.8759999999999999</v>
      </c>
      <c r="Q342" s="24">
        <f t="shared" si="0"/>
        <v>5.7439999999999998</v>
      </c>
      <c r="R342" s="24">
        <f t="shared" si="1"/>
        <v>5.3579999999999997</v>
      </c>
      <c r="S342" s="24">
        <f t="shared" si="5"/>
        <v>0.4139999999999997</v>
      </c>
      <c r="T342" s="24">
        <f t="shared" si="6"/>
        <v>0.32499999999999973</v>
      </c>
      <c r="U342" s="24">
        <f t="shared" si="7"/>
        <v>0.996</v>
      </c>
      <c r="V342" s="24">
        <f t="shared" si="8"/>
        <v>1.0729999999999997</v>
      </c>
      <c r="W342" s="24"/>
      <c r="X342" s="101">
        <v>71.058610000000002</v>
      </c>
      <c r="Y342" s="101">
        <v>16.129460000000002</v>
      </c>
      <c r="Z342" s="101">
        <v>18.578209999999999</v>
      </c>
      <c r="AB342">
        <f t="shared" si="2"/>
        <v>18.188250042699476</v>
      </c>
      <c r="AC342">
        <f t="shared" si="3"/>
        <v>399.88150558558061</v>
      </c>
      <c r="AD342">
        <f t="shared" si="4"/>
        <v>0.39988150558558061</v>
      </c>
    </row>
    <row r="343" spans="1:38" ht="12.5" x14ac:dyDescent="0.25">
      <c r="A343" s="19">
        <v>342</v>
      </c>
      <c r="B343" s="19">
        <v>483</v>
      </c>
      <c r="C343" s="19" t="s">
        <v>134</v>
      </c>
      <c r="D343" s="19" t="s">
        <v>79</v>
      </c>
      <c r="E343" s="19">
        <v>1311</v>
      </c>
      <c r="F343" s="19">
        <v>3</v>
      </c>
      <c r="G343" s="19">
        <v>2</v>
      </c>
      <c r="H343" s="19" t="s">
        <v>26</v>
      </c>
      <c r="I343" s="19">
        <v>4</v>
      </c>
      <c r="J343" s="19" t="s">
        <v>136</v>
      </c>
      <c r="K343" s="19">
        <v>1.9770000000000001</v>
      </c>
      <c r="L343" s="19">
        <v>2.6909999999999998</v>
      </c>
      <c r="M343" s="19">
        <v>2.282</v>
      </c>
      <c r="N343" s="19">
        <v>2.9630000000000001</v>
      </c>
      <c r="O343" s="24">
        <v>1.224</v>
      </c>
      <c r="P343" s="24">
        <v>1.704</v>
      </c>
      <c r="Q343" s="24">
        <f t="shared" si="0"/>
        <v>5.9260000000000002</v>
      </c>
      <c r="R343" s="24">
        <f t="shared" si="1"/>
        <v>4.5640000000000001</v>
      </c>
      <c r="S343" s="24">
        <f t="shared" si="5"/>
        <v>0.27200000000000024</v>
      </c>
      <c r="T343" s="24">
        <f t="shared" si="6"/>
        <v>0.30499999999999994</v>
      </c>
      <c r="U343" s="24">
        <f t="shared" si="7"/>
        <v>1.2590000000000001</v>
      </c>
      <c r="V343" s="24">
        <f t="shared" si="8"/>
        <v>1.0580000000000001</v>
      </c>
      <c r="W343" s="24"/>
      <c r="X343" s="101">
        <v>248.60813999999999</v>
      </c>
      <c r="Y343" s="101">
        <v>16.634699999999999</v>
      </c>
      <c r="Z343" s="101">
        <v>25.147290000000002</v>
      </c>
      <c r="AB343">
        <f t="shared" si="2"/>
        <v>11.323261824215352</v>
      </c>
      <c r="AC343">
        <f t="shared" si="3"/>
        <v>2247.2393018266439</v>
      </c>
      <c r="AD343">
        <f t="shared" si="4"/>
        <v>2.2472393018266441</v>
      </c>
    </row>
    <row r="344" spans="1:38" ht="12.5" x14ac:dyDescent="0.25">
      <c r="A344" s="19">
        <v>343</v>
      </c>
      <c r="B344" s="19">
        <v>484</v>
      </c>
      <c r="C344" s="19" t="s">
        <v>134</v>
      </c>
      <c r="D344" s="19" t="s">
        <v>79</v>
      </c>
      <c r="E344" s="19">
        <v>1311</v>
      </c>
      <c r="F344" s="19">
        <v>5</v>
      </c>
      <c r="G344" s="19">
        <v>2</v>
      </c>
      <c r="H344" s="19" t="s">
        <v>26</v>
      </c>
      <c r="I344" s="19">
        <v>1</v>
      </c>
      <c r="J344" s="19" t="s">
        <v>136</v>
      </c>
      <c r="K344" s="19">
        <v>2.04</v>
      </c>
      <c r="L344" s="19">
        <v>2.7170000000000001</v>
      </c>
      <c r="M344" s="19">
        <v>2.617</v>
      </c>
      <c r="N344" s="19">
        <v>2.9359999999999999</v>
      </c>
      <c r="O344" s="24">
        <v>1.371</v>
      </c>
      <c r="P344" s="24">
        <v>2.012</v>
      </c>
      <c r="Q344" s="24">
        <f t="shared" si="0"/>
        <v>5.8719999999999999</v>
      </c>
      <c r="R344" s="24">
        <f t="shared" si="1"/>
        <v>5.234</v>
      </c>
      <c r="S344" s="24">
        <f t="shared" si="5"/>
        <v>0.21899999999999986</v>
      </c>
      <c r="T344" s="24">
        <f t="shared" si="6"/>
        <v>0.57699999999999996</v>
      </c>
      <c r="U344" s="24">
        <f t="shared" si="7"/>
        <v>0.92399999999999993</v>
      </c>
      <c r="V344" s="24">
        <f t="shared" si="8"/>
        <v>1.246</v>
      </c>
      <c r="W344" s="24"/>
      <c r="X344" s="101">
        <v>121.28975</v>
      </c>
      <c r="Y344" s="101">
        <v>16.931290000000001</v>
      </c>
      <c r="Z344" s="101"/>
      <c r="AB344">
        <f t="shared" si="2"/>
        <v>23.212888061779175</v>
      </c>
      <c r="AC344">
        <f t="shared" si="3"/>
        <v>534.81114686884905</v>
      </c>
      <c r="AD344">
        <f t="shared" si="4"/>
        <v>0.53481114686884901</v>
      </c>
    </row>
    <row r="345" spans="1:38" ht="12.5" x14ac:dyDescent="0.25">
      <c r="A345" s="64">
        <v>344</v>
      </c>
      <c r="B345" s="64">
        <v>485</v>
      </c>
      <c r="C345" s="64" t="s">
        <v>134</v>
      </c>
      <c r="D345" s="64" t="s">
        <v>79</v>
      </c>
      <c r="E345" s="64">
        <v>1311</v>
      </c>
      <c r="F345" s="64">
        <v>5</v>
      </c>
      <c r="G345" s="64">
        <v>2</v>
      </c>
      <c r="H345" s="19" t="s">
        <v>26</v>
      </c>
      <c r="I345" s="64">
        <v>2</v>
      </c>
      <c r="J345" s="64" t="s">
        <v>136</v>
      </c>
      <c r="K345" s="64"/>
      <c r="L345" s="64"/>
      <c r="M345" s="64"/>
      <c r="N345" s="64"/>
      <c r="O345" s="102"/>
      <c r="P345" s="102"/>
      <c r="Q345" s="102">
        <f t="shared" si="0"/>
        <v>0</v>
      </c>
      <c r="R345" s="102">
        <f t="shared" si="1"/>
        <v>0</v>
      </c>
      <c r="S345" s="102">
        <f t="shared" si="5"/>
        <v>0</v>
      </c>
      <c r="T345" s="102">
        <f t="shared" si="6"/>
        <v>0</v>
      </c>
      <c r="U345" s="102">
        <f t="shared" si="7"/>
        <v>0</v>
      </c>
      <c r="V345" s="102">
        <f t="shared" si="8"/>
        <v>0</v>
      </c>
      <c r="W345" s="102"/>
      <c r="X345" s="102"/>
      <c r="Y345" s="102"/>
      <c r="Z345" s="102"/>
      <c r="AA345" s="102"/>
      <c r="AB345">
        <f t="shared" si="2"/>
        <v>0</v>
      </c>
      <c r="AC345" t="e">
        <f t="shared" si="3"/>
        <v>#DIV/0!</v>
      </c>
      <c r="AD345" t="e">
        <f t="shared" si="4"/>
        <v>#DIV/0!</v>
      </c>
      <c r="AE345" s="102"/>
      <c r="AF345" s="102"/>
      <c r="AG345" s="102"/>
      <c r="AH345" s="102"/>
      <c r="AI345" s="102"/>
      <c r="AJ345" s="102"/>
      <c r="AK345" s="102"/>
      <c r="AL345" s="102"/>
    </row>
    <row r="346" spans="1:38" ht="12.5" x14ac:dyDescent="0.25">
      <c r="A346" s="19">
        <v>345</v>
      </c>
      <c r="B346" s="19">
        <v>487</v>
      </c>
      <c r="C346" s="19" t="s">
        <v>134</v>
      </c>
      <c r="D346" s="19" t="s">
        <v>79</v>
      </c>
      <c r="E346" s="19">
        <v>1311</v>
      </c>
      <c r="F346" s="19">
        <v>8</v>
      </c>
      <c r="G346" s="19">
        <v>1</v>
      </c>
      <c r="H346" s="19" t="s">
        <v>30</v>
      </c>
      <c r="I346" s="19">
        <v>1</v>
      </c>
      <c r="J346" s="19" t="s">
        <v>136</v>
      </c>
      <c r="K346" s="19">
        <v>2.0019999999999998</v>
      </c>
      <c r="L346" s="19">
        <v>2.9350000000000001</v>
      </c>
      <c r="M346" s="19">
        <v>2.4319999999999999</v>
      </c>
      <c r="N346" s="19">
        <v>3.2770000000000001</v>
      </c>
      <c r="O346" s="24">
        <v>1.409</v>
      </c>
      <c r="P346" s="24">
        <v>2.048</v>
      </c>
      <c r="Q346" s="24">
        <f t="shared" si="0"/>
        <v>6.5540000000000003</v>
      </c>
      <c r="R346" s="24">
        <f t="shared" si="1"/>
        <v>4.8639999999999999</v>
      </c>
      <c r="S346" s="24">
        <f t="shared" si="5"/>
        <v>0.34200000000000008</v>
      </c>
      <c r="T346" s="24">
        <f t="shared" si="6"/>
        <v>0.43000000000000016</v>
      </c>
      <c r="U346" s="24">
        <f t="shared" si="7"/>
        <v>1.2290000000000001</v>
      </c>
      <c r="V346" s="24">
        <f t="shared" si="8"/>
        <v>1.0229999999999999</v>
      </c>
      <c r="W346" s="24"/>
      <c r="X346" s="101">
        <v>90.117559999999997</v>
      </c>
      <c r="Y346" s="101">
        <v>12.835990000000001</v>
      </c>
      <c r="Z346" s="101">
        <v>17.42811</v>
      </c>
      <c r="AB346">
        <f t="shared" si="2"/>
        <v>18.525230071896786</v>
      </c>
      <c r="AC346">
        <f t="shared" si="3"/>
        <v>497.9105641352449</v>
      </c>
      <c r="AD346">
        <f t="shared" si="4"/>
        <v>0.49791056413524493</v>
      </c>
    </row>
    <row r="347" spans="1:38" ht="12.5" x14ac:dyDescent="0.25">
      <c r="A347" s="19">
        <v>346</v>
      </c>
      <c r="B347" s="19">
        <v>488</v>
      </c>
      <c r="C347" s="19" t="s">
        <v>134</v>
      </c>
      <c r="D347" s="19" t="s">
        <v>79</v>
      </c>
      <c r="E347" s="19">
        <v>1311</v>
      </c>
      <c r="F347" s="19">
        <v>8</v>
      </c>
      <c r="G347" s="19">
        <v>1</v>
      </c>
      <c r="H347" s="19" t="s">
        <v>30</v>
      </c>
      <c r="I347" s="19">
        <v>2</v>
      </c>
      <c r="J347" s="19" t="s">
        <v>136</v>
      </c>
      <c r="K347" s="19">
        <v>1.966</v>
      </c>
      <c r="L347" s="19">
        <v>2.5310000000000001</v>
      </c>
      <c r="M347" s="19">
        <v>2.282</v>
      </c>
      <c r="N347" s="19">
        <v>2.8210000000000002</v>
      </c>
      <c r="O347" s="24">
        <v>1.65</v>
      </c>
      <c r="P347" s="24">
        <v>1.8839999999999999</v>
      </c>
      <c r="Q347" s="24">
        <f t="shared" si="0"/>
        <v>5.6420000000000003</v>
      </c>
      <c r="R347" s="24">
        <f t="shared" si="1"/>
        <v>4.5640000000000001</v>
      </c>
      <c r="S347" s="24">
        <f t="shared" si="5"/>
        <v>0.29000000000000004</v>
      </c>
      <c r="T347" s="24">
        <f t="shared" si="6"/>
        <v>0.31600000000000006</v>
      </c>
      <c r="U347" s="24">
        <f t="shared" si="7"/>
        <v>0.93700000000000028</v>
      </c>
      <c r="V347" s="24">
        <f t="shared" si="8"/>
        <v>0.63200000000000012</v>
      </c>
      <c r="W347" s="24"/>
      <c r="X347" s="101">
        <v>81.82714</v>
      </c>
      <c r="Y347" s="101">
        <v>8.1590900000000008</v>
      </c>
      <c r="Z347" s="105"/>
      <c r="AB347">
        <f t="shared" si="2"/>
        <v>11.223923131388853</v>
      </c>
      <c r="AC347">
        <f t="shared" si="3"/>
        <v>746.20510381028396</v>
      </c>
      <c r="AD347">
        <f t="shared" si="4"/>
        <v>0.74620510381028393</v>
      </c>
    </row>
    <row r="348" spans="1:38" ht="12.5" x14ac:dyDescent="0.25">
      <c r="A348" s="64">
        <v>347</v>
      </c>
      <c r="B348" s="64">
        <v>489</v>
      </c>
      <c r="C348" s="64" t="s">
        <v>134</v>
      </c>
      <c r="D348" s="64" t="s">
        <v>79</v>
      </c>
      <c r="E348" s="64">
        <v>1311</v>
      </c>
      <c r="F348" s="64">
        <v>1</v>
      </c>
      <c r="G348" s="64">
        <v>1</v>
      </c>
      <c r="H348" s="19" t="s">
        <v>30</v>
      </c>
      <c r="I348" s="64">
        <v>1</v>
      </c>
      <c r="J348" s="64" t="s">
        <v>136</v>
      </c>
      <c r="K348" s="64"/>
      <c r="L348" s="64"/>
      <c r="M348" s="64"/>
      <c r="N348" s="64"/>
      <c r="O348" s="102"/>
      <c r="P348" s="102"/>
      <c r="Q348" s="102">
        <f t="shared" si="0"/>
        <v>0</v>
      </c>
      <c r="R348" s="102">
        <f t="shared" si="1"/>
        <v>0</v>
      </c>
      <c r="S348" s="102">
        <f t="shared" si="5"/>
        <v>0</v>
      </c>
      <c r="T348" s="102">
        <f t="shared" si="6"/>
        <v>0</v>
      </c>
      <c r="U348" s="102">
        <f t="shared" si="7"/>
        <v>0</v>
      </c>
      <c r="V348" s="102">
        <f t="shared" si="8"/>
        <v>0</v>
      </c>
      <c r="W348" s="102"/>
      <c r="X348" s="102"/>
      <c r="Y348" s="102"/>
      <c r="Z348" s="102"/>
      <c r="AA348" s="102"/>
      <c r="AB348">
        <f t="shared" si="2"/>
        <v>0</v>
      </c>
      <c r="AC348" t="e">
        <f t="shared" si="3"/>
        <v>#DIV/0!</v>
      </c>
      <c r="AD348" t="e">
        <f t="shared" si="4"/>
        <v>#DIV/0!</v>
      </c>
      <c r="AE348" s="102"/>
      <c r="AF348" s="102"/>
      <c r="AG348" s="102"/>
      <c r="AH348" s="102"/>
      <c r="AI348" s="102"/>
      <c r="AJ348" s="102"/>
      <c r="AK348" s="102"/>
      <c r="AL348" s="102"/>
    </row>
    <row r="349" spans="1:38" ht="12.5" x14ac:dyDescent="0.25">
      <c r="A349" s="19">
        <v>348</v>
      </c>
      <c r="B349" s="19">
        <v>490</v>
      </c>
      <c r="C349" s="19" t="s">
        <v>134</v>
      </c>
      <c r="D349" s="19" t="s">
        <v>79</v>
      </c>
      <c r="E349" s="19">
        <v>1311</v>
      </c>
      <c r="F349" s="19">
        <v>1</v>
      </c>
      <c r="G349" s="19">
        <v>1</v>
      </c>
      <c r="H349" s="19" t="s">
        <v>30</v>
      </c>
      <c r="I349" s="19">
        <v>2</v>
      </c>
      <c r="J349" s="19" t="s">
        <v>136</v>
      </c>
      <c r="K349" s="19">
        <v>1.71</v>
      </c>
      <c r="L349" s="19">
        <v>2.4119999999999999</v>
      </c>
      <c r="M349" s="19">
        <v>2.044</v>
      </c>
      <c r="N349" s="19">
        <v>2.75</v>
      </c>
      <c r="O349" s="24">
        <v>1.3029999999999999</v>
      </c>
      <c r="P349" s="24">
        <v>1.653</v>
      </c>
      <c r="Q349" s="24">
        <f t="shared" si="0"/>
        <v>5.5</v>
      </c>
      <c r="R349" s="24">
        <f t="shared" si="1"/>
        <v>4.0880000000000001</v>
      </c>
      <c r="S349" s="24">
        <f t="shared" si="5"/>
        <v>0.33800000000000008</v>
      </c>
      <c r="T349" s="24">
        <f t="shared" si="6"/>
        <v>0.33400000000000007</v>
      </c>
      <c r="U349" s="24">
        <f t="shared" si="7"/>
        <v>1.097</v>
      </c>
      <c r="V349" s="24">
        <f t="shared" si="8"/>
        <v>0.7410000000000001</v>
      </c>
      <c r="W349" s="24"/>
      <c r="X349" s="101">
        <v>151.12232</v>
      </c>
      <c r="Y349" s="101">
        <v>13.13049</v>
      </c>
      <c r="Z349" s="101"/>
      <c r="AB349">
        <f t="shared" si="2"/>
        <v>8.9721289063293721</v>
      </c>
      <c r="AC349">
        <f t="shared" si="3"/>
        <v>1724.005449522851</v>
      </c>
      <c r="AD349">
        <f t="shared" si="4"/>
        <v>1.724005449522851</v>
      </c>
    </row>
    <row r="350" spans="1:38" ht="12.5" x14ac:dyDescent="0.25">
      <c r="A350" s="19">
        <v>349</v>
      </c>
      <c r="B350" s="19">
        <v>491</v>
      </c>
      <c r="C350" s="35" t="s">
        <v>134</v>
      </c>
      <c r="D350" s="35" t="s">
        <v>79</v>
      </c>
      <c r="E350" s="35">
        <v>1311</v>
      </c>
      <c r="F350" s="35">
        <v>1</v>
      </c>
      <c r="G350" s="35">
        <v>1</v>
      </c>
      <c r="H350" s="19" t="s">
        <v>30</v>
      </c>
      <c r="I350" s="35">
        <v>3</v>
      </c>
      <c r="J350" s="19" t="s">
        <v>136</v>
      </c>
      <c r="K350" s="19">
        <v>1.1319999999999999</v>
      </c>
      <c r="L350" s="19">
        <v>2.3359999999999999</v>
      </c>
      <c r="M350" s="19">
        <v>1.427</v>
      </c>
      <c r="N350" s="19">
        <v>2.7229999999999999</v>
      </c>
      <c r="O350" s="24">
        <v>0.57499999999999996</v>
      </c>
      <c r="P350" s="24">
        <v>1.4550000000000001</v>
      </c>
      <c r="Q350" s="24">
        <f t="shared" si="0"/>
        <v>5.4459999999999997</v>
      </c>
      <c r="R350" s="24">
        <f t="shared" si="1"/>
        <v>2.8540000000000001</v>
      </c>
      <c r="S350" s="24">
        <f t="shared" si="5"/>
        <v>0.38700000000000001</v>
      </c>
      <c r="T350" s="24">
        <f t="shared" si="6"/>
        <v>0.29500000000000015</v>
      </c>
      <c r="U350" s="24">
        <f t="shared" si="7"/>
        <v>1.2679999999999998</v>
      </c>
      <c r="V350" s="24">
        <f t="shared" si="8"/>
        <v>0.85200000000000009</v>
      </c>
      <c r="W350" s="24"/>
      <c r="X350" s="101">
        <v>127.56021</v>
      </c>
      <c r="Y350" s="101">
        <v>8.6432800000000007</v>
      </c>
      <c r="Z350" s="101">
        <v>9.8227399999999996</v>
      </c>
      <c r="AA350" s="106"/>
      <c r="AB350">
        <f t="shared" si="2"/>
        <v>3.5531964583318225</v>
      </c>
      <c r="AC350">
        <f t="shared" si="3"/>
        <v>3674.527751979344</v>
      </c>
      <c r="AD350">
        <f t="shared" si="4"/>
        <v>3.674527751979344</v>
      </c>
      <c r="AE350" s="106"/>
      <c r="AF350" s="106"/>
      <c r="AG350" s="106"/>
      <c r="AH350" s="106"/>
      <c r="AI350" s="106"/>
      <c r="AJ350" s="106"/>
      <c r="AK350" s="106"/>
      <c r="AL350" s="106"/>
    </row>
    <row r="351" spans="1:38" ht="12.5" x14ac:dyDescent="0.25">
      <c r="A351" s="19">
        <v>350</v>
      </c>
      <c r="B351" s="19">
        <v>492</v>
      </c>
      <c r="C351" s="19" t="s">
        <v>134</v>
      </c>
      <c r="D351" s="19" t="s">
        <v>79</v>
      </c>
      <c r="E351" s="19">
        <v>1311</v>
      </c>
      <c r="F351" s="19">
        <v>1</v>
      </c>
      <c r="G351" s="19">
        <v>1</v>
      </c>
      <c r="H351" s="19" t="s">
        <v>30</v>
      </c>
      <c r="I351" s="19">
        <v>4</v>
      </c>
      <c r="J351" s="19" t="s">
        <v>136</v>
      </c>
      <c r="K351" s="19">
        <v>1.87</v>
      </c>
      <c r="L351" s="19">
        <v>2.355</v>
      </c>
      <c r="M351" s="19">
        <v>2.181</v>
      </c>
      <c r="N351" s="19">
        <v>2.6</v>
      </c>
      <c r="O351" s="24">
        <v>1.35</v>
      </c>
      <c r="P351" s="24">
        <v>1.5129999999999999</v>
      </c>
      <c r="Q351" s="24">
        <f t="shared" si="0"/>
        <v>5.2</v>
      </c>
      <c r="R351" s="24">
        <f t="shared" si="1"/>
        <v>4.3620000000000001</v>
      </c>
      <c r="S351" s="24">
        <f t="shared" si="5"/>
        <v>0.24500000000000011</v>
      </c>
      <c r="T351" s="24">
        <f t="shared" si="6"/>
        <v>0.31099999999999994</v>
      </c>
      <c r="U351" s="24">
        <f t="shared" si="7"/>
        <v>1.0870000000000002</v>
      </c>
      <c r="V351" s="24">
        <f t="shared" si="8"/>
        <v>0.83099999999999996</v>
      </c>
      <c r="W351" s="24"/>
      <c r="X351" s="101">
        <v>64.021770000000004</v>
      </c>
      <c r="Y351" s="101">
        <v>7.30626</v>
      </c>
      <c r="Z351" s="101"/>
      <c r="AB351">
        <f t="shared" si="2"/>
        <v>9.0900929911090635</v>
      </c>
      <c r="AC351">
        <f t="shared" si="3"/>
        <v>720.88315524212203</v>
      </c>
      <c r="AD351">
        <f t="shared" si="4"/>
        <v>0.7208831552421221</v>
      </c>
    </row>
    <row r="352" spans="1:38" ht="12.5" x14ac:dyDescent="0.25">
      <c r="A352" s="19">
        <v>351</v>
      </c>
      <c r="B352" s="19">
        <v>497</v>
      </c>
      <c r="C352" s="19" t="s">
        <v>134</v>
      </c>
      <c r="D352" s="19" t="s">
        <v>79</v>
      </c>
      <c r="E352" s="19">
        <v>1311</v>
      </c>
      <c r="F352" s="19">
        <v>9</v>
      </c>
      <c r="G352" s="19">
        <v>1</v>
      </c>
      <c r="H352" s="19" t="s">
        <v>30</v>
      </c>
      <c r="I352" s="19">
        <v>1</v>
      </c>
      <c r="J352" s="19" t="s">
        <v>136</v>
      </c>
      <c r="K352" s="19">
        <v>2.2989999999999999</v>
      </c>
      <c r="L352" s="19">
        <v>2.2290000000000001</v>
      </c>
      <c r="M352" s="19">
        <v>2.5750000000000002</v>
      </c>
      <c r="N352" s="19">
        <v>2.56</v>
      </c>
      <c r="O352" s="24">
        <v>1.583</v>
      </c>
      <c r="P352" s="24">
        <v>1.615</v>
      </c>
      <c r="Q352" s="24">
        <f t="shared" si="0"/>
        <v>5.12</v>
      </c>
      <c r="R352" s="24">
        <f t="shared" si="1"/>
        <v>5.15</v>
      </c>
      <c r="S352" s="24">
        <f t="shared" si="5"/>
        <v>0.33099999999999996</v>
      </c>
      <c r="T352" s="24">
        <f t="shared" si="6"/>
        <v>0.27600000000000025</v>
      </c>
      <c r="U352" s="24">
        <f t="shared" si="7"/>
        <v>0.94500000000000006</v>
      </c>
      <c r="V352" s="24">
        <f t="shared" si="8"/>
        <v>0.99200000000000021</v>
      </c>
      <c r="W352" s="24"/>
      <c r="X352" s="101">
        <v>49.340760000000003</v>
      </c>
      <c r="Y352" s="101">
        <v>7.7534000000000001</v>
      </c>
      <c r="Z352" s="101">
        <v>10.09441</v>
      </c>
      <c r="AB352">
        <f t="shared" si="2"/>
        <v>13.05661289022161</v>
      </c>
      <c r="AC352">
        <f t="shared" si="3"/>
        <v>386.79498388760783</v>
      </c>
      <c r="AD352">
        <f t="shared" si="4"/>
        <v>0.38679498388760786</v>
      </c>
    </row>
    <row r="353" spans="1:38" ht="12.5" x14ac:dyDescent="0.25">
      <c r="A353" s="64">
        <v>352</v>
      </c>
      <c r="B353" s="64">
        <v>500</v>
      </c>
      <c r="C353" s="64" t="s">
        <v>134</v>
      </c>
      <c r="D353" s="64" t="s">
        <v>79</v>
      </c>
      <c r="E353" s="64">
        <v>1311</v>
      </c>
      <c r="F353" s="64">
        <v>9</v>
      </c>
      <c r="G353" s="64">
        <v>1</v>
      </c>
      <c r="H353" s="19" t="s">
        <v>30</v>
      </c>
      <c r="I353" s="64">
        <v>4</v>
      </c>
      <c r="J353" s="64" t="s">
        <v>136</v>
      </c>
      <c r="K353" s="64"/>
      <c r="L353" s="64"/>
      <c r="M353" s="64"/>
      <c r="N353" s="64"/>
      <c r="O353" s="102"/>
      <c r="P353" s="102"/>
      <c r="Q353" s="102">
        <f t="shared" si="0"/>
        <v>0</v>
      </c>
      <c r="R353" s="102">
        <f t="shared" si="1"/>
        <v>0</v>
      </c>
      <c r="S353" s="102">
        <f t="shared" si="5"/>
        <v>0</v>
      </c>
      <c r="T353" s="102">
        <f t="shared" si="6"/>
        <v>0</v>
      </c>
      <c r="U353" s="102">
        <f t="shared" si="7"/>
        <v>0</v>
      </c>
      <c r="V353" s="102">
        <f t="shared" si="8"/>
        <v>0</v>
      </c>
      <c r="W353" s="102"/>
      <c r="X353" s="102"/>
      <c r="Y353" s="102"/>
      <c r="Z353" s="102"/>
      <c r="AA353" s="102"/>
      <c r="AB353">
        <f t="shared" si="2"/>
        <v>0</v>
      </c>
      <c r="AC353" t="e">
        <f t="shared" si="3"/>
        <v>#DIV/0!</v>
      </c>
      <c r="AD353" t="e">
        <f t="shared" si="4"/>
        <v>#DIV/0!</v>
      </c>
      <c r="AE353" s="102"/>
      <c r="AF353" s="102"/>
      <c r="AG353" s="102"/>
      <c r="AH353" s="102"/>
      <c r="AI353" s="102"/>
      <c r="AJ353" s="102"/>
      <c r="AK353" s="102"/>
      <c r="AL353" s="102"/>
    </row>
    <row r="354" spans="1:38" ht="12.5" x14ac:dyDescent="0.25">
      <c r="A354" s="19">
        <v>353</v>
      </c>
      <c r="B354" s="19">
        <v>502</v>
      </c>
      <c r="C354" s="19" t="s">
        <v>134</v>
      </c>
      <c r="D354" s="19" t="s">
        <v>79</v>
      </c>
      <c r="E354" s="19">
        <v>1311</v>
      </c>
      <c r="F354" s="19">
        <v>11</v>
      </c>
      <c r="G354" s="19">
        <v>1</v>
      </c>
      <c r="H354" s="19" t="s">
        <v>30</v>
      </c>
      <c r="I354" s="19">
        <v>1</v>
      </c>
      <c r="J354" s="19" t="s">
        <v>136</v>
      </c>
      <c r="K354" s="19">
        <v>1.3320000000000001</v>
      </c>
      <c r="L354" s="19">
        <v>2.173</v>
      </c>
      <c r="M354" s="19">
        <v>1.6519999999999999</v>
      </c>
      <c r="N354" s="19">
        <v>2.4780000000000002</v>
      </c>
      <c r="O354" s="24">
        <v>0.98899999999999999</v>
      </c>
      <c r="P354" s="24">
        <v>1.4850000000000001</v>
      </c>
      <c r="Q354" s="24">
        <f t="shared" si="0"/>
        <v>4.9560000000000004</v>
      </c>
      <c r="R354" s="24">
        <f t="shared" si="1"/>
        <v>3.3039999999999998</v>
      </c>
      <c r="S354" s="24">
        <f t="shared" si="5"/>
        <v>0.30500000000000016</v>
      </c>
      <c r="T354" s="24">
        <f t="shared" si="6"/>
        <v>0.31999999999999984</v>
      </c>
      <c r="U354" s="24">
        <f t="shared" si="7"/>
        <v>0.9930000000000001</v>
      </c>
      <c r="V354" s="24">
        <f t="shared" si="8"/>
        <v>0.66299999999999992</v>
      </c>
      <c r="W354" s="24"/>
      <c r="X354" s="101">
        <v>97.737700000000004</v>
      </c>
      <c r="Y354" s="101">
        <v>7.2353699999999996</v>
      </c>
      <c r="Z354" s="101">
        <v>10.328849999999999</v>
      </c>
      <c r="AB354">
        <f t="shared" si="2"/>
        <v>4.7411621572087066</v>
      </c>
      <c r="AC354">
        <f t="shared" si="3"/>
        <v>2110.0018315564848</v>
      </c>
      <c r="AD354">
        <f t="shared" si="4"/>
        <v>2.110001831556485</v>
      </c>
    </row>
    <row r="355" spans="1:38" ht="12.5" x14ac:dyDescent="0.25">
      <c r="A355" s="19">
        <v>354</v>
      </c>
      <c r="B355" s="19">
        <v>503</v>
      </c>
      <c r="C355" s="19" t="s">
        <v>134</v>
      </c>
      <c r="D355" s="19" t="s">
        <v>79</v>
      </c>
      <c r="E355" s="19">
        <v>1311</v>
      </c>
      <c r="F355" s="19">
        <v>11</v>
      </c>
      <c r="G355" s="19">
        <v>1</v>
      </c>
      <c r="H355" s="19" t="s">
        <v>30</v>
      </c>
      <c r="I355" s="19">
        <v>2</v>
      </c>
      <c r="J355" s="19" t="s">
        <v>136</v>
      </c>
      <c r="K355" s="19">
        <v>1.4570000000000001</v>
      </c>
      <c r="L355" s="19">
        <v>2.0070000000000001</v>
      </c>
      <c r="M355" s="19">
        <v>1.9670000000000001</v>
      </c>
      <c r="N355" s="19">
        <v>2.2770000000000001</v>
      </c>
      <c r="O355" s="24">
        <v>1.2529999999999999</v>
      </c>
      <c r="P355" s="24">
        <v>1.476</v>
      </c>
      <c r="Q355" s="24">
        <f t="shared" si="0"/>
        <v>4.5540000000000003</v>
      </c>
      <c r="R355" s="24">
        <f t="shared" si="1"/>
        <v>3.9340000000000002</v>
      </c>
      <c r="S355" s="24">
        <f t="shared" si="5"/>
        <v>0.27</v>
      </c>
      <c r="T355" s="24">
        <f t="shared" si="6"/>
        <v>0.51</v>
      </c>
      <c r="U355" s="24">
        <f t="shared" si="7"/>
        <v>0.80100000000000016</v>
      </c>
      <c r="V355" s="24">
        <f t="shared" si="8"/>
        <v>0.71400000000000019</v>
      </c>
      <c r="W355" s="24"/>
      <c r="X355" s="101">
        <v>95.269300000000001</v>
      </c>
      <c r="Y355" s="101">
        <v>7.6751300000000002</v>
      </c>
      <c r="Z355" s="101">
        <v>12.393359999999999</v>
      </c>
      <c r="AB355">
        <f t="shared" si="2"/>
        <v>8.7347830284467776</v>
      </c>
      <c r="AC355">
        <f t="shared" si="3"/>
        <v>1116.36542987498</v>
      </c>
      <c r="AD355">
        <f t="shared" si="4"/>
        <v>1.1163654298749801</v>
      </c>
    </row>
    <row r="356" spans="1:38" ht="12.5" x14ac:dyDescent="0.25">
      <c r="A356" s="19">
        <v>355</v>
      </c>
      <c r="B356" s="19">
        <v>347</v>
      </c>
      <c r="C356" s="19" t="s">
        <v>139</v>
      </c>
      <c r="D356" s="19" t="s">
        <v>78</v>
      </c>
      <c r="E356" s="19">
        <v>1278</v>
      </c>
      <c r="F356" s="19">
        <v>3</v>
      </c>
      <c r="G356" s="19">
        <v>1</v>
      </c>
      <c r="H356" s="19" t="s">
        <v>30</v>
      </c>
      <c r="I356" s="19">
        <v>1</v>
      </c>
      <c r="J356" s="19" t="s">
        <v>136</v>
      </c>
      <c r="K356" s="19"/>
      <c r="L356" s="19"/>
      <c r="M356" s="19"/>
      <c r="N356" s="19"/>
      <c r="O356" s="30"/>
      <c r="P356" s="30"/>
      <c r="Q356" s="30">
        <f t="shared" si="0"/>
        <v>0</v>
      </c>
      <c r="R356" s="30">
        <f t="shared" si="1"/>
        <v>0</v>
      </c>
      <c r="S356" s="30">
        <f t="shared" si="5"/>
        <v>0</v>
      </c>
      <c r="T356" s="30">
        <f t="shared" si="6"/>
        <v>0</v>
      </c>
      <c r="U356" s="30">
        <f t="shared" si="7"/>
        <v>0</v>
      </c>
      <c r="V356" s="30">
        <f t="shared" si="8"/>
        <v>0</v>
      </c>
      <c r="W356" s="30"/>
      <c r="X356" s="10">
        <v>185.63319000000001</v>
      </c>
      <c r="Y356" s="10">
        <v>6.7845399999999998</v>
      </c>
      <c r="Z356" s="10">
        <v>9.5315300000000001</v>
      </c>
      <c r="AB356">
        <f t="shared" si="2"/>
        <v>0</v>
      </c>
      <c r="AC356" t="e">
        <f t="shared" si="3"/>
        <v>#DIV/0!</v>
      </c>
      <c r="AD356" t="e">
        <f t="shared" si="4"/>
        <v>#DIV/0!</v>
      </c>
    </row>
    <row r="357" spans="1:38" ht="12.5" x14ac:dyDescent="0.25">
      <c r="A357" s="19">
        <v>356</v>
      </c>
      <c r="B357" s="19">
        <v>349</v>
      </c>
      <c r="C357" s="19" t="s">
        <v>139</v>
      </c>
      <c r="D357" s="19" t="s">
        <v>78</v>
      </c>
      <c r="E357" s="19">
        <v>1278</v>
      </c>
      <c r="F357" s="19">
        <v>3</v>
      </c>
      <c r="G357" s="19">
        <v>1</v>
      </c>
      <c r="H357" s="19" t="s">
        <v>30</v>
      </c>
      <c r="I357" s="19">
        <v>3</v>
      </c>
      <c r="J357" s="19" t="s">
        <v>136</v>
      </c>
      <c r="K357" s="19"/>
      <c r="L357" s="19"/>
      <c r="M357" s="19"/>
      <c r="N357" s="19"/>
      <c r="O357" s="30"/>
      <c r="P357" s="30"/>
      <c r="Q357" s="30">
        <f t="shared" si="0"/>
        <v>0</v>
      </c>
      <c r="R357" s="30">
        <f t="shared" si="1"/>
        <v>0</v>
      </c>
      <c r="S357" s="30">
        <f t="shared" si="5"/>
        <v>0</v>
      </c>
      <c r="T357" s="30">
        <f t="shared" si="6"/>
        <v>0</v>
      </c>
      <c r="U357" s="30">
        <f t="shared" si="7"/>
        <v>0</v>
      </c>
      <c r="V357" s="30">
        <f t="shared" si="8"/>
        <v>0</v>
      </c>
      <c r="W357" s="30"/>
      <c r="X357" s="10">
        <v>171.99977999999999</v>
      </c>
      <c r="Y357" s="10">
        <v>8.4703099999999996</v>
      </c>
      <c r="Z357" s="10">
        <v>14.183</v>
      </c>
      <c r="AB357">
        <f t="shared" si="2"/>
        <v>0</v>
      </c>
      <c r="AC357" t="e">
        <f t="shared" si="3"/>
        <v>#DIV/0!</v>
      </c>
      <c r="AD357" t="e">
        <f t="shared" si="4"/>
        <v>#DIV/0!</v>
      </c>
    </row>
    <row r="358" spans="1:38" ht="12.5" x14ac:dyDescent="0.25">
      <c r="A358" s="19">
        <v>357</v>
      </c>
      <c r="B358" s="19">
        <v>350</v>
      </c>
      <c r="C358" s="19" t="s">
        <v>139</v>
      </c>
      <c r="D358" s="19" t="s">
        <v>78</v>
      </c>
      <c r="E358" s="19">
        <v>1278</v>
      </c>
      <c r="F358" s="19">
        <v>8</v>
      </c>
      <c r="G358" s="19">
        <v>1</v>
      </c>
      <c r="H358" s="19" t="s">
        <v>30</v>
      </c>
      <c r="I358" s="19">
        <v>1</v>
      </c>
      <c r="J358" s="19" t="s">
        <v>136</v>
      </c>
      <c r="K358" s="19"/>
      <c r="L358" s="19"/>
      <c r="M358" s="19"/>
      <c r="N358" s="19"/>
      <c r="O358" s="30"/>
      <c r="P358" s="30"/>
      <c r="Q358" s="30">
        <f t="shared" si="0"/>
        <v>0</v>
      </c>
      <c r="R358" s="30">
        <f t="shared" si="1"/>
        <v>0</v>
      </c>
      <c r="S358" s="30">
        <f t="shared" si="5"/>
        <v>0</v>
      </c>
      <c r="T358" s="30">
        <f t="shared" si="6"/>
        <v>0</v>
      </c>
      <c r="U358" s="30">
        <f t="shared" si="7"/>
        <v>0</v>
      </c>
      <c r="V358" s="30">
        <f t="shared" si="8"/>
        <v>0</v>
      </c>
      <c r="W358" s="30"/>
      <c r="X358" s="10">
        <v>82.816810000000004</v>
      </c>
      <c r="Y358" s="13"/>
      <c r="Z358" s="10">
        <v>6.73393</v>
      </c>
      <c r="AA358" s="19" t="s">
        <v>94</v>
      </c>
      <c r="AB358">
        <f t="shared" si="2"/>
        <v>0</v>
      </c>
      <c r="AC358" t="e">
        <f t="shared" si="3"/>
        <v>#DIV/0!</v>
      </c>
      <c r="AD358" t="e">
        <f t="shared" si="4"/>
        <v>#DIV/0!</v>
      </c>
    </row>
    <row r="359" spans="1:38" ht="12.5" x14ac:dyDescent="0.25">
      <c r="A359" s="19">
        <v>358</v>
      </c>
      <c r="B359" s="19">
        <v>351</v>
      </c>
      <c r="C359" s="19" t="s">
        <v>139</v>
      </c>
      <c r="D359" s="19" t="s">
        <v>78</v>
      </c>
      <c r="E359" s="19">
        <v>1278</v>
      </c>
      <c r="F359" s="19">
        <v>8</v>
      </c>
      <c r="G359" s="19">
        <v>1</v>
      </c>
      <c r="H359" s="19" t="s">
        <v>30</v>
      </c>
      <c r="I359" s="19">
        <v>2</v>
      </c>
      <c r="J359" s="19" t="s">
        <v>136</v>
      </c>
      <c r="K359" s="19"/>
      <c r="L359" s="19"/>
      <c r="M359" s="19"/>
      <c r="N359" s="19"/>
      <c r="O359" s="30"/>
      <c r="P359" s="30"/>
      <c r="Q359" s="30">
        <f t="shared" si="0"/>
        <v>0</v>
      </c>
      <c r="R359" s="30">
        <f t="shared" si="1"/>
        <v>0</v>
      </c>
      <c r="S359" s="30">
        <f t="shared" si="5"/>
        <v>0</v>
      </c>
      <c r="T359" s="30">
        <f t="shared" si="6"/>
        <v>0</v>
      </c>
      <c r="U359" s="30">
        <f t="shared" si="7"/>
        <v>0</v>
      </c>
      <c r="V359" s="30">
        <f t="shared" si="8"/>
        <v>0</v>
      </c>
      <c r="W359" s="30"/>
      <c r="X359" s="10">
        <v>96.801119999999997</v>
      </c>
      <c r="Y359" s="10">
        <v>4.6738200000000001</v>
      </c>
      <c r="Z359" s="10">
        <v>7.2235899999999997</v>
      </c>
      <c r="AA359" s="19" t="s">
        <v>140</v>
      </c>
      <c r="AB359">
        <f t="shared" si="2"/>
        <v>0</v>
      </c>
      <c r="AC359" t="e">
        <f t="shared" si="3"/>
        <v>#DIV/0!</v>
      </c>
      <c r="AD359" t="e">
        <f t="shared" si="4"/>
        <v>#DIV/0!</v>
      </c>
    </row>
    <row r="360" spans="1:38" ht="12.5" x14ac:dyDescent="0.25">
      <c r="A360" s="19">
        <v>359</v>
      </c>
      <c r="B360" s="19">
        <v>352</v>
      </c>
      <c r="C360" s="19" t="s">
        <v>139</v>
      </c>
      <c r="D360" s="19" t="s">
        <v>78</v>
      </c>
      <c r="E360" s="19">
        <v>1278</v>
      </c>
      <c r="F360" s="19">
        <v>8</v>
      </c>
      <c r="G360" s="19">
        <v>1</v>
      </c>
      <c r="H360" s="19" t="s">
        <v>30</v>
      </c>
      <c r="I360" s="19">
        <v>3</v>
      </c>
      <c r="J360" s="19" t="s">
        <v>136</v>
      </c>
      <c r="K360" s="19"/>
      <c r="L360" s="19"/>
      <c r="M360" s="19"/>
      <c r="N360" s="19"/>
      <c r="Q360">
        <f t="shared" si="0"/>
        <v>0</v>
      </c>
      <c r="R360">
        <f t="shared" si="1"/>
        <v>0</v>
      </c>
      <c r="S360">
        <f t="shared" si="5"/>
        <v>0</v>
      </c>
      <c r="T360">
        <f t="shared" si="6"/>
        <v>0</v>
      </c>
      <c r="U360">
        <f t="shared" si="7"/>
        <v>0</v>
      </c>
      <c r="V360">
        <f t="shared" si="8"/>
        <v>0</v>
      </c>
      <c r="X360" s="10">
        <v>112.13315</v>
      </c>
      <c r="Y360" s="10">
        <v>5.3745399999999997</v>
      </c>
      <c r="Z360" s="10">
        <v>9.49648</v>
      </c>
      <c r="AA360" s="19" t="s">
        <v>140</v>
      </c>
      <c r="AB360">
        <f t="shared" si="2"/>
        <v>0</v>
      </c>
      <c r="AC360" t="e">
        <f t="shared" si="3"/>
        <v>#DIV/0!</v>
      </c>
      <c r="AD360" t="e">
        <f t="shared" si="4"/>
        <v>#DIV/0!</v>
      </c>
    </row>
    <row r="361" spans="1:38" ht="12.5" x14ac:dyDescent="0.25">
      <c r="A361" s="19">
        <v>360</v>
      </c>
      <c r="B361" s="19">
        <v>353</v>
      </c>
      <c r="C361" s="19" t="s">
        <v>139</v>
      </c>
      <c r="D361" s="19" t="s">
        <v>78</v>
      </c>
      <c r="E361" s="19">
        <v>1278</v>
      </c>
      <c r="F361" s="19">
        <v>8</v>
      </c>
      <c r="G361" s="19">
        <v>1</v>
      </c>
      <c r="H361" s="19" t="s">
        <v>30</v>
      </c>
      <c r="I361" s="19">
        <v>4</v>
      </c>
      <c r="J361" s="19" t="s">
        <v>136</v>
      </c>
      <c r="K361" s="19"/>
      <c r="L361" s="19"/>
      <c r="M361" s="19"/>
      <c r="N361" s="19"/>
      <c r="Q361">
        <f t="shared" si="0"/>
        <v>0</v>
      </c>
      <c r="R361">
        <f t="shared" si="1"/>
        <v>0</v>
      </c>
      <c r="S361">
        <f t="shared" si="5"/>
        <v>0</v>
      </c>
      <c r="T361">
        <f t="shared" si="6"/>
        <v>0</v>
      </c>
      <c r="U361">
        <f t="shared" si="7"/>
        <v>0</v>
      </c>
      <c r="V361">
        <f t="shared" si="8"/>
        <v>0</v>
      </c>
      <c r="X361" s="10">
        <v>83.424419999999998</v>
      </c>
      <c r="Y361" s="10">
        <v>3.1077499999999998</v>
      </c>
      <c r="Z361" s="10">
        <v>6.1035000000000004</v>
      </c>
      <c r="AA361" s="19" t="s">
        <v>140</v>
      </c>
      <c r="AB361">
        <f t="shared" si="2"/>
        <v>0</v>
      </c>
      <c r="AC361" t="e">
        <f t="shared" si="3"/>
        <v>#DIV/0!</v>
      </c>
      <c r="AD361" t="e">
        <f t="shared" si="4"/>
        <v>#DIV/0!</v>
      </c>
    </row>
    <row r="362" spans="1:38" ht="12.5" x14ac:dyDescent="0.25">
      <c r="A362" s="19">
        <v>361</v>
      </c>
      <c r="B362" s="19">
        <v>354</v>
      </c>
      <c r="C362" s="19" t="s">
        <v>139</v>
      </c>
      <c r="D362" s="19" t="s">
        <v>78</v>
      </c>
      <c r="E362" s="19">
        <v>1278</v>
      </c>
      <c r="F362" s="19">
        <v>4</v>
      </c>
      <c r="G362" s="19">
        <v>1</v>
      </c>
      <c r="H362" s="19" t="s">
        <v>30</v>
      </c>
      <c r="I362" s="19">
        <v>1</v>
      </c>
      <c r="J362" s="19" t="s">
        <v>136</v>
      </c>
      <c r="K362" s="19"/>
      <c r="L362" s="19"/>
      <c r="M362" s="19"/>
      <c r="N362" s="19"/>
      <c r="Q362">
        <f t="shared" si="0"/>
        <v>0</v>
      </c>
      <c r="R362">
        <f t="shared" si="1"/>
        <v>0</v>
      </c>
      <c r="S362">
        <f t="shared" si="5"/>
        <v>0</v>
      </c>
      <c r="T362">
        <f t="shared" si="6"/>
        <v>0</v>
      </c>
      <c r="U362">
        <f t="shared" si="7"/>
        <v>0</v>
      </c>
      <c r="V362">
        <f t="shared" si="8"/>
        <v>0</v>
      </c>
      <c r="X362" s="10">
        <v>192.19259</v>
      </c>
      <c r="Y362" s="10">
        <v>9.5997400000000006</v>
      </c>
      <c r="Z362" s="10">
        <v>15.80803</v>
      </c>
      <c r="AA362" s="19" t="s">
        <v>75</v>
      </c>
      <c r="AB362">
        <f t="shared" si="2"/>
        <v>0</v>
      </c>
      <c r="AC362" t="e">
        <f t="shared" si="3"/>
        <v>#DIV/0!</v>
      </c>
      <c r="AD362" t="e">
        <f t="shared" si="4"/>
        <v>#DIV/0!</v>
      </c>
    </row>
    <row r="363" spans="1:38" ht="12.5" x14ac:dyDescent="0.25">
      <c r="A363" s="19">
        <v>362</v>
      </c>
      <c r="B363" s="19">
        <v>363</v>
      </c>
      <c r="C363" s="19" t="s">
        <v>139</v>
      </c>
      <c r="D363" s="19" t="s">
        <v>78</v>
      </c>
      <c r="E363" s="19">
        <v>1278</v>
      </c>
      <c r="F363" s="19">
        <v>9</v>
      </c>
      <c r="G363" s="19">
        <v>1</v>
      </c>
      <c r="H363" s="19" t="s">
        <v>30</v>
      </c>
      <c r="I363" s="19">
        <v>2</v>
      </c>
      <c r="J363" s="19" t="s">
        <v>136</v>
      </c>
      <c r="K363" s="19"/>
      <c r="L363" s="19"/>
      <c r="M363" s="19"/>
      <c r="N363" s="19"/>
      <c r="Q363">
        <f t="shared" si="0"/>
        <v>0</v>
      </c>
      <c r="R363">
        <f t="shared" si="1"/>
        <v>0</v>
      </c>
      <c r="S363">
        <f t="shared" si="5"/>
        <v>0</v>
      </c>
      <c r="T363">
        <f t="shared" si="6"/>
        <v>0</v>
      </c>
      <c r="U363">
        <f t="shared" si="7"/>
        <v>0</v>
      </c>
      <c r="V363">
        <f t="shared" si="8"/>
        <v>0</v>
      </c>
      <c r="X363" s="10">
        <v>126.54824000000001</v>
      </c>
      <c r="Y363" s="10">
        <v>5.8858300000000003</v>
      </c>
      <c r="Z363" s="10">
        <v>7.09368</v>
      </c>
      <c r="AA363" s="19" t="s">
        <v>75</v>
      </c>
      <c r="AB363">
        <f t="shared" si="2"/>
        <v>0</v>
      </c>
      <c r="AC363" t="e">
        <f t="shared" si="3"/>
        <v>#DIV/0!</v>
      </c>
      <c r="AD363" t="e">
        <f t="shared" si="4"/>
        <v>#DIV/0!</v>
      </c>
    </row>
    <row r="364" spans="1:38" ht="12.5" x14ac:dyDescent="0.25">
      <c r="A364" s="19">
        <v>363</v>
      </c>
      <c r="B364" s="19">
        <v>366</v>
      </c>
      <c r="C364" s="19" t="s">
        <v>139</v>
      </c>
      <c r="D364" s="19" t="s">
        <v>78</v>
      </c>
      <c r="E364" s="19">
        <v>1278</v>
      </c>
      <c r="F364" s="19">
        <v>10</v>
      </c>
      <c r="G364" s="19">
        <v>1</v>
      </c>
      <c r="H364" s="19" t="s">
        <v>30</v>
      </c>
      <c r="I364" s="19">
        <v>1</v>
      </c>
      <c r="J364" s="19" t="s">
        <v>136</v>
      </c>
      <c r="K364" s="19"/>
      <c r="L364" s="19"/>
      <c r="M364" s="19"/>
      <c r="N364" s="19"/>
      <c r="Q364">
        <f t="shared" si="0"/>
        <v>0</v>
      </c>
      <c r="R364">
        <f t="shared" si="1"/>
        <v>0</v>
      </c>
      <c r="S364">
        <f t="shared" si="5"/>
        <v>0</v>
      </c>
      <c r="T364">
        <f t="shared" si="6"/>
        <v>0</v>
      </c>
      <c r="U364">
        <f t="shared" si="7"/>
        <v>0</v>
      </c>
      <c r="V364">
        <f t="shared" si="8"/>
        <v>0</v>
      </c>
      <c r="X364" s="10">
        <v>144.58962</v>
      </c>
      <c r="Y364" s="10">
        <v>6.3956</v>
      </c>
      <c r="Z364" s="10">
        <v>10.48686</v>
      </c>
      <c r="AA364" s="19" t="s">
        <v>75</v>
      </c>
      <c r="AB364">
        <f t="shared" si="2"/>
        <v>0</v>
      </c>
      <c r="AC364" t="e">
        <f t="shared" si="3"/>
        <v>#DIV/0!</v>
      </c>
      <c r="AD364" t="e">
        <f t="shared" si="4"/>
        <v>#DIV/0!</v>
      </c>
    </row>
    <row r="365" spans="1:38" ht="12.5" x14ac:dyDescent="0.25">
      <c r="A365" s="19">
        <v>364</v>
      </c>
      <c r="B365" s="19">
        <v>367</v>
      </c>
      <c r="C365" s="19" t="s">
        <v>139</v>
      </c>
      <c r="D365" s="19" t="s">
        <v>78</v>
      </c>
      <c r="E365" s="19">
        <v>1278</v>
      </c>
      <c r="F365" s="19">
        <v>10</v>
      </c>
      <c r="G365" s="19">
        <v>1</v>
      </c>
      <c r="H365" s="19" t="s">
        <v>30</v>
      </c>
      <c r="I365" s="19">
        <v>2</v>
      </c>
      <c r="J365" s="19" t="s">
        <v>136</v>
      </c>
      <c r="K365" s="19"/>
      <c r="L365" s="19"/>
      <c r="M365" s="19"/>
      <c r="N365" s="19"/>
      <c r="Q365">
        <f t="shared" si="0"/>
        <v>0</v>
      </c>
      <c r="R365">
        <f t="shared" si="1"/>
        <v>0</v>
      </c>
      <c r="S365">
        <f t="shared" si="5"/>
        <v>0</v>
      </c>
      <c r="T365">
        <f t="shared" si="6"/>
        <v>0</v>
      </c>
      <c r="U365">
        <f t="shared" si="7"/>
        <v>0</v>
      </c>
      <c r="V365">
        <f t="shared" si="8"/>
        <v>0</v>
      </c>
      <c r="X365" s="10">
        <v>93.40249</v>
      </c>
      <c r="Y365" s="10">
        <v>7.9866299999999999</v>
      </c>
      <c r="Z365" s="10">
        <v>8.1783999999999999</v>
      </c>
      <c r="AA365" s="19" t="s">
        <v>75</v>
      </c>
      <c r="AB365">
        <f t="shared" si="2"/>
        <v>0</v>
      </c>
      <c r="AC365" t="e">
        <f t="shared" si="3"/>
        <v>#DIV/0!</v>
      </c>
      <c r="AD365" t="e">
        <f t="shared" si="4"/>
        <v>#DIV/0!</v>
      </c>
    </row>
    <row r="366" spans="1:38" ht="12.5" x14ac:dyDescent="0.25">
      <c r="A366" s="19">
        <v>365</v>
      </c>
      <c r="B366" s="19">
        <v>368</v>
      </c>
      <c r="C366" s="19" t="s">
        <v>139</v>
      </c>
      <c r="D366" s="19" t="s">
        <v>78</v>
      </c>
      <c r="E366" s="19">
        <v>1278</v>
      </c>
      <c r="F366" s="19">
        <v>10</v>
      </c>
      <c r="G366" s="19">
        <v>1</v>
      </c>
      <c r="H366" s="19" t="s">
        <v>30</v>
      </c>
      <c r="I366" s="19">
        <v>3</v>
      </c>
      <c r="J366" s="19" t="s">
        <v>136</v>
      </c>
      <c r="K366" s="19"/>
      <c r="L366" s="19"/>
      <c r="M366" s="19"/>
      <c r="N366" s="19"/>
      <c r="Q366">
        <f t="shared" si="0"/>
        <v>0</v>
      </c>
      <c r="R366">
        <f t="shared" si="1"/>
        <v>0</v>
      </c>
      <c r="S366">
        <f t="shared" si="5"/>
        <v>0</v>
      </c>
      <c r="T366">
        <f t="shared" si="6"/>
        <v>0</v>
      </c>
      <c r="U366">
        <f t="shared" si="7"/>
        <v>0</v>
      </c>
      <c r="V366">
        <f t="shared" si="8"/>
        <v>0</v>
      </c>
      <c r="X366" s="10">
        <v>83.365610000000004</v>
      </c>
      <c r="Y366" s="10">
        <v>5.6075400000000002</v>
      </c>
      <c r="Z366" s="10">
        <v>6.3755199999999999</v>
      </c>
      <c r="AA366" s="19" t="s">
        <v>75</v>
      </c>
      <c r="AB366">
        <f t="shared" si="2"/>
        <v>0</v>
      </c>
      <c r="AC366" t="e">
        <f t="shared" si="3"/>
        <v>#DIV/0!</v>
      </c>
      <c r="AD366" t="e">
        <f t="shared" si="4"/>
        <v>#DIV/0!</v>
      </c>
    </row>
    <row r="367" spans="1:38" ht="12.5" x14ac:dyDescent="0.25">
      <c r="A367" s="19">
        <v>366</v>
      </c>
      <c r="B367" s="19">
        <v>369</v>
      </c>
      <c r="C367" s="19" t="s">
        <v>139</v>
      </c>
      <c r="D367" s="19" t="s">
        <v>78</v>
      </c>
      <c r="E367" s="19">
        <v>1278</v>
      </c>
      <c r="F367" s="19">
        <v>10</v>
      </c>
      <c r="G367" s="19">
        <v>1</v>
      </c>
      <c r="H367" s="19" t="s">
        <v>30</v>
      </c>
      <c r="I367" s="19">
        <v>4</v>
      </c>
      <c r="J367" s="19" t="s">
        <v>136</v>
      </c>
      <c r="K367" s="19"/>
      <c r="L367" s="19"/>
      <c r="M367" s="19"/>
      <c r="N367" s="19"/>
      <c r="Q367">
        <f t="shared" si="0"/>
        <v>0</v>
      </c>
      <c r="R367">
        <f t="shared" si="1"/>
        <v>0</v>
      </c>
      <c r="S367">
        <f t="shared" si="5"/>
        <v>0</v>
      </c>
      <c r="T367">
        <f t="shared" si="6"/>
        <v>0</v>
      </c>
      <c r="U367">
        <f t="shared" si="7"/>
        <v>0</v>
      </c>
      <c r="V367">
        <f t="shared" si="8"/>
        <v>0</v>
      </c>
      <c r="X367" s="10">
        <v>44.978180000000002</v>
      </c>
      <c r="Y367" s="10">
        <v>4.8396100000000004</v>
      </c>
      <c r="Z367" s="10">
        <v>4.9138599999999997</v>
      </c>
      <c r="AA367" s="19" t="s">
        <v>75</v>
      </c>
      <c r="AB367">
        <f t="shared" si="2"/>
        <v>0</v>
      </c>
      <c r="AC367" t="e">
        <f t="shared" si="3"/>
        <v>#DIV/0!</v>
      </c>
      <c r="AD367" t="e">
        <f t="shared" si="4"/>
        <v>#DIV/0!</v>
      </c>
    </row>
    <row r="368" spans="1:38" ht="12.5" x14ac:dyDescent="0.25">
      <c r="A368" s="19">
        <v>367</v>
      </c>
      <c r="B368" s="19">
        <v>376</v>
      </c>
      <c r="C368" s="19" t="s">
        <v>139</v>
      </c>
      <c r="D368" s="19" t="s">
        <v>78</v>
      </c>
      <c r="E368" s="19">
        <v>1278</v>
      </c>
      <c r="F368" s="19">
        <v>6</v>
      </c>
      <c r="G368" s="19">
        <v>1</v>
      </c>
      <c r="H368" s="19" t="s">
        <v>30</v>
      </c>
      <c r="I368" s="19">
        <v>1</v>
      </c>
      <c r="J368" s="19" t="s">
        <v>136</v>
      </c>
      <c r="K368" s="19"/>
      <c r="L368" s="19"/>
      <c r="M368" s="19"/>
      <c r="N368" s="19"/>
      <c r="Q368">
        <f t="shared" si="0"/>
        <v>0</v>
      </c>
      <c r="R368">
        <f t="shared" si="1"/>
        <v>0</v>
      </c>
      <c r="S368">
        <f t="shared" si="5"/>
        <v>0</v>
      </c>
      <c r="T368">
        <f t="shared" si="6"/>
        <v>0</v>
      </c>
      <c r="U368">
        <f t="shared" si="7"/>
        <v>0</v>
      </c>
      <c r="V368">
        <f t="shared" si="8"/>
        <v>0</v>
      </c>
      <c r="X368" s="10">
        <v>149.34952000000001</v>
      </c>
      <c r="Y368" s="10">
        <v>5.41214</v>
      </c>
      <c r="Z368" s="10">
        <v>9.0792800000000007</v>
      </c>
      <c r="AA368" s="19" t="s">
        <v>75</v>
      </c>
      <c r="AB368">
        <f t="shared" si="2"/>
        <v>0</v>
      </c>
      <c r="AC368" t="e">
        <f t="shared" si="3"/>
        <v>#DIV/0!</v>
      </c>
      <c r="AD368" t="e">
        <f t="shared" si="4"/>
        <v>#DIV/0!</v>
      </c>
    </row>
    <row r="369" spans="1:30" ht="12.5" x14ac:dyDescent="0.25">
      <c r="A369" s="19">
        <v>368</v>
      </c>
      <c r="B369" s="19">
        <v>377</v>
      </c>
      <c r="C369" s="19" t="s">
        <v>139</v>
      </c>
      <c r="D369" s="19" t="s">
        <v>78</v>
      </c>
      <c r="E369" s="19">
        <v>1278</v>
      </c>
      <c r="F369" s="19">
        <v>6</v>
      </c>
      <c r="G369" s="19">
        <v>1</v>
      </c>
      <c r="H369" s="19" t="s">
        <v>30</v>
      </c>
      <c r="I369" s="19">
        <v>2</v>
      </c>
      <c r="J369" s="19" t="s">
        <v>136</v>
      </c>
      <c r="K369" s="19"/>
      <c r="L369" s="19"/>
      <c r="M369" s="19"/>
      <c r="N369" s="19"/>
      <c r="Q369">
        <f t="shared" si="0"/>
        <v>0</v>
      </c>
      <c r="R369">
        <f t="shared" si="1"/>
        <v>0</v>
      </c>
      <c r="S369">
        <f t="shared" si="5"/>
        <v>0</v>
      </c>
      <c r="T369">
        <f t="shared" si="6"/>
        <v>0</v>
      </c>
      <c r="U369">
        <f t="shared" si="7"/>
        <v>0</v>
      </c>
      <c r="V369">
        <f t="shared" si="8"/>
        <v>0</v>
      </c>
      <c r="X369" s="10">
        <v>51.896450000000002</v>
      </c>
      <c r="Y369" s="10">
        <v>4.3903499999999998</v>
      </c>
      <c r="Z369" s="10">
        <v>4.5084999999999997</v>
      </c>
      <c r="AA369" s="19" t="s">
        <v>75</v>
      </c>
      <c r="AB369">
        <f t="shared" si="2"/>
        <v>0</v>
      </c>
      <c r="AC369" t="e">
        <f t="shared" si="3"/>
        <v>#DIV/0!</v>
      </c>
      <c r="AD369" t="e">
        <f t="shared" si="4"/>
        <v>#DIV/0!</v>
      </c>
    </row>
    <row r="370" spans="1:30" ht="12.5" x14ac:dyDescent="0.25">
      <c r="A370" s="19">
        <v>369</v>
      </c>
      <c r="B370" s="19">
        <v>378</v>
      </c>
      <c r="C370" s="19" t="s">
        <v>139</v>
      </c>
      <c r="D370" s="19" t="s">
        <v>78</v>
      </c>
      <c r="E370" s="19">
        <v>1278</v>
      </c>
      <c r="F370" s="19">
        <v>6</v>
      </c>
      <c r="G370" s="19">
        <v>1</v>
      </c>
      <c r="H370" s="19" t="s">
        <v>30</v>
      </c>
      <c r="I370" s="19">
        <v>3</v>
      </c>
      <c r="J370" s="19" t="s">
        <v>136</v>
      </c>
      <c r="K370" s="19"/>
      <c r="L370" s="19"/>
      <c r="M370" s="19"/>
      <c r="N370" s="19"/>
      <c r="Q370">
        <f t="shared" si="0"/>
        <v>0</v>
      </c>
      <c r="R370">
        <f t="shared" si="1"/>
        <v>0</v>
      </c>
      <c r="S370">
        <f t="shared" si="5"/>
        <v>0</v>
      </c>
      <c r="T370">
        <f t="shared" si="6"/>
        <v>0</v>
      </c>
      <c r="U370">
        <f t="shared" si="7"/>
        <v>0</v>
      </c>
      <c r="V370">
        <f t="shared" si="8"/>
        <v>0</v>
      </c>
      <c r="X370" s="10">
        <v>53.646650000000001</v>
      </c>
      <c r="Y370" s="10">
        <v>4.6501099999999997</v>
      </c>
      <c r="Z370" s="10">
        <v>4.7489999999999997</v>
      </c>
      <c r="AA370" s="19" t="s">
        <v>75</v>
      </c>
      <c r="AB370">
        <f t="shared" si="2"/>
        <v>0</v>
      </c>
      <c r="AC370" t="e">
        <f t="shared" si="3"/>
        <v>#DIV/0!</v>
      </c>
      <c r="AD370" t="e">
        <f t="shared" si="4"/>
        <v>#DIV/0!</v>
      </c>
    </row>
    <row r="371" spans="1:30" ht="12.5" x14ac:dyDescent="0.25">
      <c r="A371" s="19">
        <v>370</v>
      </c>
      <c r="B371" s="19">
        <v>392</v>
      </c>
      <c r="C371" s="19" t="s">
        <v>139</v>
      </c>
      <c r="D371" s="19" t="s">
        <v>78</v>
      </c>
      <c r="E371" s="19">
        <v>1278</v>
      </c>
      <c r="F371" s="19">
        <v>7</v>
      </c>
      <c r="G371" s="19">
        <v>1</v>
      </c>
      <c r="H371" s="19" t="s">
        <v>30</v>
      </c>
      <c r="I371" s="19">
        <v>1</v>
      </c>
      <c r="J371" s="19" t="s">
        <v>136</v>
      </c>
      <c r="K371" s="19"/>
      <c r="L371" s="19"/>
      <c r="M371" s="19"/>
      <c r="N371" s="19"/>
      <c r="Q371">
        <f t="shared" si="0"/>
        <v>0</v>
      </c>
      <c r="R371">
        <f t="shared" si="1"/>
        <v>0</v>
      </c>
      <c r="S371">
        <f t="shared" si="5"/>
        <v>0</v>
      </c>
      <c r="T371">
        <f t="shared" si="6"/>
        <v>0</v>
      </c>
      <c r="U371">
        <f t="shared" si="7"/>
        <v>0</v>
      </c>
      <c r="V371">
        <f t="shared" si="8"/>
        <v>0</v>
      </c>
      <c r="X371" s="10">
        <v>122.83</v>
      </c>
      <c r="Y371" s="10">
        <v>10.28679</v>
      </c>
      <c r="Z371" s="10">
        <v>10.95302</v>
      </c>
      <c r="AA371" s="19" t="s">
        <v>75</v>
      </c>
      <c r="AB371">
        <f t="shared" si="2"/>
        <v>0</v>
      </c>
      <c r="AC371" t="e">
        <f t="shared" si="3"/>
        <v>#DIV/0!</v>
      </c>
      <c r="AD371" t="e">
        <f t="shared" si="4"/>
        <v>#DIV/0!</v>
      </c>
    </row>
    <row r="372" spans="1:30" ht="12.5" x14ac:dyDescent="0.25">
      <c r="A372" s="19">
        <v>371</v>
      </c>
      <c r="B372" s="19">
        <v>393</v>
      </c>
      <c r="C372" s="19" t="s">
        <v>139</v>
      </c>
      <c r="D372" s="19" t="s">
        <v>78</v>
      </c>
      <c r="E372" s="19">
        <v>1278</v>
      </c>
      <c r="F372" s="19">
        <v>7</v>
      </c>
      <c r="G372" s="19">
        <v>1</v>
      </c>
      <c r="H372" s="19" t="s">
        <v>30</v>
      </c>
      <c r="I372" s="19">
        <v>2</v>
      </c>
      <c r="J372" s="19" t="s">
        <v>136</v>
      </c>
      <c r="K372" s="19"/>
      <c r="L372" s="19"/>
      <c r="M372" s="19"/>
      <c r="N372" s="19"/>
      <c r="Q372">
        <f t="shared" si="0"/>
        <v>0</v>
      </c>
      <c r="R372">
        <f t="shared" si="1"/>
        <v>0</v>
      </c>
      <c r="S372">
        <f t="shared" si="5"/>
        <v>0</v>
      </c>
      <c r="T372">
        <f t="shared" si="6"/>
        <v>0</v>
      </c>
      <c r="U372">
        <f t="shared" si="7"/>
        <v>0</v>
      </c>
      <c r="V372">
        <f t="shared" si="8"/>
        <v>0</v>
      </c>
      <c r="X372" s="10">
        <v>117.19711</v>
      </c>
      <c r="Y372" s="10">
        <v>6.9854099999999999</v>
      </c>
      <c r="Z372" s="10">
        <v>11.378019999999999</v>
      </c>
      <c r="AA372" s="19" t="s">
        <v>75</v>
      </c>
      <c r="AB372">
        <f t="shared" si="2"/>
        <v>0</v>
      </c>
      <c r="AC372" t="e">
        <f t="shared" si="3"/>
        <v>#DIV/0!</v>
      </c>
      <c r="AD372" t="e">
        <f t="shared" si="4"/>
        <v>#DIV/0!</v>
      </c>
    </row>
    <row r="373" spans="1:30" ht="12.5" x14ac:dyDescent="0.25">
      <c r="A373" s="19">
        <v>372</v>
      </c>
      <c r="B373" s="19">
        <v>394</v>
      </c>
      <c r="C373" s="19" t="s">
        <v>139</v>
      </c>
      <c r="D373" s="19" t="s">
        <v>78</v>
      </c>
      <c r="E373" s="19">
        <v>1278</v>
      </c>
      <c r="F373" s="19">
        <v>7</v>
      </c>
      <c r="G373" s="19">
        <v>1</v>
      </c>
      <c r="H373" s="19" t="s">
        <v>30</v>
      </c>
      <c r="I373" s="19">
        <v>3</v>
      </c>
      <c r="J373" s="19" t="s">
        <v>136</v>
      </c>
      <c r="K373" s="19"/>
      <c r="L373" s="19"/>
      <c r="M373" s="19"/>
      <c r="N373" s="19"/>
      <c r="Q373">
        <f t="shared" si="0"/>
        <v>0</v>
      </c>
      <c r="R373">
        <f t="shared" si="1"/>
        <v>0</v>
      </c>
      <c r="S373">
        <f t="shared" si="5"/>
        <v>0</v>
      </c>
      <c r="T373">
        <f t="shared" si="6"/>
        <v>0</v>
      </c>
      <c r="U373">
        <f t="shared" si="7"/>
        <v>0</v>
      </c>
      <c r="V373">
        <f t="shared" si="8"/>
        <v>0</v>
      </c>
      <c r="X373" s="10">
        <v>201.40568999999999</v>
      </c>
      <c r="Y373" s="10">
        <v>12.2285</v>
      </c>
      <c r="Z373" s="10">
        <v>13.55597</v>
      </c>
      <c r="AA373" s="19" t="s">
        <v>75</v>
      </c>
      <c r="AB373">
        <f t="shared" si="2"/>
        <v>0</v>
      </c>
      <c r="AC373" t="e">
        <f t="shared" si="3"/>
        <v>#DIV/0!</v>
      </c>
      <c r="AD373" t="e">
        <f t="shared" si="4"/>
        <v>#DIV/0!</v>
      </c>
    </row>
    <row r="374" spans="1:30" ht="12.5" x14ac:dyDescent="0.25">
      <c r="A374" s="19">
        <v>373</v>
      </c>
      <c r="B374" s="19">
        <v>395</v>
      </c>
      <c r="C374" s="19" t="s">
        <v>139</v>
      </c>
      <c r="D374" s="19" t="s">
        <v>78</v>
      </c>
      <c r="E374" s="19">
        <v>1278</v>
      </c>
      <c r="F374" s="19">
        <v>7</v>
      </c>
      <c r="G374" s="19">
        <v>1</v>
      </c>
      <c r="H374" s="19" t="s">
        <v>30</v>
      </c>
      <c r="I374" s="19">
        <v>4</v>
      </c>
      <c r="J374" s="19" t="s">
        <v>136</v>
      </c>
      <c r="K374" s="19"/>
      <c r="L374" s="19"/>
      <c r="M374" s="19"/>
      <c r="N374" s="19"/>
      <c r="Q374">
        <f t="shared" si="0"/>
        <v>0</v>
      </c>
      <c r="R374">
        <f t="shared" si="1"/>
        <v>0</v>
      </c>
      <c r="S374">
        <f t="shared" si="5"/>
        <v>0</v>
      </c>
      <c r="T374">
        <f t="shared" si="6"/>
        <v>0</v>
      </c>
      <c r="U374">
        <f t="shared" si="7"/>
        <v>0</v>
      </c>
      <c r="V374">
        <f t="shared" si="8"/>
        <v>0</v>
      </c>
      <c r="X374" s="10">
        <v>61.282699999999998</v>
      </c>
      <c r="Y374" s="10">
        <v>5.16669</v>
      </c>
      <c r="Z374" s="10">
        <v>6.3062899999999997</v>
      </c>
      <c r="AA374" s="19" t="s">
        <v>75</v>
      </c>
      <c r="AB374">
        <f t="shared" si="2"/>
        <v>0</v>
      </c>
      <c r="AC374" t="e">
        <f t="shared" si="3"/>
        <v>#DIV/0!</v>
      </c>
      <c r="AD374" t="e">
        <f t="shared" si="4"/>
        <v>#DIV/0!</v>
      </c>
    </row>
    <row r="375" spans="1:30" ht="12.5" x14ac:dyDescent="0.25">
      <c r="A375" s="19">
        <v>374</v>
      </c>
      <c r="B375" s="19">
        <v>402</v>
      </c>
      <c r="C375" s="19" t="s">
        <v>139</v>
      </c>
      <c r="D375" s="19" t="s">
        <v>78</v>
      </c>
      <c r="E375" s="19">
        <v>1345</v>
      </c>
      <c r="F375" s="19">
        <v>1</v>
      </c>
      <c r="G375" s="19">
        <v>1</v>
      </c>
      <c r="H375" s="19" t="s">
        <v>30</v>
      </c>
      <c r="I375" s="19">
        <v>1</v>
      </c>
      <c r="J375" s="19" t="s">
        <v>136</v>
      </c>
      <c r="K375" s="19"/>
      <c r="L375" s="19"/>
      <c r="M375" s="19"/>
      <c r="N375" s="19"/>
      <c r="Q375">
        <f t="shared" si="0"/>
        <v>0</v>
      </c>
      <c r="R375">
        <f t="shared" si="1"/>
        <v>0</v>
      </c>
      <c r="S375">
        <f t="shared" si="5"/>
        <v>0</v>
      </c>
      <c r="T375">
        <f t="shared" si="6"/>
        <v>0</v>
      </c>
      <c r="U375">
        <f t="shared" si="7"/>
        <v>0</v>
      </c>
      <c r="V375">
        <f t="shared" si="8"/>
        <v>0</v>
      </c>
      <c r="X375" s="10">
        <v>138.91193000000001</v>
      </c>
      <c r="Y375" s="10">
        <v>7.8618899999999998</v>
      </c>
      <c r="Z375" s="10">
        <v>10.66128</v>
      </c>
      <c r="AA375" s="19" t="s">
        <v>75</v>
      </c>
      <c r="AB375">
        <f t="shared" si="2"/>
        <v>0</v>
      </c>
      <c r="AC375" t="e">
        <f t="shared" si="3"/>
        <v>#DIV/0!</v>
      </c>
      <c r="AD375" t="e">
        <f t="shared" si="4"/>
        <v>#DIV/0!</v>
      </c>
    </row>
    <row r="376" spans="1:30" ht="12.5" x14ac:dyDescent="0.25">
      <c r="A376" s="19">
        <v>375</v>
      </c>
      <c r="B376" s="19">
        <v>403</v>
      </c>
      <c r="C376" s="19" t="s">
        <v>139</v>
      </c>
      <c r="D376" s="19" t="s">
        <v>78</v>
      </c>
      <c r="E376" s="19">
        <v>1345</v>
      </c>
      <c r="F376" s="19">
        <v>1</v>
      </c>
      <c r="G376" s="19">
        <v>1</v>
      </c>
      <c r="H376" s="19" t="s">
        <v>30</v>
      </c>
      <c r="I376" s="19">
        <v>2</v>
      </c>
      <c r="J376" s="19" t="s">
        <v>136</v>
      </c>
      <c r="K376" s="19"/>
      <c r="L376" s="19"/>
      <c r="M376" s="19"/>
      <c r="N376" s="19"/>
      <c r="Q376">
        <f t="shared" si="0"/>
        <v>0</v>
      </c>
      <c r="R376">
        <f t="shared" si="1"/>
        <v>0</v>
      </c>
      <c r="S376">
        <f t="shared" si="5"/>
        <v>0</v>
      </c>
      <c r="T376">
        <f t="shared" si="6"/>
        <v>0</v>
      </c>
      <c r="U376">
        <f t="shared" si="7"/>
        <v>0</v>
      </c>
      <c r="V376">
        <f t="shared" si="8"/>
        <v>0</v>
      </c>
      <c r="X376" s="10">
        <v>123.34506</v>
      </c>
      <c r="Y376" s="10">
        <v>11.040089999999999</v>
      </c>
      <c r="Z376" s="10">
        <v>11.22531</v>
      </c>
      <c r="AA376" s="19" t="s">
        <v>75</v>
      </c>
      <c r="AB376">
        <f t="shared" si="2"/>
        <v>0</v>
      </c>
      <c r="AC376" t="e">
        <f t="shared" si="3"/>
        <v>#DIV/0!</v>
      </c>
      <c r="AD376" t="e">
        <f t="shared" si="4"/>
        <v>#DIV/0!</v>
      </c>
    </row>
    <row r="377" spans="1:30" ht="12.5" x14ac:dyDescent="0.25">
      <c r="A377" s="19">
        <v>376</v>
      </c>
      <c r="B377" s="19">
        <v>404</v>
      </c>
      <c r="C377" s="19" t="s">
        <v>139</v>
      </c>
      <c r="D377" s="19" t="s">
        <v>78</v>
      </c>
      <c r="E377" s="19">
        <v>1345</v>
      </c>
      <c r="F377" s="19">
        <v>1</v>
      </c>
      <c r="G377" s="19">
        <v>1</v>
      </c>
      <c r="H377" s="19" t="s">
        <v>30</v>
      </c>
      <c r="I377" s="19">
        <v>3</v>
      </c>
      <c r="J377" s="19" t="s">
        <v>136</v>
      </c>
      <c r="K377" s="19"/>
      <c r="L377" s="19"/>
      <c r="M377" s="19"/>
      <c r="N377" s="19"/>
      <c r="Q377">
        <f t="shared" si="0"/>
        <v>0</v>
      </c>
      <c r="R377">
        <f t="shared" si="1"/>
        <v>0</v>
      </c>
      <c r="S377">
        <f t="shared" si="5"/>
        <v>0</v>
      </c>
      <c r="T377">
        <f t="shared" si="6"/>
        <v>0</v>
      </c>
      <c r="U377">
        <f t="shared" si="7"/>
        <v>0</v>
      </c>
      <c r="V377">
        <f t="shared" si="8"/>
        <v>0</v>
      </c>
      <c r="X377" s="10">
        <v>91.932159999999996</v>
      </c>
      <c r="Y377" s="10">
        <v>6.2939600000000002</v>
      </c>
      <c r="Z377" s="10">
        <v>7.7840800000000003</v>
      </c>
      <c r="AA377" s="19" t="s">
        <v>75</v>
      </c>
      <c r="AB377">
        <f t="shared" si="2"/>
        <v>0</v>
      </c>
      <c r="AC377" t="e">
        <f t="shared" si="3"/>
        <v>#DIV/0!</v>
      </c>
      <c r="AD377" t="e">
        <f t="shared" si="4"/>
        <v>#DIV/0!</v>
      </c>
    </row>
    <row r="378" spans="1:30" ht="12.5" x14ac:dyDescent="0.25">
      <c r="A378" s="19">
        <v>377</v>
      </c>
      <c r="B378" s="19">
        <v>405</v>
      </c>
      <c r="C378" s="19" t="s">
        <v>139</v>
      </c>
      <c r="D378" s="19" t="s">
        <v>78</v>
      </c>
      <c r="E378" s="19">
        <v>1345</v>
      </c>
      <c r="F378" s="19">
        <v>1</v>
      </c>
      <c r="G378" s="19">
        <v>1</v>
      </c>
      <c r="H378" s="19" t="s">
        <v>30</v>
      </c>
      <c r="I378" s="19">
        <v>4</v>
      </c>
      <c r="J378" s="19" t="s">
        <v>136</v>
      </c>
      <c r="K378" s="19"/>
      <c r="L378" s="19"/>
      <c r="M378" s="19"/>
      <c r="N378" s="19"/>
      <c r="Q378">
        <f t="shared" si="0"/>
        <v>0</v>
      </c>
      <c r="R378">
        <f t="shared" si="1"/>
        <v>0</v>
      </c>
      <c r="S378">
        <f t="shared" si="5"/>
        <v>0</v>
      </c>
      <c r="T378">
        <f t="shared" si="6"/>
        <v>0</v>
      </c>
      <c r="U378">
        <f t="shared" si="7"/>
        <v>0</v>
      </c>
      <c r="V378">
        <f t="shared" si="8"/>
        <v>0</v>
      </c>
      <c r="X378" s="10">
        <v>129.94453999999999</v>
      </c>
      <c r="Y378" s="10">
        <v>8.1931399999999996</v>
      </c>
      <c r="Z378" s="10">
        <v>8.1943599999999996</v>
      </c>
      <c r="AA378" s="19" t="s">
        <v>75</v>
      </c>
      <c r="AB378">
        <f t="shared" si="2"/>
        <v>0</v>
      </c>
      <c r="AC378" t="e">
        <f t="shared" si="3"/>
        <v>#DIV/0!</v>
      </c>
      <c r="AD378" t="e">
        <f t="shared" si="4"/>
        <v>#DIV/0!</v>
      </c>
    </row>
    <row r="379" spans="1:30" ht="12.5" x14ac:dyDescent="0.25">
      <c r="A379" s="19">
        <v>378</v>
      </c>
      <c r="B379" s="19">
        <v>406</v>
      </c>
      <c r="C379" s="19" t="s">
        <v>139</v>
      </c>
      <c r="D379" s="19" t="s">
        <v>78</v>
      </c>
      <c r="E379" s="19">
        <v>1345</v>
      </c>
      <c r="F379" s="19">
        <v>7</v>
      </c>
      <c r="G379" s="19">
        <v>1</v>
      </c>
      <c r="H379" s="19" t="s">
        <v>30</v>
      </c>
      <c r="I379" s="19">
        <v>1</v>
      </c>
      <c r="J379" s="19" t="s">
        <v>136</v>
      </c>
      <c r="K379" s="19"/>
      <c r="L379" s="19"/>
      <c r="M379" s="19"/>
      <c r="N379" s="19"/>
      <c r="Q379">
        <f t="shared" si="0"/>
        <v>0</v>
      </c>
      <c r="R379">
        <f t="shared" si="1"/>
        <v>0</v>
      </c>
      <c r="S379">
        <f t="shared" si="5"/>
        <v>0</v>
      </c>
      <c r="T379">
        <f t="shared" si="6"/>
        <v>0</v>
      </c>
      <c r="U379">
        <f t="shared" si="7"/>
        <v>0</v>
      </c>
      <c r="V379">
        <f t="shared" si="8"/>
        <v>0</v>
      </c>
      <c r="X379" s="10">
        <v>123.41930000000001</v>
      </c>
      <c r="Y379" s="10">
        <v>11.47401</v>
      </c>
      <c r="Z379" s="10">
        <v>11.522220000000001</v>
      </c>
      <c r="AA379" s="19" t="s">
        <v>75</v>
      </c>
      <c r="AB379">
        <f t="shared" si="2"/>
        <v>0</v>
      </c>
      <c r="AC379" t="e">
        <f t="shared" si="3"/>
        <v>#DIV/0!</v>
      </c>
      <c r="AD379" t="e">
        <f t="shared" si="4"/>
        <v>#DIV/0!</v>
      </c>
    </row>
    <row r="380" spans="1:30" ht="12.5" x14ac:dyDescent="0.25">
      <c r="A380" s="19">
        <v>379</v>
      </c>
      <c r="B380" s="19">
        <v>407</v>
      </c>
      <c r="C380" s="19" t="s">
        <v>139</v>
      </c>
      <c r="D380" s="19" t="s">
        <v>78</v>
      </c>
      <c r="E380" s="19">
        <v>1345</v>
      </c>
      <c r="F380" s="19">
        <v>7</v>
      </c>
      <c r="G380" s="19">
        <v>1</v>
      </c>
      <c r="H380" s="19" t="s">
        <v>30</v>
      </c>
      <c r="I380" s="19">
        <v>2</v>
      </c>
      <c r="J380" s="19" t="s">
        <v>136</v>
      </c>
      <c r="K380" s="19"/>
      <c r="L380" s="19"/>
      <c r="M380" s="19"/>
      <c r="N380" s="19"/>
      <c r="Q380">
        <f t="shared" si="0"/>
        <v>0</v>
      </c>
      <c r="R380">
        <f t="shared" si="1"/>
        <v>0</v>
      </c>
      <c r="S380">
        <f t="shared" si="5"/>
        <v>0</v>
      </c>
      <c r="T380">
        <f t="shared" si="6"/>
        <v>0</v>
      </c>
      <c r="U380">
        <f t="shared" si="7"/>
        <v>0</v>
      </c>
      <c r="V380">
        <f t="shared" si="8"/>
        <v>0</v>
      </c>
      <c r="X380" s="10">
        <v>160.98904999999999</v>
      </c>
      <c r="Y380" s="10">
        <v>12.724209999999999</v>
      </c>
      <c r="Z380" s="10">
        <v>13.695740000000001</v>
      </c>
      <c r="AA380" s="19" t="s">
        <v>75</v>
      </c>
      <c r="AB380">
        <f t="shared" si="2"/>
        <v>0</v>
      </c>
      <c r="AC380" t="e">
        <f t="shared" si="3"/>
        <v>#DIV/0!</v>
      </c>
      <c r="AD380" t="e">
        <f t="shared" si="4"/>
        <v>#DIV/0!</v>
      </c>
    </row>
    <row r="381" spans="1:30" ht="12.5" x14ac:dyDescent="0.25">
      <c r="A381" s="19">
        <v>380</v>
      </c>
      <c r="B381" s="19">
        <v>408</v>
      </c>
      <c r="C381" s="19" t="s">
        <v>139</v>
      </c>
      <c r="D381" s="19" t="s">
        <v>78</v>
      </c>
      <c r="E381" s="19">
        <v>1345</v>
      </c>
      <c r="F381" s="19">
        <v>7</v>
      </c>
      <c r="G381" s="19">
        <v>1</v>
      </c>
      <c r="H381" s="19" t="s">
        <v>30</v>
      </c>
      <c r="I381" s="19">
        <v>3</v>
      </c>
      <c r="J381" s="19" t="s">
        <v>136</v>
      </c>
      <c r="K381" s="19"/>
      <c r="L381" s="19"/>
      <c r="M381" s="19"/>
      <c r="N381" s="19"/>
      <c r="Q381">
        <f t="shared" si="0"/>
        <v>0</v>
      </c>
      <c r="R381">
        <f t="shared" si="1"/>
        <v>0</v>
      </c>
      <c r="S381">
        <f t="shared" si="5"/>
        <v>0</v>
      </c>
      <c r="T381">
        <f t="shared" si="6"/>
        <v>0</v>
      </c>
      <c r="U381">
        <f t="shared" si="7"/>
        <v>0</v>
      </c>
      <c r="V381">
        <f t="shared" si="8"/>
        <v>0</v>
      </c>
      <c r="X381" s="10">
        <v>179.58465000000001</v>
      </c>
      <c r="Y381" s="10">
        <v>10.13223</v>
      </c>
      <c r="Z381" s="10">
        <v>14.933619999999999</v>
      </c>
      <c r="AA381" s="19" t="s">
        <v>75</v>
      </c>
      <c r="AB381">
        <f t="shared" si="2"/>
        <v>0</v>
      </c>
      <c r="AC381" t="e">
        <f t="shared" si="3"/>
        <v>#DIV/0!</v>
      </c>
      <c r="AD381" t="e">
        <f t="shared" si="4"/>
        <v>#DIV/0!</v>
      </c>
    </row>
    <row r="382" spans="1:30" ht="12.5" x14ac:dyDescent="0.25">
      <c r="A382" s="19">
        <v>381</v>
      </c>
      <c r="B382" s="19">
        <v>409</v>
      </c>
      <c r="C382" s="19" t="s">
        <v>139</v>
      </c>
      <c r="D382" s="19" t="s">
        <v>78</v>
      </c>
      <c r="E382" s="19">
        <v>1322</v>
      </c>
      <c r="F382" s="19">
        <v>2</v>
      </c>
      <c r="G382" s="19">
        <v>1</v>
      </c>
      <c r="H382" s="19" t="s">
        <v>30</v>
      </c>
      <c r="I382" s="19">
        <v>1</v>
      </c>
      <c r="J382" s="19" t="s">
        <v>136</v>
      </c>
      <c r="K382" s="19"/>
      <c r="L382" s="19"/>
      <c r="M382" s="19"/>
      <c r="N382" s="19"/>
      <c r="Q382">
        <f t="shared" si="0"/>
        <v>0</v>
      </c>
      <c r="R382">
        <f t="shared" si="1"/>
        <v>0</v>
      </c>
      <c r="S382">
        <f t="shared" si="5"/>
        <v>0</v>
      </c>
      <c r="T382">
        <f t="shared" si="6"/>
        <v>0</v>
      </c>
      <c r="U382">
        <f t="shared" si="7"/>
        <v>0</v>
      </c>
      <c r="V382">
        <f t="shared" si="8"/>
        <v>0</v>
      </c>
      <c r="X382" s="10">
        <v>123.05458</v>
      </c>
      <c r="Y382" s="10">
        <v>6.1839000000000004</v>
      </c>
      <c r="Z382" s="10">
        <v>10.522650000000001</v>
      </c>
      <c r="AA382" s="19" t="s">
        <v>75</v>
      </c>
      <c r="AB382">
        <f t="shared" si="2"/>
        <v>0</v>
      </c>
      <c r="AC382" t="e">
        <f t="shared" si="3"/>
        <v>#DIV/0!</v>
      </c>
      <c r="AD382" t="e">
        <f t="shared" si="4"/>
        <v>#DIV/0!</v>
      </c>
    </row>
    <row r="383" spans="1:30" ht="12.5" x14ac:dyDescent="0.25">
      <c r="A383" s="19">
        <v>382</v>
      </c>
      <c r="B383" s="19">
        <v>410</v>
      </c>
      <c r="C383" s="19" t="s">
        <v>139</v>
      </c>
      <c r="D383" s="19" t="s">
        <v>78</v>
      </c>
      <c r="E383" s="19">
        <v>1322</v>
      </c>
      <c r="F383" s="19">
        <v>2</v>
      </c>
      <c r="G383" s="19">
        <v>1</v>
      </c>
      <c r="H383" s="19" t="s">
        <v>30</v>
      </c>
      <c r="I383" s="19">
        <v>2</v>
      </c>
      <c r="J383" s="19" t="s">
        <v>136</v>
      </c>
      <c r="K383" s="19"/>
      <c r="L383" s="19"/>
      <c r="M383" s="19"/>
      <c r="N383" s="19"/>
      <c r="Q383">
        <f t="shared" si="0"/>
        <v>0</v>
      </c>
      <c r="R383">
        <f t="shared" si="1"/>
        <v>0</v>
      </c>
      <c r="S383">
        <f t="shared" si="5"/>
        <v>0</v>
      </c>
      <c r="T383">
        <f t="shared" si="6"/>
        <v>0</v>
      </c>
      <c r="U383">
        <f t="shared" si="7"/>
        <v>0</v>
      </c>
      <c r="V383">
        <f t="shared" si="8"/>
        <v>0</v>
      </c>
      <c r="X383" s="10">
        <v>78.128240000000005</v>
      </c>
      <c r="Y383" s="10">
        <v>10.499980000000001</v>
      </c>
      <c r="Z383" s="10">
        <v>10.760210000000001</v>
      </c>
      <c r="AA383" s="19" t="s">
        <v>75</v>
      </c>
      <c r="AB383">
        <f t="shared" si="2"/>
        <v>0</v>
      </c>
      <c r="AC383" t="e">
        <f t="shared" si="3"/>
        <v>#DIV/0!</v>
      </c>
      <c r="AD383" t="e">
        <f t="shared" si="4"/>
        <v>#DIV/0!</v>
      </c>
    </row>
    <row r="384" spans="1:30" ht="12.5" x14ac:dyDescent="0.25">
      <c r="A384" s="19">
        <v>383</v>
      </c>
      <c r="B384" s="19">
        <v>411</v>
      </c>
      <c r="C384" s="19" t="s">
        <v>139</v>
      </c>
      <c r="D384" s="19" t="s">
        <v>78</v>
      </c>
      <c r="E384" s="19">
        <v>1322</v>
      </c>
      <c r="F384" s="19">
        <v>8</v>
      </c>
      <c r="G384" s="19">
        <v>1</v>
      </c>
      <c r="H384" s="19" t="s">
        <v>30</v>
      </c>
      <c r="I384" s="19">
        <v>1</v>
      </c>
      <c r="J384" s="19" t="s">
        <v>136</v>
      </c>
      <c r="K384" s="19"/>
      <c r="L384" s="19"/>
      <c r="M384" s="19"/>
      <c r="N384" s="19"/>
      <c r="Q384">
        <f t="shared" si="0"/>
        <v>0</v>
      </c>
      <c r="R384">
        <f t="shared" si="1"/>
        <v>0</v>
      </c>
      <c r="S384">
        <f t="shared" si="5"/>
        <v>0</v>
      </c>
      <c r="T384">
        <f t="shared" si="6"/>
        <v>0</v>
      </c>
      <c r="U384">
        <f t="shared" si="7"/>
        <v>0</v>
      </c>
      <c r="V384">
        <f t="shared" si="8"/>
        <v>0</v>
      </c>
      <c r="X384" s="10">
        <v>67.490480000000005</v>
      </c>
      <c r="Y384" s="10">
        <v>2.6619999999999999</v>
      </c>
      <c r="Z384" s="10">
        <v>4.8856799999999998</v>
      </c>
      <c r="AA384" s="19" t="s">
        <v>75</v>
      </c>
      <c r="AB384">
        <f t="shared" si="2"/>
        <v>0</v>
      </c>
      <c r="AC384" t="e">
        <f t="shared" si="3"/>
        <v>#DIV/0!</v>
      </c>
      <c r="AD384" t="e">
        <f t="shared" si="4"/>
        <v>#DIV/0!</v>
      </c>
    </row>
    <row r="385" spans="1:38" ht="12.5" x14ac:dyDescent="0.25">
      <c r="A385" s="19">
        <v>384</v>
      </c>
      <c r="B385" s="19">
        <v>412</v>
      </c>
      <c r="C385" s="19" t="s">
        <v>139</v>
      </c>
      <c r="D385" s="19" t="s">
        <v>78</v>
      </c>
      <c r="E385" s="19">
        <v>1322</v>
      </c>
      <c r="F385" s="19">
        <v>8</v>
      </c>
      <c r="G385" s="19">
        <v>1</v>
      </c>
      <c r="H385" s="19" t="s">
        <v>30</v>
      </c>
      <c r="I385" s="19">
        <v>2</v>
      </c>
      <c r="J385" s="19" t="s">
        <v>136</v>
      </c>
      <c r="K385" s="19"/>
      <c r="L385" s="19"/>
      <c r="M385" s="19"/>
      <c r="N385" s="19"/>
      <c r="Q385">
        <f t="shared" si="0"/>
        <v>0</v>
      </c>
      <c r="R385">
        <f t="shared" si="1"/>
        <v>0</v>
      </c>
      <c r="S385">
        <f t="shared" si="5"/>
        <v>0</v>
      </c>
      <c r="T385">
        <f t="shared" si="6"/>
        <v>0</v>
      </c>
      <c r="U385">
        <f t="shared" si="7"/>
        <v>0</v>
      </c>
      <c r="V385">
        <f t="shared" si="8"/>
        <v>0</v>
      </c>
      <c r="X385" s="10">
        <v>122.3382</v>
      </c>
      <c r="Y385" s="10">
        <v>4.4195399999999996</v>
      </c>
      <c r="Z385" s="10">
        <v>8.8966999999999992</v>
      </c>
      <c r="AA385" s="19" t="s">
        <v>75</v>
      </c>
      <c r="AB385">
        <f t="shared" si="2"/>
        <v>0</v>
      </c>
      <c r="AC385" t="e">
        <f t="shared" si="3"/>
        <v>#DIV/0!</v>
      </c>
      <c r="AD385" t="e">
        <f t="shared" si="4"/>
        <v>#DIV/0!</v>
      </c>
    </row>
    <row r="386" spans="1:38" ht="12.5" x14ac:dyDescent="0.25">
      <c r="A386" s="19">
        <v>385</v>
      </c>
      <c r="B386" s="19">
        <v>413</v>
      </c>
      <c r="C386" s="19" t="s">
        <v>139</v>
      </c>
      <c r="D386" s="19" t="s">
        <v>78</v>
      </c>
      <c r="E386" s="19">
        <v>1322</v>
      </c>
      <c r="F386" s="19">
        <v>8</v>
      </c>
      <c r="G386" s="19">
        <v>1</v>
      </c>
      <c r="H386" s="19" t="s">
        <v>30</v>
      </c>
      <c r="I386" s="19">
        <v>3</v>
      </c>
      <c r="J386" s="19" t="s">
        <v>136</v>
      </c>
      <c r="K386" s="19"/>
      <c r="L386" s="19"/>
      <c r="M386" s="19"/>
      <c r="N386" s="19"/>
      <c r="Q386">
        <f t="shared" si="0"/>
        <v>0</v>
      </c>
      <c r="R386">
        <f t="shared" si="1"/>
        <v>0</v>
      </c>
      <c r="S386">
        <f t="shared" si="5"/>
        <v>0</v>
      </c>
      <c r="T386">
        <f t="shared" si="6"/>
        <v>0</v>
      </c>
      <c r="U386">
        <f t="shared" si="7"/>
        <v>0</v>
      </c>
      <c r="V386">
        <f t="shared" si="8"/>
        <v>0</v>
      </c>
      <c r="X386" s="10">
        <v>157.13545999999999</v>
      </c>
      <c r="Y386" s="10">
        <v>2.41974</v>
      </c>
      <c r="Z386" s="10">
        <v>7.7997100000000001</v>
      </c>
      <c r="AA386" s="19" t="s">
        <v>75</v>
      </c>
      <c r="AB386">
        <f t="shared" si="2"/>
        <v>0</v>
      </c>
      <c r="AC386" t="e">
        <f t="shared" si="3"/>
        <v>#DIV/0!</v>
      </c>
      <c r="AD386" t="e">
        <f t="shared" si="4"/>
        <v>#DIV/0!</v>
      </c>
    </row>
    <row r="387" spans="1:38" ht="12.5" x14ac:dyDescent="0.25">
      <c r="A387" s="19">
        <v>386</v>
      </c>
      <c r="B387" s="19">
        <v>414</v>
      </c>
      <c r="C387" s="19" t="s">
        <v>139</v>
      </c>
      <c r="D387" s="19" t="s">
        <v>78</v>
      </c>
      <c r="E387" s="19">
        <v>1322</v>
      </c>
      <c r="F387" s="19">
        <v>8</v>
      </c>
      <c r="G387" s="19">
        <v>1</v>
      </c>
      <c r="H387" s="19" t="s">
        <v>30</v>
      </c>
      <c r="I387" s="19">
        <v>4</v>
      </c>
      <c r="J387" s="19" t="s">
        <v>136</v>
      </c>
      <c r="K387" s="19"/>
      <c r="L387" s="19"/>
      <c r="M387" s="19"/>
      <c r="N387" s="19"/>
      <c r="Q387">
        <f t="shared" si="0"/>
        <v>0</v>
      </c>
      <c r="R387">
        <f t="shared" si="1"/>
        <v>0</v>
      </c>
      <c r="S387">
        <f t="shared" si="5"/>
        <v>0</v>
      </c>
      <c r="T387">
        <f t="shared" si="6"/>
        <v>0</v>
      </c>
      <c r="U387">
        <f t="shared" si="7"/>
        <v>0</v>
      </c>
      <c r="V387">
        <f t="shared" si="8"/>
        <v>0</v>
      </c>
      <c r="X387" s="10">
        <v>191.73685</v>
      </c>
      <c r="Y387" s="10">
        <v>4.9861399999999998</v>
      </c>
      <c r="Z387" s="10">
        <v>8.0632599999999996</v>
      </c>
      <c r="AA387" s="19" t="s">
        <v>75</v>
      </c>
      <c r="AB387">
        <f t="shared" si="2"/>
        <v>0</v>
      </c>
      <c r="AC387" t="e">
        <f t="shared" si="3"/>
        <v>#DIV/0!</v>
      </c>
      <c r="AD387" t="e">
        <f t="shared" si="4"/>
        <v>#DIV/0!</v>
      </c>
    </row>
    <row r="388" spans="1:38" ht="12.5" x14ac:dyDescent="0.25">
      <c r="A388" s="19">
        <v>387</v>
      </c>
      <c r="B388" s="19">
        <v>415</v>
      </c>
      <c r="C388" s="19" t="s">
        <v>139</v>
      </c>
      <c r="D388" s="19" t="s">
        <v>78</v>
      </c>
      <c r="E388" s="19">
        <v>1322</v>
      </c>
      <c r="F388" s="19">
        <v>7</v>
      </c>
      <c r="G388" s="19">
        <v>1</v>
      </c>
      <c r="H388" s="19" t="s">
        <v>30</v>
      </c>
      <c r="I388" s="19">
        <v>1</v>
      </c>
      <c r="J388" s="19" t="s">
        <v>136</v>
      </c>
      <c r="K388" s="19"/>
      <c r="L388" s="19"/>
      <c r="M388" s="19"/>
      <c r="N388" s="19"/>
      <c r="Q388">
        <f t="shared" si="0"/>
        <v>0</v>
      </c>
      <c r="R388">
        <f t="shared" si="1"/>
        <v>0</v>
      </c>
      <c r="S388">
        <f t="shared" si="5"/>
        <v>0</v>
      </c>
      <c r="T388">
        <f t="shared" si="6"/>
        <v>0</v>
      </c>
      <c r="U388">
        <f t="shared" si="7"/>
        <v>0</v>
      </c>
      <c r="V388">
        <f t="shared" si="8"/>
        <v>0</v>
      </c>
      <c r="X388" s="10">
        <v>103.70685</v>
      </c>
      <c r="Y388" s="10">
        <v>7.9459</v>
      </c>
      <c r="Z388" s="10">
        <v>8.5096000000000007</v>
      </c>
      <c r="AA388" s="19" t="s">
        <v>75</v>
      </c>
      <c r="AB388">
        <f t="shared" si="2"/>
        <v>0</v>
      </c>
      <c r="AC388" t="e">
        <f t="shared" si="3"/>
        <v>#DIV/0!</v>
      </c>
      <c r="AD388" t="e">
        <f t="shared" si="4"/>
        <v>#DIV/0!</v>
      </c>
    </row>
    <row r="389" spans="1:38" ht="12.5" x14ac:dyDescent="0.25">
      <c r="A389" s="19">
        <v>388</v>
      </c>
      <c r="B389" s="19">
        <v>416</v>
      </c>
      <c r="C389" s="19" t="s">
        <v>139</v>
      </c>
      <c r="D389" s="19" t="s">
        <v>78</v>
      </c>
      <c r="E389" s="19">
        <v>1322</v>
      </c>
      <c r="F389" s="19">
        <v>7</v>
      </c>
      <c r="G389" s="19">
        <v>1</v>
      </c>
      <c r="H389" s="19" t="s">
        <v>30</v>
      </c>
      <c r="I389" s="19">
        <v>2</v>
      </c>
      <c r="J389" s="19" t="s">
        <v>136</v>
      </c>
      <c r="K389" s="19"/>
      <c r="L389" s="19"/>
      <c r="M389" s="19"/>
      <c r="N389" s="19"/>
      <c r="Q389">
        <f t="shared" si="0"/>
        <v>0</v>
      </c>
      <c r="R389">
        <f t="shared" si="1"/>
        <v>0</v>
      </c>
      <c r="S389">
        <f t="shared" si="5"/>
        <v>0</v>
      </c>
      <c r="T389">
        <f t="shared" si="6"/>
        <v>0</v>
      </c>
      <c r="U389">
        <f t="shared" si="7"/>
        <v>0</v>
      </c>
      <c r="V389">
        <f t="shared" si="8"/>
        <v>0</v>
      </c>
      <c r="X389" s="10">
        <v>134.38112000000001</v>
      </c>
      <c r="Y389" s="10">
        <v>5.5152799999999997</v>
      </c>
      <c r="Z389" s="10">
        <v>9.6266700000000007</v>
      </c>
      <c r="AA389" s="19" t="s">
        <v>75</v>
      </c>
      <c r="AB389">
        <f t="shared" si="2"/>
        <v>0</v>
      </c>
      <c r="AC389" t="e">
        <f t="shared" si="3"/>
        <v>#DIV/0!</v>
      </c>
      <c r="AD389" t="e">
        <f t="shared" si="4"/>
        <v>#DIV/0!</v>
      </c>
    </row>
    <row r="390" spans="1:38" ht="12.5" x14ac:dyDescent="0.25">
      <c r="A390" s="19">
        <v>389</v>
      </c>
      <c r="B390" s="19">
        <v>429</v>
      </c>
      <c r="C390" s="19" t="s">
        <v>139</v>
      </c>
      <c r="D390" s="19" t="s">
        <v>78</v>
      </c>
      <c r="E390" s="19">
        <v>1322</v>
      </c>
      <c r="F390" s="19">
        <v>10</v>
      </c>
      <c r="G390" s="19">
        <v>2</v>
      </c>
      <c r="H390" s="19" t="s">
        <v>26</v>
      </c>
      <c r="I390" s="19">
        <v>3</v>
      </c>
      <c r="J390" s="19" t="s">
        <v>136</v>
      </c>
      <c r="K390" s="19"/>
      <c r="L390" s="19"/>
      <c r="M390" s="19"/>
      <c r="N390" s="19"/>
      <c r="Q390">
        <f t="shared" si="0"/>
        <v>0</v>
      </c>
      <c r="R390">
        <f t="shared" si="1"/>
        <v>0</v>
      </c>
      <c r="S390">
        <f t="shared" si="5"/>
        <v>0</v>
      </c>
      <c r="T390">
        <f t="shared" si="6"/>
        <v>0</v>
      </c>
      <c r="U390">
        <f t="shared" si="7"/>
        <v>0</v>
      </c>
      <c r="V390">
        <f t="shared" si="8"/>
        <v>0</v>
      </c>
      <c r="X390" s="10">
        <v>158.57230999999999</v>
      </c>
      <c r="Y390" s="10">
        <v>7.97037</v>
      </c>
      <c r="Z390" s="10">
        <v>11.896610000000001</v>
      </c>
      <c r="AA390" s="19" t="s">
        <v>75</v>
      </c>
      <c r="AB390">
        <f t="shared" si="2"/>
        <v>0</v>
      </c>
      <c r="AC390" t="e">
        <f t="shared" si="3"/>
        <v>#DIV/0!</v>
      </c>
      <c r="AD390" t="e">
        <f t="shared" si="4"/>
        <v>#DIV/0!</v>
      </c>
    </row>
    <row r="391" spans="1:38" ht="12.5" x14ac:dyDescent="0.25">
      <c r="A391" s="19">
        <v>390</v>
      </c>
      <c r="B391" s="19">
        <v>431</v>
      </c>
      <c r="C391" s="19" t="s">
        <v>139</v>
      </c>
      <c r="D391" s="19" t="s">
        <v>78</v>
      </c>
      <c r="E391" s="19">
        <v>1322</v>
      </c>
      <c r="F391" s="19">
        <v>10</v>
      </c>
      <c r="G391" s="19">
        <v>1</v>
      </c>
      <c r="H391" s="19" t="s">
        <v>30</v>
      </c>
      <c r="I391" s="19">
        <v>1</v>
      </c>
      <c r="J391" s="19" t="s">
        <v>136</v>
      </c>
      <c r="K391" s="19"/>
      <c r="L391" s="19"/>
      <c r="M391" s="19"/>
      <c r="N391" s="19"/>
      <c r="Q391">
        <f t="shared" si="0"/>
        <v>0</v>
      </c>
      <c r="R391">
        <f t="shared" si="1"/>
        <v>0</v>
      </c>
      <c r="S391">
        <f t="shared" si="5"/>
        <v>0</v>
      </c>
      <c r="T391">
        <f t="shared" si="6"/>
        <v>0</v>
      </c>
      <c r="U391">
        <f t="shared" si="7"/>
        <v>0</v>
      </c>
      <c r="V391">
        <f t="shared" si="8"/>
        <v>0</v>
      </c>
      <c r="X391" s="10">
        <v>205.22941</v>
      </c>
      <c r="Y391" s="10">
        <v>7.8963400000000004</v>
      </c>
      <c r="Z391" s="10">
        <v>11.627420000000001</v>
      </c>
      <c r="AA391" s="19" t="s">
        <v>75</v>
      </c>
      <c r="AB391">
        <f t="shared" si="2"/>
        <v>0</v>
      </c>
      <c r="AC391" t="e">
        <f t="shared" si="3"/>
        <v>#DIV/0!</v>
      </c>
      <c r="AD391" t="e">
        <f t="shared" si="4"/>
        <v>#DIV/0!</v>
      </c>
    </row>
    <row r="392" spans="1:38" ht="12.5" x14ac:dyDescent="0.25">
      <c r="A392" s="19">
        <v>391</v>
      </c>
      <c r="B392" s="19">
        <v>432</v>
      </c>
      <c r="C392" s="19" t="s">
        <v>139</v>
      </c>
      <c r="D392" s="19" t="s">
        <v>78</v>
      </c>
      <c r="E392" s="19">
        <v>1322</v>
      </c>
      <c r="F392" s="19">
        <v>10</v>
      </c>
      <c r="G392" s="19">
        <v>1</v>
      </c>
      <c r="H392" s="19" t="s">
        <v>30</v>
      </c>
      <c r="I392" s="19">
        <v>2</v>
      </c>
      <c r="J392" s="19" t="s">
        <v>136</v>
      </c>
      <c r="K392" s="19"/>
      <c r="L392" s="19"/>
      <c r="M392" s="19"/>
      <c r="N392" s="19"/>
      <c r="Q392">
        <f t="shared" si="0"/>
        <v>0</v>
      </c>
      <c r="R392">
        <f t="shared" si="1"/>
        <v>0</v>
      </c>
      <c r="S392">
        <f t="shared" si="5"/>
        <v>0</v>
      </c>
      <c r="T392">
        <f t="shared" si="6"/>
        <v>0</v>
      </c>
      <c r="U392">
        <f t="shared" si="7"/>
        <v>0</v>
      </c>
      <c r="V392">
        <f t="shared" si="8"/>
        <v>0</v>
      </c>
      <c r="X392" s="10">
        <v>206.75720999999999</v>
      </c>
      <c r="Y392" s="10">
        <v>10.650690000000001</v>
      </c>
      <c r="Z392" s="10">
        <v>11.34951</v>
      </c>
      <c r="AA392" s="19" t="s">
        <v>75</v>
      </c>
      <c r="AB392">
        <f t="shared" si="2"/>
        <v>0</v>
      </c>
      <c r="AC392" t="e">
        <f t="shared" si="3"/>
        <v>#DIV/0!</v>
      </c>
      <c r="AD392" t="e">
        <f t="shared" si="4"/>
        <v>#DIV/0!</v>
      </c>
    </row>
    <row r="393" spans="1:38" ht="12.5" x14ac:dyDescent="0.25">
      <c r="A393" s="19">
        <v>392</v>
      </c>
      <c r="B393" s="19">
        <v>433</v>
      </c>
      <c r="C393" s="19" t="s">
        <v>139</v>
      </c>
      <c r="D393" s="19" t="s">
        <v>78</v>
      </c>
      <c r="E393" s="19">
        <v>1322</v>
      </c>
      <c r="F393" s="19">
        <v>10</v>
      </c>
      <c r="G393" s="19">
        <v>1</v>
      </c>
      <c r="H393" s="19" t="s">
        <v>30</v>
      </c>
      <c r="I393" s="19">
        <v>3</v>
      </c>
      <c r="J393" s="19" t="s">
        <v>136</v>
      </c>
      <c r="K393" s="19"/>
      <c r="L393" s="19"/>
      <c r="M393" s="19"/>
      <c r="N393" s="19"/>
      <c r="Q393">
        <f t="shared" si="0"/>
        <v>0</v>
      </c>
      <c r="R393">
        <f t="shared" si="1"/>
        <v>0</v>
      </c>
      <c r="S393">
        <f t="shared" si="5"/>
        <v>0</v>
      </c>
      <c r="T393">
        <f t="shared" si="6"/>
        <v>0</v>
      </c>
      <c r="U393">
        <f t="shared" si="7"/>
        <v>0</v>
      </c>
      <c r="V393">
        <f t="shared" si="8"/>
        <v>0</v>
      </c>
      <c r="X393" s="10">
        <v>119.16334999999999</v>
      </c>
      <c r="Y393" s="10">
        <v>4.3267100000000003</v>
      </c>
      <c r="Z393" s="10">
        <v>7.9479100000000003</v>
      </c>
      <c r="AA393" s="19" t="s">
        <v>75</v>
      </c>
      <c r="AB393">
        <f t="shared" si="2"/>
        <v>0</v>
      </c>
      <c r="AC393" t="e">
        <f t="shared" si="3"/>
        <v>#DIV/0!</v>
      </c>
      <c r="AD393" t="e">
        <f t="shared" si="4"/>
        <v>#DIV/0!</v>
      </c>
    </row>
    <row r="394" spans="1:38" ht="12.5" x14ac:dyDescent="0.25">
      <c r="A394" s="19">
        <v>393</v>
      </c>
      <c r="B394" s="19">
        <v>434</v>
      </c>
      <c r="C394" s="19" t="s">
        <v>139</v>
      </c>
      <c r="D394" s="19" t="s">
        <v>78</v>
      </c>
      <c r="E394" s="19">
        <v>1322</v>
      </c>
      <c r="F394" s="19">
        <v>10</v>
      </c>
      <c r="G394" s="19">
        <v>1</v>
      </c>
      <c r="H394" s="19" t="s">
        <v>30</v>
      </c>
      <c r="I394" s="19">
        <v>4</v>
      </c>
      <c r="J394" s="19" t="s">
        <v>136</v>
      </c>
      <c r="K394" s="19"/>
      <c r="L394" s="19"/>
      <c r="M394" s="19"/>
      <c r="N394" s="19"/>
      <c r="Q394">
        <f t="shared" si="0"/>
        <v>0</v>
      </c>
      <c r="R394">
        <f t="shared" si="1"/>
        <v>0</v>
      </c>
      <c r="S394">
        <f t="shared" si="5"/>
        <v>0</v>
      </c>
      <c r="T394">
        <f t="shared" si="6"/>
        <v>0</v>
      </c>
      <c r="U394">
        <f t="shared" si="7"/>
        <v>0</v>
      </c>
      <c r="V394">
        <f t="shared" si="8"/>
        <v>0</v>
      </c>
      <c r="X394" s="10">
        <v>142.15083000000001</v>
      </c>
      <c r="Y394" s="10">
        <v>9.0604300000000002</v>
      </c>
      <c r="Z394" s="10">
        <v>13.925369999999999</v>
      </c>
      <c r="AA394" s="19" t="s">
        <v>75</v>
      </c>
      <c r="AB394">
        <f t="shared" si="2"/>
        <v>0</v>
      </c>
      <c r="AC394" t="e">
        <f t="shared" si="3"/>
        <v>#DIV/0!</v>
      </c>
      <c r="AD394" t="e">
        <f t="shared" si="4"/>
        <v>#DIV/0!</v>
      </c>
    </row>
    <row r="395" spans="1:38" ht="12.5" x14ac:dyDescent="0.25">
      <c r="A395" s="19">
        <v>394</v>
      </c>
      <c r="B395" s="19">
        <v>436</v>
      </c>
      <c r="C395" s="19" t="s">
        <v>139</v>
      </c>
      <c r="D395" s="19" t="s">
        <v>78</v>
      </c>
      <c r="E395" s="19">
        <v>1322</v>
      </c>
      <c r="F395" s="19">
        <v>3</v>
      </c>
      <c r="G395" s="19">
        <v>1</v>
      </c>
      <c r="H395" s="19" t="s">
        <v>30</v>
      </c>
      <c r="I395" s="19">
        <v>2</v>
      </c>
      <c r="J395" s="19" t="s">
        <v>136</v>
      </c>
      <c r="K395" s="19"/>
      <c r="L395" s="19"/>
      <c r="M395" s="19"/>
      <c r="N395" s="19"/>
      <c r="Q395">
        <f t="shared" si="0"/>
        <v>0</v>
      </c>
      <c r="R395">
        <f t="shared" si="1"/>
        <v>0</v>
      </c>
      <c r="S395">
        <f t="shared" si="5"/>
        <v>0</v>
      </c>
      <c r="T395">
        <f t="shared" si="6"/>
        <v>0</v>
      </c>
      <c r="U395">
        <f t="shared" si="7"/>
        <v>0</v>
      </c>
      <c r="V395">
        <f t="shared" si="8"/>
        <v>0</v>
      </c>
      <c r="X395" s="10">
        <v>166.06583000000001</v>
      </c>
      <c r="Y395" s="10">
        <v>13.494479999999999</v>
      </c>
      <c r="Z395" s="10">
        <v>14.683310000000001</v>
      </c>
      <c r="AA395" s="19" t="s">
        <v>75</v>
      </c>
      <c r="AB395">
        <f t="shared" si="2"/>
        <v>0</v>
      </c>
      <c r="AC395" t="e">
        <f t="shared" si="3"/>
        <v>#DIV/0!</v>
      </c>
      <c r="AD395" t="e">
        <f t="shared" si="4"/>
        <v>#DIV/0!</v>
      </c>
    </row>
    <row r="396" spans="1:38" ht="12.5" x14ac:dyDescent="0.25">
      <c r="A396" s="19">
        <v>395</v>
      </c>
      <c r="B396" s="19">
        <v>437</v>
      </c>
      <c r="C396" s="19" t="s">
        <v>139</v>
      </c>
      <c r="D396" s="19" t="s">
        <v>78</v>
      </c>
      <c r="E396" s="19">
        <v>1322</v>
      </c>
      <c r="F396" s="19">
        <v>3</v>
      </c>
      <c r="G396" s="19">
        <v>1</v>
      </c>
      <c r="H396" s="19" t="s">
        <v>30</v>
      </c>
      <c r="I396" s="19">
        <v>3</v>
      </c>
      <c r="J396" s="19" t="s">
        <v>136</v>
      </c>
      <c r="K396" s="19"/>
      <c r="L396" s="19"/>
      <c r="M396" s="19"/>
      <c r="N396" s="19"/>
      <c r="Q396">
        <f t="shared" si="0"/>
        <v>0</v>
      </c>
      <c r="R396">
        <f t="shared" si="1"/>
        <v>0</v>
      </c>
      <c r="S396">
        <f t="shared" si="5"/>
        <v>0</v>
      </c>
      <c r="T396">
        <f t="shared" si="6"/>
        <v>0</v>
      </c>
      <c r="U396">
        <f t="shared" si="7"/>
        <v>0</v>
      </c>
      <c r="V396">
        <f t="shared" si="8"/>
        <v>0</v>
      </c>
      <c r="X396" s="10">
        <v>188.05244999999999</v>
      </c>
      <c r="Y396" s="10">
        <v>14.14223</v>
      </c>
      <c r="Z396" s="10">
        <v>17.839410000000001</v>
      </c>
      <c r="AA396" s="19" t="s">
        <v>75</v>
      </c>
      <c r="AB396">
        <f t="shared" si="2"/>
        <v>0</v>
      </c>
      <c r="AC396" t="e">
        <f t="shared" si="3"/>
        <v>#DIV/0!</v>
      </c>
      <c r="AD396" t="e">
        <f t="shared" si="4"/>
        <v>#DIV/0!</v>
      </c>
    </row>
    <row r="397" spans="1:38" ht="12.5" x14ac:dyDescent="0.25">
      <c r="A397" s="19">
        <v>396</v>
      </c>
      <c r="B397" s="19">
        <v>356</v>
      </c>
      <c r="C397" s="19" t="s">
        <v>141</v>
      </c>
      <c r="D397" s="19" t="s">
        <v>78</v>
      </c>
      <c r="E397" s="19">
        <v>1278</v>
      </c>
      <c r="F397" s="19">
        <v>2</v>
      </c>
      <c r="G397" s="19">
        <v>1</v>
      </c>
      <c r="H397" s="19" t="s">
        <v>30</v>
      </c>
      <c r="I397" s="19">
        <v>1</v>
      </c>
      <c r="J397" s="19" t="s">
        <v>136</v>
      </c>
      <c r="K397" s="19"/>
      <c r="L397" s="19"/>
      <c r="M397" s="19"/>
      <c r="N397" s="19"/>
      <c r="Q397">
        <f t="shared" si="0"/>
        <v>0</v>
      </c>
      <c r="R397">
        <f t="shared" si="1"/>
        <v>0</v>
      </c>
      <c r="S397">
        <f t="shared" si="5"/>
        <v>0</v>
      </c>
      <c r="T397">
        <f t="shared" si="6"/>
        <v>0</v>
      </c>
      <c r="U397">
        <f t="shared" si="7"/>
        <v>0</v>
      </c>
      <c r="V397">
        <f t="shared" si="8"/>
        <v>0</v>
      </c>
      <c r="X397" s="10">
        <v>77.168539999999993</v>
      </c>
      <c r="Y397" s="13"/>
      <c r="Z397" s="10">
        <v>6.0457599999999996</v>
      </c>
      <c r="AA397" s="19" t="s">
        <v>127</v>
      </c>
      <c r="AB397">
        <f t="shared" si="2"/>
        <v>0</v>
      </c>
      <c r="AC397" t="e">
        <f t="shared" si="3"/>
        <v>#DIV/0!</v>
      </c>
      <c r="AD397" t="e">
        <f t="shared" si="4"/>
        <v>#DIV/0!</v>
      </c>
    </row>
    <row r="398" spans="1:38" ht="12.5" x14ac:dyDescent="0.25">
      <c r="A398" s="64">
        <v>397</v>
      </c>
      <c r="B398" s="64">
        <v>359</v>
      </c>
      <c r="C398" s="64" t="s">
        <v>141</v>
      </c>
      <c r="D398" s="64" t="s">
        <v>78</v>
      </c>
      <c r="E398" s="64">
        <v>1278</v>
      </c>
      <c r="F398" s="64">
        <v>1</v>
      </c>
      <c r="G398" s="64">
        <v>1</v>
      </c>
      <c r="H398" s="19" t="s">
        <v>30</v>
      </c>
      <c r="I398" s="64">
        <v>1</v>
      </c>
      <c r="J398" s="64" t="s">
        <v>136</v>
      </c>
      <c r="K398" s="64"/>
      <c r="L398" s="64"/>
      <c r="M398" s="64"/>
      <c r="N398" s="64"/>
      <c r="O398" s="102"/>
      <c r="P398" s="102"/>
      <c r="Q398" s="102">
        <f t="shared" si="0"/>
        <v>0</v>
      </c>
      <c r="R398" s="102">
        <f t="shared" si="1"/>
        <v>0</v>
      </c>
      <c r="S398" s="102">
        <f t="shared" si="5"/>
        <v>0</v>
      </c>
      <c r="T398" s="102">
        <f t="shared" si="6"/>
        <v>0</v>
      </c>
      <c r="U398" s="102">
        <f t="shared" si="7"/>
        <v>0</v>
      </c>
      <c r="V398" s="102">
        <f t="shared" si="8"/>
        <v>0</v>
      </c>
      <c r="W398" s="102"/>
      <c r="X398" s="102"/>
      <c r="Y398" s="102"/>
      <c r="Z398" s="102"/>
      <c r="AA398" s="64" t="s">
        <v>142</v>
      </c>
      <c r="AB398" s="102">
        <f t="shared" si="2"/>
        <v>0</v>
      </c>
      <c r="AC398" s="102" t="e">
        <f t="shared" si="3"/>
        <v>#DIV/0!</v>
      </c>
      <c r="AD398" s="102" t="e">
        <f t="shared" si="4"/>
        <v>#DIV/0!</v>
      </c>
      <c r="AE398" s="102"/>
      <c r="AF398" s="102"/>
      <c r="AG398" s="102"/>
      <c r="AH398" s="102"/>
      <c r="AI398" s="102"/>
      <c r="AJ398" s="102"/>
      <c r="AK398" s="102"/>
      <c r="AL398" s="102"/>
    </row>
    <row r="399" spans="1:38" ht="12.5" x14ac:dyDescent="0.25">
      <c r="A399" s="64">
        <v>398</v>
      </c>
      <c r="B399" s="64">
        <v>360</v>
      </c>
      <c r="C399" s="64" t="s">
        <v>141</v>
      </c>
      <c r="D399" s="64" t="s">
        <v>78</v>
      </c>
      <c r="E399" s="64">
        <v>1278</v>
      </c>
      <c r="F399" s="64">
        <v>1</v>
      </c>
      <c r="G399" s="64">
        <v>1</v>
      </c>
      <c r="H399" s="19" t="s">
        <v>30</v>
      </c>
      <c r="I399" s="64">
        <v>2</v>
      </c>
      <c r="J399" s="64" t="s">
        <v>136</v>
      </c>
      <c r="K399" s="64"/>
      <c r="L399" s="64"/>
      <c r="M399" s="64"/>
      <c r="N399" s="64"/>
      <c r="O399" s="102"/>
      <c r="P399" s="102"/>
      <c r="Q399" s="102">
        <f t="shared" si="0"/>
        <v>0</v>
      </c>
      <c r="R399" s="102">
        <f t="shared" si="1"/>
        <v>0</v>
      </c>
      <c r="S399" s="102">
        <f t="shared" si="5"/>
        <v>0</v>
      </c>
      <c r="T399" s="102">
        <f t="shared" si="6"/>
        <v>0</v>
      </c>
      <c r="U399" s="102">
        <f t="shared" si="7"/>
        <v>0</v>
      </c>
      <c r="V399" s="102">
        <f t="shared" si="8"/>
        <v>0</v>
      </c>
      <c r="W399" s="102"/>
      <c r="X399" s="102"/>
      <c r="Y399" s="102"/>
      <c r="Z399" s="102"/>
      <c r="AA399" s="64" t="s">
        <v>142</v>
      </c>
      <c r="AB399" s="102">
        <f t="shared" si="2"/>
        <v>0</v>
      </c>
      <c r="AC399" s="102" t="e">
        <f t="shared" si="3"/>
        <v>#DIV/0!</v>
      </c>
      <c r="AD399" s="102" t="e">
        <f t="shared" si="4"/>
        <v>#DIV/0!</v>
      </c>
      <c r="AE399" s="102"/>
      <c r="AF399" s="102"/>
      <c r="AG399" s="102"/>
      <c r="AH399" s="102"/>
      <c r="AI399" s="102"/>
      <c r="AJ399" s="102"/>
      <c r="AK399" s="102"/>
      <c r="AL399" s="102"/>
    </row>
    <row r="400" spans="1:38" ht="12.5" x14ac:dyDescent="0.25">
      <c r="A400" s="19">
        <v>399</v>
      </c>
      <c r="B400" s="19">
        <v>361</v>
      </c>
      <c r="C400" s="19" t="s">
        <v>141</v>
      </c>
      <c r="D400" s="19" t="s">
        <v>78</v>
      </c>
      <c r="E400" s="19">
        <v>1278</v>
      </c>
      <c r="F400" s="19">
        <v>1</v>
      </c>
      <c r="G400" s="19">
        <v>2</v>
      </c>
      <c r="H400" s="19" t="s">
        <v>26</v>
      </c>
      <c r="I400" s="19">
        <v>1</v>
      </c>
      <c r="J400" s="19" t="s">
        <v>136</v>
      </c>
      <c r="K400" s="19"/>
      <c r="L400" s="19"/>
      <c r="M400" s="19"/>
      <c r="N400" s="19"/>
      <c r="Q400">
        <f t="shared" si="0"/>
        <v>0</v>
      </c>
      <c r="R400">
        <f t="shared" si="1"/>
        <v>0</v>
      </c>
      <c r="S400">
        <f t="shared" si="5"/>
        <v>0</v>
      </c>
      <c r="T400">
        <f t="shared" si="6"/>
        <v>0</v>
      </c>
      <c r="U400">
        <f t="shared" si="7"/>
        <v>0</v>
      </c>
      <c r="V400">
        <f t="shared" si="8"/>
        <v>0</v>
      </c>
      <c r="X400" s="10">
        <v>351.67732999999998</v>
      </c>
      <c r="Y400" s="10">
        <v>21.019269999999999</v>
      </c>
      <c r="Z400" s="10">
        <v>26.863050000000001</v>
      </c>
      <c r="AA400" s="19" t="s">
        <v>143</v>
      </c>
      <c r="AB400">
        <f t="shared" si="2"/>
        <v>0</v>
      </c>
      <c r="AC400" t="e">
        <f t="shared" si="3"/>
        <v>#DIV/0!</v>
      </c>
      <c r="AD400" t="e">
        <f t="shared" si="4"/>
        <v>#DIV/0!</v>
      </c>
    </row>
    <row r="401" spans="1:30" ht="12.5" x14ac:dyDescent="0.25">
      <c r="A401" s="19">
        <v>400</v>
      </c>
      <c r="B401" s="19">
        <v>362</v>
      </c>
      <c r="C401" s="19" t="s">
        <v>141</v>
      </c>
      <c r="D401" s="19" t="s">
        <v>78</v>
      </c>
      <c r="E401" s="19">
        <v>1278</v>
      </c>
      <c r="F401" s="19">
        <v>9</v>
      </c>
      <c r="G401" s="19">
        <v>1</v>
      </c>
      <c r="H401" s="19" t="s">
        <v>30</v>
      </c>
      <c r="I401" s="19">
        <v>1</v>
      </c>
      <c r="J401" s="19" t="s">
        <v>136</v>
      </c>
      <c r="K401" s="19"/>
      <c r="L401" s="19"/>
      <c r="M401" s="19"/>
      <c r="N401" s="19"/>
      <c r="Q401">
        <f t="shared" si="0"/>
        <v>0</v>
      </c>
      <c r="R401">
        <f t="shared" si="1"/>
        <v>0</v>
      </c>
      <c r="S401">
        <f t="shared" si="5"/>
        <v>0</v>
      </c>
      <c r="T401">
        <f t="shared" si="6"/>
        <v>0</v>
      </c>
      <c r="U401">
        <f t="shared" si="7"/>
        <v>0</v>
      </c>
      <c r="V401">
        <f t="shared" si="8"/>
        <v>0</v>
      </c>
      <c r="X401" s="10">
        <v>232.19057000000001</v>
      </c>
      <c r="Y401" s="10">
        <v>8.9733999999999998</v>
      </c>
      <c r="Z401" s="10">
        <v>11.97118</v>
      </c>
      <c r="AA401" s="19" t="s">
        <v>143</v>
      </c>
      <c r="AB401">
        <f t="shared" si="2"/>
        <v>0</v>
      </c>
      <c r="AC401" t="e">
        <f t="shared" si="3"/>
        <v>#DIV/0!</v>
      </c>
      <c r="AD401" t="e">
        <f t="shared" si="4"/>
        <v>#DIV/0!</v>
      </c>
    </row>
    <row r="402" spans="1:30" ht="12.5" x14ac:dyDescent="0.25">
      <c r="A402" s="19">
        <v>401</v>
      </c>
      <c r="B402" s="19">
        <v>364</v>
      </c>
      <c r="C402" s="19" t="s">
        <v>141</v>
      </c>
      <c r="D402" s="19" t="s">
        <v>78</v>
      </c>
      <c r="E402" s="19">
        <v>1278</v>
      </c>
      <c r="F402" s="19">
        <v>9</v>
      </c>
      <c r="G402" s="19">
        <v>1</v>
      </c>
      <c r="H402" s="19" t="s">
        <v>30</v>
      </c>
      <c r="I402" s="19">
        <v>3</v>
      </c>
      <c r="J402" s="19" t="s">
        <v>136</v>
      </c>
      <c r="K402" s="19"/>
      <c r="L402" s="19"/>
      <c r="M402" s="19"/>
      <c r="N402" s="19"/>
      <c r="Q402">
        <f t="shared" si="0"/>
        <v>0</v>
      </c>
      <c r="R402">
        <f t="shared" si="1"/>
        <v>0</v>
      </c>
      <c r="S402">
        <f t="shared" si="5"/>
        <v>0</v>
      </c>
      <c r="T402">
        <f t="shared" si="6"/>
        <v>0</v>
      </c>
      <c r="U402">
        <f t="shared" si="7"/>
        <v>0</v>
      </c>
      <c r="V402">
        <f t="shared" si="8"/>
        <v>0</v>
      </c>
      <c r="X402" s="10">
        <v>120.65987</v>
      </c>
      <c r="Y402" s="10">
        <v>9.2068499999999993</v>
      </c>
      <c r="Z402" s="10">
        <v>9.4359800000000007</v>
      </c>
      <c r="AA402" s="19" t="s">
        <v>140</v>
      </c>
      <c r="AB402">
        <f t="shared" si="2"/>
        <v>0</v>
      </c>
      <c r="AC402" t="e">
        <f t="shared" si="3"/>
        <v>#DIV/0!</v>
      </c>
      <c r="AD402" t="e">
        <f t="shared" si="4"/>
        <v>#DIV/0!</v>
      </c>
    </row>
    <row r="403" spans="1:30" ht="12.5" x14ac:dyDescent="0.25">
      <c r="A403" s="19">
        <v>402</v>
      </c>
      <c r="B403" s="19">
        <v>365</v>
      </c>
      <c r="C403" s="19" t="s">
        <v>141</v>
      </c>
      <c r="D403" s="19" t="s">
        <v>78</v>
      </c>
      <c r="E403" s="19">
        <v>1278</v>
      </c>
      <c r="F403" s="19">
        <v>9</v>
      </c>
      <c r="G403" s="19">
        <v>1</v>
      </c>
      <c r="H403" s="19" t="s">
        <v>30</v>
      </c>
      <c r="I403" s="19">
        <v>4</v>
      </c>
      <c r="J403" s="19" t="s">
        <v>136</v>
      </c>
      <c r="K403" s="19"/>
      <c r="L403" s="19"/>
      <c r="M403" s="19"/>
      <c r="N403" s="19"/>
      <c r="Q403">
        <f t="shared" si="0"/>
        <v>0</v>
      </c>
      <c r="R403">
        <f t="shared" si="1"/>
        <v>0</v>
      </c>
      <c r="S403">
        <f t="shared" si="5"/>
        <v>0</v>
      </c>
      <c r="T403">
        <f t="shared" si="6"/>
        <v>0</v>
      </c>
      <c r="U403">
        <f t="shared" si="7"/>
        <v>0</v>
      </c>
      <c r="V403">
        <f t="shared" si="8"/>
        <v>0</v>
      </c>
      <c r="X403" s="10">
        <v>121.47047999999999</v>
      </c>
      <c r="Y403" s="10">
        <v>6.3422000000000001</v>
      </c>
      <c r="Z403" s="10">
        <v>8.3324300000000004</v>
      </c>
      <c r="AA403" s="19" t="s">
        <v>143</v>
      </c>
      <c r="AB403">
        <f t="shared" si="2"/>
        <v>0</v>
      </c>
      <c r="AC403" t="e">
        <f t="shared" si="3"/>
        <v>#DIV/0!</v>
      </c>
      <c r="AD403" t="e">
        <f t="shared" si="4"/>
        <v>#DIV/0!</v>
      </c>
    </row>
    <row r="404" spans="1:30" ht="12.5" x14ac:dyDescent="0.25">
      <c r="A404" s="19">
        <v>403</v>
      </c>
      <c r="B404" s="19">
        <v>370</v>
      </c>
      <c r="C404" s="19" t="s">
        <v>141</v>
      </c>
      <c r="D404" s="19" t="s">
        <v>78</v>
      </c>
      <c r="E404" s="19">
        <v>1278</v>
      </c>
      <c r="F404" s="19">
        <v>7</v>
      </c>
      <c r="G404" s="19">
        <v>2</v>
      </c>
      <c r="H404" s="19" t="s">
        <v>26</v>
      </c>
      <c r="I404" s="19">
        <v>1</v>
      </c>
      <c r="J404" s="19" t="s">
        <v>136</v>
      </c>
      <c r="K404" s="19"/>
      <c r="L404" s="19"/>
      <c r="M404" s="19"/>
      <c r="N404" s="19"/>
      <c r="Q404">
        <f t="shared" si="0"/>
        <v>0</v>
      </c>
      <c r="R404">
        <f t="shared" si="1"/>
        <v>0</v>
      </c>
      <c r="S404">
        <f t="shared" si="5"/>
        <v>0</v>
      </c>
      <c r="T404">
        <f t="shared" si="6"/>
        <v>0</v>
      </c>
      <c r="U404">
        <f t="shared" si="7"/>
        <v>0</v>
      </c>
      <c r="V404">
        <f t="shared" si="8"/>
        <v>0</v>
      </c>
      <c r="X404" s="10">
        <v>168.36868000000001</v>
      </c>
      <c r="Y404" s="10">
        <v>18.459949999999999</v>
      </c>
      <c r="Z404" s="10">
        <v>21.27919</v>
      </c>
      <c r="AA404" s="19" t="s">
        <v>140</v>
      </c>
      <c r="AB404">
        <f t="shared" si="2"/>
        <v>0</v>
      </c>
      <c r="AC404" t="e">
        <f t="shared" si="3"/>
        <v>#DIV/0!</v>
      </c>
      <c r="AD404" t="e">
        <f t="shared" si="4"/>
        <v>#DIV/0!</v>
      </c>
    </row>
    <row r="405" spans="1:30" ht="12.5" x14ac:dyDescent="0.25">
      <c r="A405" s="19">
        <v>404</v>
      </c>
      <c r="B405" s="19">
        <v>371</v>
      </c>
      <c r="C405" s="19" t="s">
        <v>141</v>
      </c>
      <c r="D405" s="19" t="s">
        <v>78</v>
      </c>
      <c r="E405" s="19">
        <v>1278</v>
      </c>
      <c r="F405" s="19">
        <v>7</v>
      </c>
      <c r="G405" s="19">
        <v>2</v>
      </c>
      <c r="H405" s="19" t="s">
        <v>26</v>
      </c>
      <c r="I405" s="19">
        <v>2</v>
      </c>
      <c r="J405" s="19" t="s">
        <v>136</v>
      </c>
      <c r="K405" s="19"/>
      <c r="L405" s="19"/>
      <c r="M405" s="19"/>
      <c r="N405" s="19"/>
      <c r="Q405">
        <f t="shared" si="0"/>
        <v>0</v>
      </c>
      <c r="R405">
        <f t="shared" si="1"/>
        <v>0</v>
      </c>
      <c r="S405">
        <f t="shared" si="5"/>
        <v>0</v>
      </c>
      <c r="T405">
        <f t="shared" si="6"/>
        <v>0</v>
      </c>
      <c r="U405">
        <f t="shared" si="7"/>
        <v>0</v>
      </c>
      <c r="V405">
        <f t="shared" si="8"/>
        <v>0</v>
      </c>
      <c r="X405" s="10">
        <v>275.49583999999999</v>
      </c>
      <c r="Y405" s="10">
        <v>17.960270000000001</v>
      </c>
      <c r="Z405" s="10">
        <v>23.629650000000002</v>
      </c>
      <c r="AA405" s="19" t="s">
        <v>143</v>
      </c>
      <c r="AB405">
        <f t="shared" si="2"/>
        <v>0</v>
      </c>
      <c r="AC405" t="e">
        <f t="shared" si="3"/>
        <v>#DIV/0!</v>
      </c>
      <c r="AD405" t="e">
        <f t="shared" si="4"/>
        <v>#DIV/0!</v>
      </c>
    </row>
    <row r="406" spans="1:30" ht="12.5" x14ac:dyDescent="0.25">
      <c r="A406" s="19">
        <v>405</v>
      </c>
      <c r="B406" s="19">
        <v>373</v>
      </c>
      <c r="C406" s="19" t="s">
        <v>141</v>
      </c>
      <c r="D406" s="19" t="s">
        <v>78</v>
      </c>
      <c r="E406" s="19">
        <v>1278</v>
      </c>
      <c r="F406" s="19">
        <v>10</v>
      </c>
      <c r="G406" s="19">
        <v>2</v>
      </c>
      <c r="H406" s="19" t="s">
        <v>26</v>
      </c>
      <c r="I406" s="19">
        <v>1</v>
      </c>
      <c r="J406" s="19" t="s">
        <v>136</v>
      </c>
      <c r="K406" s="19"/>
      <c r="L406" s="19"/>
      <c r="M406" s="19"/>
      <c r="N406" s="19"/>
      <c r="Q406">
        <f t="shared" si="0"/>
        <v>0</v>
      </c>
      <c r="R406">
        <f t="shared" si="1"/>
        <v>0</v>
      </c>
      <c r="S406">
        <f t="shared" si="5"/>
        <v>0</v>
      </c>
      <c r="T406">
        <f t="shared" si="6"/>
        <v>0</v>
      </c>
      <c r="U406">
        <f t="shared" si="7"/>
        <v>0</v>
      </c>
      <c r="V406">
        <f t="shared" si="8"/>
        <v>0</v>
      </c>
      <c r="X406" s="10">
        <v>221.29805999999999</v>
      </c>
      <c r="Y406" s="10">
        <v>16.240919999999999</v>
      </c>
      <c r="Z406" s="10">
        <v>20.159680000000002</v>
      </c>
      <c r="AA406" s="19" t="s">
        <v>140</v>
      </c>
      <c r="AB406">
        <f t="shared" si="2"/>
        <v>0</v>
      </c>
      <c r="AC406" t="e">
        <f t="shared" si="3"/>
        <v>#DIV/0!</v>
      </c>
      <c r="AD406" t="e">
        <f t="shared" si="4"/>
        <v>#DIV/0!</v>
      </c>
    </row>
    <row r="407" spans="1:30" ht="12.5" x14ac:dyDescent="0.25">
      <c r="A407" s="19">
        <v>406</v>
      </c>
      <c r="B407" s="19">
        <v>374</v>
      </c>
      <c r="C407" s="19" t="s">
        <v>141</v>
      </c>
      <c r="D407" s="19" t="s">
        <v>78</v>
      </c>
      <c r="E407" s="19">
        <v>1278</v>
      </c>
      <c r="F407" s="19">
        <v>10</v>
      </c>
      <c r="G407" s="19">
        <v>2</v>
      </c>
      <c r="H407" s="19" t="s">
        <v>26</v>
      </c>
      <c r="I407" s="19">
        <v>2</v>
      </c>
      <c r="J407" s="19" t="s">
        <v>136</v>
      </c>
      <c r="K407" s="19"/>
      <c r="L407" s="19"/>
      <c r="M407" s="19"/>
      <c r="N407" s="19"/>
      <c r="Q407">
        <f t="shared" si="0"/>
        <v>0</v>
      </c>
      <c r="R407">
        <f t="shared" si="1"/>
        <v>0</v>
      </c>
      <c r="S407">
        <f t="shared" si="5"/>
        <v>0</v>
      </c>
      <c r="T407">
        <f t="shared" si="6"/>
        <v>0</v>
      </c>
      <c r="U407">
        <f t="shared" si="7"/>
        <v>0</v>
      </c>
      <c r="V407">
        <f t="shared" si="8"/>
        <v>0</v>
      </c>
      <c r="X407" s="10">
        <v>213.66828000000001</v>
      </c>
      <c r="Y407" s="10">
        <v>14.22085</v>
      </c>
      <c r="Z407" s="10">
        <v>15.391069999999999</v>
      </c>
      <c r="AA407" s="19" t="s">
        <v>140</v>
      </c>
      <c r="AB407">
        <f t="shared" si="2"/>
        <v>0</v>
      </c>
      <c r="AC407" t="e">
        <f t="shared" si="3"/>
        <v>#DIV/0!</v>
      </c>
      <c r="AD407" t="e">
        <f t="shared" si="4"/>
        <v>#DIV/0!</v>
      </c>
    </row>
    <row r="408" spans="1:30" ht="12.5" x14ac:dyDescent="0.25">
      <c r="A408" s="19">
        <v>407</v>
      </c>
      <c r="B408" s="19">
        <v>375</v>
      </c>
      <c r="C408" s="19" t="s">
        <v>141</v>
      </c>
      <c r="D408" s="19" t="s">
        <v>78</v>
      </c>
      <c r="E408" s="19">
        <v>1278</v>
      </c>
      <c r="F408" s="19">
        <v>10</v>
      </c>
      <c r="G408" s="19">
        <v>2</v>
      </c>
      <c r="H408" s="19" t="s">
        <v>26</v>
      </c>
      <c r="I408" s="19">
        <v>3</v>
      </c>
      <c r="J408" s="19" t="s">
        <v>136</v>
      </c>
      <c r="K408" s="19"/>
      <c r="L408" s="19"/>
      <c r="M408" s="19"/>
      <c r="N408" s="19"/>
      <c r="Q408">
        <f t="shared" si="0"/>
        <v>0</v>
      </c>
      <c r="R408">
        <f t="shared" si="1"/>
        <v>0</v>
      </c>
      <c r="S408">
        <f t="shared" si="5"/>
        <v>0</v>
      </c>
      <c r="T408">
        <f t="shared" si="6"/>
        <v>0</v>
      </c>
      <c r="U408">
        <f t="shared" si="7"/>
        <v>0</v>
      </c>
      <c r="V408">
        <f t="shared" si="8"/>
        <v>0</v>
      </c>
      <c r="X408" s="10">
        <v>277.74178999999998</v>
      </c>
      <c r="Y408" s="10">
        <v>19.793990000000001</v>
      </c>
      <c r="Z408" s="10">
        <v>21.696010000000001</v>
      </c>
      <c r="AA408" s="19" t="s">
        <v>143</v>
      </c>
      <c r="AB408">
        <f t="shared" si="2"/>
        <v>0</v>
      </c>
      <c r="AC408" t="e">
        <f t="shared" si="3"/>
        <v>#DIV/0!</v>
      </c>
      <c r="AD408" t="e">
        <f t="shared" si="4"/>
        <v>#DIV/0!</v>
      </c>
    </row>
    <row r="409" spans="1:30" ht="12.5" x14ac:dyDescent="0.25">
      <c r="A409" s="19">
        <v>408</v>
      </c>
      <c r="B409" s="19">
        <v>379</v>
      </c>
      <c r="C409" s="19" t="s">
        <v>141</v>
      </c>
      <c r="D409" s="19" t="s">
        <v>78</v>
      </c>
      <c r="E409" s="19">
        <v>1278</v>
      </c>
      <c r="F409" s="19">
        <v>5</v>
      </c>
      <c r="G409" s="19">
        <v>1</v>
      </c>
      <c r="H409" s="19" t="s">
        <v>30</v>
      </c>
      <c r="I409" s="19">
        <v>1</v>
      </c>
      <c r="J409" s="19" t="s">
        <v>136</v>
      </c>
      <c r="K409" s="19"/>
      <c r="L409" s="19"/>
      <c r="M409" s="19"/>
      <c r="N409" s="19"/>
      <c r="Q409">
        <f t="shared" si="0"/>
        <v>0</v>
      </c>
      <c r="R409">
        <f t="shared" si="1"/>
        <v>0</v>
      </c>
      <c r="S409">
        <f t="shared" si="5"/>
        <v>0</v>
      </c>
      <c r="T409">
        <f t="shared" si="6"/>
        <v>0</v>
      </c>
      <c r="U409">
        <f t="shared" si="7"/>
        <v>0</v>
      </c>
      <c r="V409">
        <f t="shared" si="8"/>
        <v>0</v>
      </c>
      <c r="X409" s="10">
        <v>146.51671999999999</v>
      </c>
      <c r="Y409" s="10">
        <v>10.31522</v>
      </c>
      <c r="Z409" s="10">
        <v>16.56992</v>
      </c>
      <c r="AA409" s="19" t="s">
        <v>140</v>
      </c>
      <c r="AB409">
        <f t="shared" si="2"/>
        <v>0</v>
      </c>
      <c r="AC409" t="e">
        <f t="shared" si="3"/>
        <v>#DIV/0!</v>
      </c>
      <c r="AD409" t="e">
        <f t="shared" si="4"/>
        <v>#DIV/0!</v>
      </c>
    </row>
    <row r="410" spans="1:30" ht="12.5" x14ac:dyDescent="0.25">
      <c r="A410" s="19">
        <v>409</v>
      </c>
      <c r="B410" s="19">
        <v>380</v>
      </c>
      <c r="C410" s="19" t="s">
        <v>141</v>
      </c>
      <c r="D410" s="19" t="s">
        <v>78</v>
      </c>
      <c r="E410" s="19">
        <v>1278</v>
      </c>
      <c r="F410" s="19">
        <v>5</v>
      </c>
      <c r="G410" s="19">
        <v>1</v>
      </c>
      <c r="H410" s="19" t="s">
        <v>30</v>
      </c>
      <c r="I410" s="19">
        <v>2</v>
      </c>
      <c r="J410" s="19" t="s">
        <v>136</v>
      </c>
      <c r="K410" s="19"/>
      <c r="L410" s="19"/>
      <c r="M410" s="19"/>
      <c r="N410" s="19"/>
      <c r="Q410">
        <f t="shared" si="0"/>
        <v>0</v>
      </c>
      <c r="R410">
        <f t="shared" si="1"/>
        <v>0</v>
      </c>
      <c r="S410">
        <f t="shared" si="5"/>
        <v>0</v>
      </c>
      <c r="T410">
        <f t="shared" si="6"/>
        <v>0</v>
      </c>
      <c r="U410">
        <f t="shared" si="7"/>
        <v>0</v>
      </c>
      <c r="V410">
        <f t="shared" si="8"/>
        <v>0</v>
      </c>
      <c r="X410" s="10">
        <v>371.68045000000001</v>
      </c>
      <c r="Y410" s="10">
        <v>20.470880000000001</v>
      </c>
      <c r="Z410" s="10">
        <v>21.592669999999998</v>
      </c>
      <c r="AA410" s="19" t="s">
        <v>140</v>
      </c>
      <c r="AB410">
        <f t="shared" si="2"/>
        <v>0</v>
      </c>
      <c r="AC410" t="e">
        <f t="shared" si="3"/>
        <v>#DIV/0!</v>
      </c>
      <c r="AD410" t="e">
        <f t="shared" si="4"/>
        <v>#DIV/0!</v>
      </c>
    </row>
    <row r="411" spans="1:30" ht="12.5" x14ac:dyDescent="0.25">
      <c r="A411" s="19">
        <v>410</v>
      </c>
      <c r="B411" s="19">
        <v>381</v>
      </c>
      <c r="C411" s="19" t="s">
        <v>141</v>
      </c>
      <c r="D411" s="19" t="s">
        <v>78</v>
      </c>
      <c r="E411" s="19">
        <v>1278</v>
      </c>
      <c r="F411" s="19">
        <v>5</v>
      </c>
      <c r="G411" s="19">
        <v>1</v>
      </c>
      <c r="H411" s="19" t="s">
        <v>30</v>
      </c>
      <c r="I411" s="19">
        <v>3</v>
      </c>
      <c r="J411" s="19" t="s">
        <v>136</v>
      </c>
      <c r="K411" s="19"/>
      <c r="L411" s="19"/>
      <c r="M411" s="19"/>
      <c r="N411" s="19"/>
      <c r="Q411">
        <f t="shared" si="0"/>
        <v>0</v>
      </c>
      <c r="R411">
        <f t="shared" si="1"/>
        <v>0</v>
      </c>
      <c r="S411">
        <f t="shared" si="5"/>
        <v>0</v>
      </c>
      <c r="T411">
        <f t="shared" si="6"/>
        <v>0</v>
      </c>
      <c r="U411">
        <f t="shared" si="7"/>
        <v>0</v>
      </c>
      <c r="V411">
        <f t="shared" si="8"/>
        <v>0</v>
      </c>
      <c r="X411" s="10">
        <v>134.08071000000001</v>
      </c>
      <c r="Y411" s="10">
        <v>7.4068800000000001</v>
      </c>
      <c r="Z411" s="10">
        <v>11.424329999999999</v>
      </c>
      <c r="AA411" s="19" t="s">
        <v>140</v>
      </c>
      <c r="AB411">
        <f t="shared" si="2"/>
        <v>0</v>
      </c>
      <c r="AC411" t="e">
        <f t="shared" si="3"/>
        <v>#DIV/0!</v>
      </c>
      <c r="AD411" t="e">
        <f t="shared" si="4"/>
        <v>#DIV/0!</v>
      </c>
    </row>
    <row r="412" spans="1:30" ht="12.5" x14ac:dyDescent="0.25">
      <c r="A412" s="19">
        <v>411</v>
      </c>
      <c r="B412" s="19">
        <v>382</v>
      </c>
      <c r="C412" s="19" t="s">
        <v>141</v>
      </c>
      <c r="D412" s="19" t="s">
        <v>78</v>
      </c>
      <c r="E412" s="19">
        <v>1278</v>
      </c>
      <c r="F412" s="19">
        <v>5</v>
      </c>
      <c r="G412" s="19">
        <v>1</v>
      </c>
      <c r="H412" s="19" t="s">
        <v>30</v>
      </c>
      <c r="I412" s="19">
        <v>4</v>
      </c>
      <c r="J412" s="19" t="s">
        <v>136</v>
      </c>
      <c r="K412" s="19"/>
      <c r="L412" s="19"/>
      <c r="M412" s="19"/>
      <c r="N412" s="19"/>
      <c r="Q412">
        <f t="shared" si="0"/>
        <v>0</v>
      </c>
      <c r="R412">
        <f t="shared" si="1"/>
        <v>0</v>
      </c>
      <c r="S412">
        <f t="shared" si="5"/>
        <v>0</v>
      </c>
      <c r="T412">
        <f t="shared" si="6"/>
        <v>0</v>
      </c>
      <c r="U412">
        <f t="shared" si="7"/>
        <v>0</v>
      </c>
      <c r="V412">
        <f t="shared" si="8"/>
        <v>0</v>
      </c>
      <c r="X412" s="10">
        <v>193.53781000000001</v>
      </c>
      <c r="Y412" s="10">
        <v>12.729369999999999</v>
      </c>
      <c r="Z412" s="10">
        <v>15.144780000000001</v>
      </c>
      <c r="AA412" s="19" t="s">
        <v>140</v>
      </c>
      <c r="AB412">
        <f t="shared" si="2"/>
        <v>0</v>
      </c>
      <c r="AC412" t="e">
        <f t="shared" si="3"/>
        <v>#DIV/0!</v>
      </c>
      <c r="AD412" t="e">
        <f t="shared" si="4"/>
        <v>#DIV/0!</v>
      </c>
    </row>
    <row r="413" spans="1:30" ht="12.5" x14ac:dyDescent="0.25">
      <c r="A413" s="19">
        <v>412</v>
      </c>
      <c r="B413" s="19">
        <v>383</v>
      </c>
      <c r="C413" s="19" t="s">
        <v>141</v>
      </c>
      <c r="D413" s="19" t="s">
        <v>78</v>
      </c>
      <c r="E413" s="19">
        <v>1278</v>
      </c>
      <c r="F413" s="19">
        <v>2</v>
      </c>
      <c r="G413" s="19">
        <v>2</v>
      </c>
      <c r="H413" s="19" t="s">
        <v>26</v>
      </c>
      <c r="I413" s="19">
        <v>1</v>
      </c>
      <c r="J413" s="19" t="s">
        <v>136</v>
      </c>
      <c r="K413" s="19"/>
      <c r="L413" s="19"/>
      <c r="M413" s="19"/>
      <c r="N413" s="19"/>
      <c r="Q413">
        <f t="shared" si="0"/>
        <v>0</v>
      </c>
      <c r="R413">
        <f t="shared" si="1"/>
        <v>0</v>
      </c>
      <c r="S413">
        <f t="shared" si="5"/>
        <v>0</v>
      </c>
      <c r="T413">
        <f t="shared" si="6"/>
        <v>0</v>
      </c>
      <c r="U413">
        <f t="shared" si="7"/>
        <v>0</v>
      </c>
      <c r="V413">
        <f t="shared" si="8"/>
        <v>0</v>
      </c>
      <c r="X413" s="10">
        <v>287.14735999999999</v>
      </c>
      <c r="Y413" s="10">
        <v>18.33379</v>
      </c>
      <c r="Z413" s="10">
        <v>25.089510000000001</v>
      </c>
      <c r="AA413" s="19" t="s">
        <v>140</v>
      </c>
      <c r="AB413">
        <f t="shared" si="2"/>
        <v>0</v>
      </c>
      <c r="AC413" t="e">
        <f t="shared" si="3"/>
        <v>#DIV/0!</v>
      </c>
      <c r="AD413" t="e">
        <f t="shared" si="4"/>
        <v>#DIV/0!</v>
      </c>
    </row>
    <row r="414" spans="1:30" ht="12.5" x14ac:dyDescent="0.25">
      <c r="A414" s="19">
        <v>413</v>
      </c>
      <c r="B414" s="19">
        <v>384</v>
      </c>
      <c r="C414" s="19" t="s">
        <v>141</v>
      </c>
      <c r="D414" s="19" t="s">
        <v>78</v>
      </c>
      <c r="E414" s="19">
        <v>1278</v>
      </c>
      <c r="F414" s="19">
        <v>2</v>
      </c>
      <c r="G414" s="19">
        <v>2</v>
      </c>
      <c r="H414" s="19" t="s">
        <v>26</v>
      </c>
      <c r="I414" s="19">
        <v>2</v>
      </c>
      <c r="J414" s="19" t="s">
        <v>136</v>
      </c>
      <c r="K414" s="19"/>
      <c r="L414" s="19"/>
      <c r="M414" s="19"/>
      <c r="N414" s="19"/>
      <c r="Q414">
        <f t="shared" si="0"/>
        <v>0</v>
      </c>
      <c r="R414">
        <f t="shared" si="1"/>
        <v>0</v>
      </c>
      <c r="S414">
        <f t="shared" si="5"/>
        <v>0</v>
      </c>
      <c r="T414">
        <f t="shared" si="6"/>
        <v>0</v>
      </c>
      <c r="U414">
        <f t="shared" si="7"/>
        <v>0</v>
      </c>
      <c r="V414">
        <f t="shared" si="8"/>
        <v>0</v>
      </c>
      <c r="X414" s="10">
        <v>478.17077999999998</v>
      </c>
      <c r="Y414" s="10">
        <v>26.86168</v>
      </c>
      <c r="Z414" s="10">
        <v>46.53734</v>
      </c>
      <c r="AA414" s="19" t="s">
        <v>143</v>
      </c>
      <c r="AB414">
        <f t="shared" si="2"/>
        <v>0</v>
      </c>
      <c r="AC414" t="e">
        <f t="shared" si="3"/>
        <v>#DIV/0!</v>
      </c>
      <c r="AD414" t="e">
        <f t="shared" si="4"/>
        <v>#DIV/0!</v>
      </c>
    </row>
    <row r="415" spans="1:30" ht="12.5" x14ac:dyDescent="0.25">
      <c r="A415" s="19">
        <v>414</v>
      </c>
      <c r="B415" s="19">
        <v>385</v>
      </c>
      <c r="C415" s="19" t="s">
        <v>141</v>
      </c>
      <c r="D415" s="19" t="s">
        <v>78</v>
      </c>
      <c r="E415" s="19">
        <v>1278</v>
      </c>
      <c r="F415" s="19">
        <v>2</v>
      </c>
      <c r="G415" s="19">
        <v>2</v>
      </c>
      <c r="H415" s="19" t="s">
        <v>26</v>
      </c>
      <c r="I415" s="19">
        <v>3</v>
      </c>
      <c r="J415" s="19" t="s">
        <v>136</v>
      </c>
      <c r="K415" s="19"/>
      <c r="L415" s="19"/>
      <c r="M415" s="19"/>
      <c r="N415" s="19"/>
      <c r="Q415">
        <f t="shared" si="0"/>
        <v>0</v>
      </c>
      <c r="R415">
        <f t="shared" si="1"/>
        <v>0</v>
      </c>
      <c r="S415">
        <f t="shared" si="5"/>
        <v>0</v>
      </c>
      <c r="T415">
        <f t="shared" si="6"/>
        <v>0</v>
      </c>
      <c r="U415">
        <f t="shared" si="7"/>
        <v>0</v>
      </c>
      <c r="V415">
        <f t="shared" si="8"/>
        <v>0</v>
      </c>
      <c r="X415" s="10">
        <v>316.57884999999999</v>
      </c>
      <c r="Y415" s="10">
        <v>23.647069999999999</v>
      </c>
      <c r="Z415" s="10">
        <v>27.47561</v>
      </c>
      <c r="AA415" s="19" t="s">
        <v>140</v>
      </c>
      <c r="AB415">
        <f t="shared" si="2"/>
        <v>0</v>
      </c>
      <c r="AC415" t="e">
        <f t="shared" si="3"/>
        <v>#DIV/0!</v>
      </c>
      <c r="AD415" t="e">
        <f t="shared" si="4"/>
        <v>#DIV/0!</v>
      </c>
    </row>
    <row r="416" spans="1:30" ht="12.5" x14ac:dyDescent="0.25">
      <c r="A416" s="19">
        <v>415</v>
      </c>
      <c r="B416" s="19">
        <v>387</v>
      </c>
      <c r="C416" s="19" t="s">
        <v>141</v>
      </c>
      <c r="D416" s="19" t="s">
        <v>78</v>
      </c>
      <c r="E416" s="19">
        <v>1278</v>
      </c>
      <c r="F416" s="19">
        <v>6</v>
      </c>
      <c r="G416" s="19">
        <v>2</v>
      </c>
      <c r="H416" s="19" t="s">
        <v>26</v>
      </c>
      <c r="I416" s="19">
        <v>2</v>
      </c>
      <c r="J416" s="19" t="s">
        <v>136</v>
      </c>
      <c r="K416" s="19"/>
      <c r="L416" s="19"/>
      <c r="M416" s="19"/>
      <c r="N416" s="19"/>
      <c r="Q416">
        <f t="shared" si="0"/>
        <v>0</v>
      </c>
      <c r="R416">
        <f t="shared" si="1"/>
        <v>0</v>
      </c>
      <c r="S416">
        <f t="shared" si="5"/>
        <v>0</v>
      </c>
      <c r="T416">
        <f t="shared" si="6"/>
        <v>0</v>
      </c>
      <c r="U416">
        <f t="shared" si="7"/>
        <v>0</v>
      </c>
      <c r="V416">
        <f t="shared" si="8"/>
        <v>0</v>
      </c>
      <c r="X416" s="10">
        <v>184.15360999999999</v>
      </c>
      <c r="Y416" s="10">
        <v>13.706160000000001</v>
      </c>
      <c r="Z416" s="10">
        <v>18.771409999999999</v>
      </c>
      <c r="AA416" s="19" t="s">
        <v>140</v>
      </c>
      <c r="AB416">
        <f t="shared" si="2"/>
        <v>0</v>
      </c>
      <c r="AC416" t="e">
        <f t="shared" si="3"/>
        <v>#DIV/0!</v>
      </c>
      <c r="AD416" t="e">
        <f t="shared" si="4"/>
        <v>#DIV/0!</v>
      </c>
    </row>
    <row r="417" spans="1:30" ht="12.5" x14ac:dyDescent="0.25">
      <c r="A417" s="19">
        <v>416</v>
      </c>
      <c r="B417" s="19">
        <v>388</v>
      </c>
      <c r="C417" s="19" t="s">
        <v>141</v>
      </c>
      <c r="D417" s="19" t="s">
        <v>78</v>
      </c>
      <c r="E417" s="19">
        <v>1278</v>
      </c>
      <c r="F417" s="19">
        <v>6</v>
      </c>
      <c r="G417" s="19">
        <v>2</v>
      </c>
      <c r="H417" s="19" t="s">
        <v>26</v>
      </c>
      <c r="I417" s="19">
        <v>3</v>
      </c>
      <c r="J417" s="19" t="s">
        <v>136</v>
      </c>
      <c r="K417" s="19"/>
      <c r="L417" s="19"/>
      <c r="M417" s="19"/>
      <c r="N417" s="19"/>
      <c r="Q417">
        <f t="shared" si="0"/>
        <v>0</v>
      </c>
      <c r="R417">
        <f t="shared" si="1"/>
        <v>0</v>
      </c>
      <c r="S417">
        <f t="shared" si="5"/>
        <v>0</v>
      </c>
      <c r="T417">
        <f t="shared" si="6"/>
        <v>0</v>
      </c>
      <c r="U417">
        <f t="shared" si="7"/>
        <v>0</v>
      </c>
      <c r="V417">
        <f t="shared" si="8"/>
        <v>0</v>
      </c>
      <c r="X417" s="10">
        <v>350.82125000000002</v>
      </c>
      <c r="Y417" s="10">
        <v>16.17811</v>
      </c>
      <c r="Z417" s="10">
        <v>26.930029999999999</v>
      </c>
      <c r="AA417" s="19" t="s">
        <v>143</v>
      </c>
      <c r="AB417">
        <f t="shared" si="2"/>
        <v>0</v>
      </c>
      <c r="AC417" t="e">
        <f t="shared" si="3"/>
        <v>#DIV/0!</v>
      </c>
      <c r="AD417" t="e">
        <f t="shared" si="4"/>
        <v>#DIV/0!</v>
      </c>
    </row>
    <row r="418" spans="1:30" ht="12.5" x14ac:dyDescent="0.25">
      <c r="A418" s="19">
        <v>417</v>
      </c>
      <c r="B418" s="19">
        <v>389</v>
      </c>
      <c r="C418" s="19" t="s">
        <v>141</v>
      </c>
      <c r="D418" s="19" t="s">
        <v>78</v>
      </c>
      <c r="E418" s="19">
        <v>1278</v>
      </c>
      <c r="F418" s="19">
        <v>8</v>
      </c>
      <c r="G418" s="19">
        <v>2</v>
      </c>
      <c r="H418" s="19" t="s">
        <v>26</v>
      </c>
      <c r="I418" s="19">
        <v>1</v>
      </c>
      <c r="J418" s="19" t="s">
        <v>136</v>
      </c>
      <c r="K418" s="19"/>
      <c r="L418" s="19"/>
      <c r="M418" s="19"/>
      <c r="N418" s="19"/>
      <c r="Q418">
        <f t="shared" si="0"/>
        <v>0</v>
      </c>
      <c r="R418">
        <f t="shared" si="1"/>
        <v>0</v>
      </c>
      <c r="S418">
        <f t="shared" si="5"/>
        <v>0</v>
      </c>
      <c r="T418">
        <f t="shared" si="6"/>
        <v>0</v>
      </c>
      <c r="U418">
        <f t="shared" si="7"/>
        <v>0</v>
      </c>
      <c r="V418">
        <f t="shared" si="8"/>
        <v>0</v>
      </c>
      <c r="X418" s="10">
        <v>251.37790000000001</v>
      </c>
      <c r="Y418" s="10">
        <v>17.446200000000001</v>
      </c>
      <c r="Z418" s="10">
        <v>28.237179999999999</v>
      </c>
      <c r="AA418" s="19" t="s">
        <v>143</v>
      </c>
      <c r="AB418">
        <f t="shared" si="2"/>
        <v>0</v>
      </c>
      <c r="AC418" t="e">
        <f t="shared" si="3"/>
        <v>#DIV/0!</v>
      </c>
      <c r="AD418" t="e">
        <f t="shared" si="4"/>
        <v>#DIV/0!</v>
      </c>
    </row>
    <row r="419" spans="1:30" ht="12.5" x14ac:dyDescent="0.25">
      <c r="A419" s="19">
        <v>418</v>
      </c>
      <c r="B419" s="19">
        <v>390</v>
      </c>
      <c r="C419" s="19" t="s">
        <v>141</v>
      </c>
      <c r="D419" s="19" t="s">
        <v>78</v>
      </c>
      <c r="E419" s="19">
        <v>1278</v>
      </c>
      <c r="F419" s="19">
        <v>8</v>
      </c>
      <c r="G419" s="19">
        <v>2</v>
      </c>
      <c r="H419" s="19" t="s">
        <v>26</v>
      </c>
      <c r="I419" s="19">
        <v>2</v>
      </c>
      <c r="J419" s="19" t="s">
        <v>136</v>
      </c>
      <c r="K419" s="19"/>
      <c r="L419" s="19"/>
      <c r="M419" s="19"/>
      <c r="N419" s="19"/>
      <c r="Q419">
        <f t="shared" si="0"/>
        <v>0</v>
      </c>
      <c r="R419">
        <f t="shared" si="1"/>
        <v>0</v>
      </c>
      <c r="S419">
        <f t="shared" si="5"/>
        <v>0</v>
      </c>
      <c r="T419">
        <f t="shared" si="6"/>
        <v>0</v>
      </c>
      <c r="U419">
        <f t="shared" si="7"/>
        <v>0</v>
      </c>
      <c r="V419">
        <f t="shared" si="8"/>
        <v>0</v>
      </c>
      <c r="X419" s="10">
        <v>190.13415000000001</v>
      </c>
      <c r="Y419" s="10">
        <v>13.312659999999999</v>
      </c>
      <c r="Z419" s="10">
        <v>16.723769999999998</v>
      </c>
      <c r="AA419" s="19" t="s">
        <v>143</v>
      </c>
      <c r="AB419">
        <f t="shared" si="2"/>
        <v>0</v>
      </c>
      <c r="AC419" t="e">
        <f t="shared" si="3"/>
        <v>#DIV/0!</v>
      </c>
      <c r="AD419" t="e">
        <f t="shared" si="4"/>
        <v>#DIV/0!</v>
      </c>
    </row>
    <row r="420" spans="1:30" ht="12.5" x14ac:dyDescent="0.25">
      <c r="A420" s="19">
        <v>419</v>
      </c>
      <c r="B420" s="19">
        <v>391</v>
      </c>
      <c r="C420" s="19" t="s">
        <v>141</v>
      </c>
      <c r="D420" s="19" t="s">
        <v>78</v>
      </c>
      <c r="E420" s="19">
        <v>1278</v>
      </c>
      <c r="F420" s="19">
        <v>8</v>
      </c>
      <c r="G420" s="19">
        <v>2</v>
      </c>
      <c r="H420" s="19" t="s">
        <v>26</v>
      </c>
      <c r="I420" s="19">
        <v>3</v>
      </c>
      <c r="J420" s="19" t="s">
        <v>136</v>
      </c>
      <c r="K420" s="19"/>
      <c r="L420" s="19"/>
      <c r="M420" s="19"/>
      <c r="N420" s="19"/>
      <c r="Q420">
        <f t="shared" si="0"/>
        <v>0</v>
      </c>
      <c r="R420">
        <f t="shared" si="1"/>
        <v>0</v>
      </c>
      <c r="S420">
        <f t="shared" si="5"/>
        <v>0</v>
      </c>
      <c r="T420">
        <f t="shared" si="6"/>
        <v>0</v>
      </c>
      <c r="U420">
        <f t="shared" si="7"/>
        <v>0</v>
      </c>
      <c r="V420">
        <f t="shared" si="8"/>
        <v>0</v>
      </c>
      <c r="X420" s="10">
        <v>160.19824</v>
      </c>
      <c r="Y420" s="10">
        <v>9.6059199999999993</v>
      </c>
      <c r="Z420" s="10">
        <v>17.769909999999999</v>
      </c>
      <c r="AA420" s="19" t="s">
        <v>143</v>
      </c>
      <c r="AB420">
        <f t="shared" si="2"/>
        <v>0</v>
      </c>
      <c r="AC420" t="e">
        <f t="shared" si="3"/>
        <v>#DIV/0!</v>
      </c>
      <c r="AD420" t="e">
        <f t="shared" si="4"/>
        <v>#DIV/0!</v>
      </c>
    </row>
    <row r="421" spans="1:30" ht="12.5" x14ac:dyDescent="0.25">
      <c r="A421" s="19">
        <v>420</v>
      </c>
      <c r="B421" s="19">
        <v>396</v>
      </c>
      <c r="C421" s="19" t="s">
        <v>141</v>
      </c>
      <c r="D421" s="19" t="s">
        <v>78</v>
      </c>
      <c r="E421" s="19">
        <v>1345</v>
      </c>
      <c r="F421" s="19">
        <v>9</v>
      </c>
      <c r="G421" s="19">
        <v>1</v>
      </c>
      <c r="H421" s="19" t="s">
        <v>30</v>
      </c>
      <c r="I421" s="19">
        <v>1</v>
      </c>
      <c r="J421" s="19" t="s">
        <v>136</v>
      </c>
      <c r="K421" s="19"/>
      <c r="L421" s="19"/>
      <c r="M421" s="19"/>
      <c r="N421" s="19"/>
      <c r="Q421">
        <f t="shared" si="0"/>
        <v>0</v>
      </c>
      <c r="R421">
        <f t="shared" si="1"/>
        <v>0</v>
      </c>
      <c r="S421">
        <f t="shared" si="5"/>
        <v>0</v>
      </c>
      <c r="T421">
        <f t="shared" si="6"/>
        <v>0</v>
      </c>
      <c r="U421">
        <f t="shared" si="7"/>
        <v>0</v>
      </c>
      <c r="V421">
        <f t="shared" si="8"/>
        <v>0</v>
      </c>
      <c r="X421" s="10">
        <v>179.05294000000001</v>
      </c>
      <c r="Y421" s="10">
        <v>15.521789999999999</v>
      </c>
      <c r="Z421" s="10">
        <v>17.272780000000001</v>
      </c>
      <c r="AA421" s="19" t="s">
        <v>143</v>
      </c>
      <c r="AB421">
        <f t="shared" si="2"/>
        <v>0</v>
      </c>
      <c r="AC421" t="e">
        <f t="shared" si="3"/>
        <v>#DIV/0!</v>
      </c>
      <c r="AD421" t="e">
        <f t="shared" si="4"/>
        <v>#DIV/0!</v>
      </c>
    </row>
    <row r="422" spans="1:30" ht="12.5" x14ac:dyDescent="0.25">
      <c r="A422" s="19">
        <v>421</v>
      </c>
      <c r="B422" s="19">
        <v>397</v>
      </c>
      <c r="C422" s="19" t="s">
        <v>141</v>
      </c>
      <c r="D422" s="19" t="s">
        <v>78</v>
      </c>
      <c r="E422" s="19">
        <v>1345</v>
      </c>
      <c r="F422" s="19">
        <v>9</v>
      </c>
      <c r="G422" s="19">
        <v>1</v>
      </c>
      <c r="H422" s="19" t="s">
        <v>30</v>
      </c>
      <c r="I422" s="19">
        <v>2</v>
      </c>
      <c r="J422" s="19" t="s">
        <v>136</v>
      </c>
      <c r="K422" s="19"/>
      <c r="L422" s="19"/>
      <c r="M422" s="19"/>
      <c r="N422" s="19"/>
      <c r="Q422">
        <f t="shared" si="0"/>
        <v>0</v>
      </c>
      <c r="R422">
        <f t="shared" si="1"/>
        <v>0</v>
      </c>
      <c r="S422">
        <f t="shared" si="5"/>
        <v>0</v>
      </c>
      <c r="T422">
        <f t="shared" si="6"/>
        <v>0</v>
      </c>
      <c r="U422">
        <f t="shared" si="7"/>
        <v>0</v>
      </c>
      <c r="V422">
        <f t="shared" si="8"/>
        <v>0</v>
      </c>
      <c r="X422" s="10">
        <v>209.95466999999999</v>
      </c>
      <c r="Y422" s="10">
        <v>9.3686900000000009</v>
      </c>
      <c r="Z422" s="10">
        <v>17.983540000000001</v>
      </c>
      <c r="AA422" s="19" t="s">
        <v>143</v>
      </c>
      <c r="AB422">
        <f t="shared" si="2"/>
        <v>0</v>
      </c>
      <c r="AC422" t="e">
        <f t="shared" si="3"/>
        <v>#DIV/0!</v>
      </c>
      <c r="AD422" t="e">
        <f t="shared" si="4"/>
        <v>#DIV/0!</v>
      </c>
    </row>
    <row r="423" spans="1:30" ht="12.5" x14ac:dyDescent="0.25">
      <c r="A423" s="19">
        <v>422</v>
      </c>
      <c r="B423" s="19">
        <v>398</v>
      </c>
      <c r="C423" s="19" t="s">
        <v>141</v>
      </c>
      <c r="D423" s="19" t="s">
        <v>78</v>
      </c>
      <c r="E423" s="19">
        <v>1345</v>
      </c>
      <c r="F423" s="19">
        <v>9</v>
      </c>
      <c r="G423" s="19">
        <v>1</v>
      </c>
      <c r="H423" s="19" t="s">
        <v>30</v>
      </c>
      <c r="I423" s="19">
        <v>3</v>
      </c>
      <c r="J423" s="19" t="s">
        <v>136</v>
      </c>
      <c r="K423" s="19"/>
      <c r="L423" s="19"/>
      <c r="M423" s="19"/>
      <c r="N423" s="19"/>
      <c r="Q423">
        <f t="shared" si="0"/>
        <v>0</v>
      </c>
      <c r="R423">
        <f t="shared" si="1"/>
        <v>0</v>
      </c>
      <c r="S423">
        <f t="shared" si="5"/>
        <v>0</v>
      </c>
      <c r="T423">
        <f t="shared" si="6"/>
        <v>0</v>
      </c>
      <c r="U423">
        <f t="shared" si="7"/>
        <v>0</v>
      </c>
      <c r="V423">
        <f t="shared" si="8"/>
        <v>0</v>
      </c>
      <c r="X423" s="10">
        <v>149.3605</v>
      </c>
      <c r="Y423" s="10">
        <v>5.6124599999999996</v>
      </c>
      <c r="Z423" s="10">
        <v>13.27647</v>
      </c>
      <c r="AA423" s="19" t="s">
        <v>140</v>
      </c>
      <c r="AB423">
        <f t="shared" si="2"/>
        <v>0</v>
      </c>
      <c r="AC423" t="e">
        <f t="shared" si="3"/>
        <v>#DIV/0!</v>
      </c>
      <c r="AD423" t="e">
        <f t="shared" si="4"/>
        <v>#DIV/0!</v>
      </c>
    </row>
    <row r="424" spans="1:30" ht="12.5" x14ac:dyDescent="0.25">
      <c r="A424" s="19">
        <v>423</v>
      </c>
      <c r="B424" s="19">
        <v>399</v>
      </c>
      <c r="C424" s="19" t="s">
        <v>141</v>
      </c>
      <c r="D424" s="19" t="s">
        <v>78</v>
      </c>
      <c r="E424" s="19">
        <v>1345</v>
      </c>
      <c r="F424" s="19">
        <v>9</v>
      </c>
      <c r="G424" s="19">
        <v>1</v>
      </c>
      <c r="H424" s="19" t="s">
        <v>30</v>
      </c>
      <c r="I424" s="19">
        <v>4</v>
      </c>
      <c r="J424" s="19" t="s">
        <v>136</v>
      </c>
      <c r="K424" s="19"/>
      <c r="L424" s="19"/>
      <c r="M424" s="19"/>
      <c r="N424" s="19"/>
      <c r="Q424">
        <f t="shared" si="0"/>
        <v>0</v>
      </c>
      <c r="R424">
        <f t="shared" si="1"/>
        <v>0</v>
      </c>
      <c r="S424">
        <f t="shared" si="5"/>
        <v>0</v>
      </c>
      <c r="T424">
        <f t="shared" si="6"/>
        <v>0</v>
      </c>
      <c r="U424">
        <f t="shared" si="7"/>
        <v>0</v>
      </c>
      <c r="V424">
        <f t="shared" si="8"/>
        <v>0</v>
      </c>
      <c r="X424" s="10">
        <v>149.96116000000001</v>
      </c>
      <c r="Y424" s="10">
        <v>8.3599300000000003</v>
      </c>
      <c r="Z424" s="10">
        <v>10.64795</v>
      </c>
      <c r="AA424" s="19" t="s">
        <v>143</v>
      </c>
      <c r="AB424">
        <f t="shared" si="2"/>
        <v>0</v>
      </c>
      <c r="AC424" t="e">
        <f t="shared" si="3"/>
        <v>#DIV/0!</v>
      </c>
      <c r="AD424" t="e">
        <f t="shared" si="4"/>
        <v>#DIV/0!</v>
      </c>
    </row>
    <row r="425" spans="1:30" ht="12.5" x14ac:dyDescent="0.25">
      <c r="A425" s="19">
        <v>424</v>
      </c>
      <c r="B425" s="19">
        <v>400</v>
      </c>
      <c r="C425" s="19" t="s">
        <v>141</v>
      </c>
      <c r="D425" s="19" t="s">
        <v>78</v>
      </c>
      <c r="E425" s="19">
        <v>1345</v>
      </c>
      <c r="F425" s="19">
        <v>11</v>
      </c>
      <c r="G425" s="19">
        <v>2</v>
      </c>
      <c r="H425" s="19" t="s">
        <v>26</v>
      </c>
      <c r="I425" s="19">
        <v>1</v>
      </c>
      <c r="J425" s="19" t="s">
        <v>136</v>
      </c>
      <c r="K425" s="19"/>
      <c r="L425" s="19"/>
      <c r="M425" s="19"/>
      <c r="N425" s="19"/>
      <c r="Q425">
        <f t="shared" si="0"/>
        <v>0</v>
      </c>
      <c r="R425">
        <f t="shared" si="1"/>
        <v>0</v>
      </c>
      <c r="S425">
        <f t="shared" si="5"/>
        <v>0</v>
      </c>
      <c r="T425">
        <f t="shared" si="6"/>
        <v>0</v>
      </c>
      <c r="U425">
        <f t="shared" si="7"/>
        <v>0</v>
      </c>
      <c r="V425">
        <f t="shared" si="8"/>
        <v>0</v>
      </c>
      <c r="X425" s="10">
        <v>269.18347</v>
      </c>
      <c r="Y425" s="10">
        <v>7.7963300000000002</v>
      </c>
      <c r="Z425" s="10">
        <v>25.96988</v>
      </c>
      <c r="AA425" s="19" t="s">
        <v>75</v>
      </c>
      <c r="AB425">
        <f t="shared" si="2"/>
        <v>0</v>
      </c>
      <c r="AC425" t="e">
        <f t="shared" si="3"/>
        <v>#DIV/0!</v>
      </c>
      <c r="AD425" t="e">
        <f t="shared" si="4"/>
        <v>#DIV/0!</v>
      </c>
    </row>
    <row r="426" spans="1:30" ht="12.5" x14ac:dyDescent="0.25">
      <c r="A426" s="19">
        <v>425</v>
      </c>
      <c r="B426" s="19">
        <v>401</v>
      </c>
      <c r="C426" s="19" t="s">
        <v>141</v>
      </c>
      <c r="D426" s="19" t="s">
        <v>78</v>
      </c>
      <c r="E426" s="19">
        <v>1345</v>
      </c>
      <c r="F426" s="19">
        <v>1</v>
      </c>
      <c r="G426" s="19">
        <v>2</v>
      </c>
      <c r="H426" s="19" t="s">
        <v>26</v>
      </c>
      <c r="I426" s="19">
        <v>1</v>
      </c>
      <c r="J426" s="19" t="s">
        <v>136</v>
      </c>
      <c r="K426" s="19"/>
      <c r="L426" s="19"/>
      <c r="M426" s="19"/>
      <c r="N426" s="19"/>
      <c r="Q426">
        <f t="shared" si="0"/>
        <v>0</v>
      </c>
      <c r="R426">
        <f t="shared" si="1"/>
        <v>0</v>
      </c>
      <c r="S426">
        <f t="shared" si="5"/>
        <v>0</v>
      </c>
      <c r="T426">
        <f t="shared" si="6"/>
        <v>0</v>
      </c>
      <c r="U426">
        <f t="shared" si="7"/>
        <v>0</v>
      </c>
      <c r="V426">
        <f t="shared" si="8"/>
        <v>0</v>
      </c>
      <c r="X426" s="10">
        <v>137.49064000000001</v>
      </c>
      <c r="Y426" s="10">
        <v>15.632580000000001</v>
      </c>
      <c r="Z426" s="10">
        <v>15.632580000000001</v>
      </c>
      <c r="AA426" s="19" t="s">
        <v>75</v>
      </c>
      <c r="AB426">
        <f t="shared" si="2"/>
        <v>0</v>
      </c>
      <c r="AC426" t="e">
        <f t="shared" si="3"/>
        <v>#DIV/0!</v>
      </c>
      <c r="AD426" t="e">
        <f t="shared" si="4"/>
        <v>#DIV/0!</v>
      </c>
    </row>
    <row r="427" spans="1:30" ht="12.5" x14ac:dyDescent="0.25">
      <c r="A427" s="19">
        <v>426</v>
      </c>
      <c r="B427" s="19">
        <v>417</v>
      </c>
      <c r="C427" s="19" t="s">
        <v>141</v>
      </c>
      <c r="D427" s="19" t="s">
        <v>78</v>
      </c>
      <c r="E427" s="19">
        <v>1322</v>
      </c>
      <c r="F427" s="19">
        <v>5</v>
      </c>
      <c r="G427" s="19">
        <v>1</v>
      </c>
      <c r="H427" s="19" t="s">
        <v>30</v>
      </c>
      <c r="I427" s="19">
        <v>1</v>
      </c>
      <c r="J427" s="19" t="s">
        <v>136</v>
      </c>
      <c r="K427" s="19"/>
      <c r="L427" s="19"/>
      <c r="M427" s="19"/>
      <c r="N427" s="19"/>
      <c r="Q427">
        <f t="shared" si="0"/>
        <v>0</v>
      </c>
      <c r="R427">
        <f t="shared" si="1"/>
        <v>0</v>
      </c>
      <c r="S427">
        <f t="shared" si="5"/>
        <v>0</v>
      </c>
      <c r="T427">
        <f t="shared" si="6"/>
        <v>0</v>
      </c>
      <c r="U427">
        <f t="shared" si="7"/>
        <v>0</v>
      </c>
      <c r="V427">
        <f t="shared" si="8"/>
        <v>0</v>
      </c>
      <c r="X427" s="10">
        <v>66.382639999999995</v>
      </c>
      <c r="Y427" s="10">
        <v>3.41011</v>
      </c>
      <c r="Z427" s="10">
        <v>5.27034</v>
      </c>
      <c r="AA427" s="19" t="s">
        <v>75</v>
      </c>
      <c r="AB427">
        <f t="shared" si="2"/>
        <v>0</v>
      </c>
      <c r="AC427" t="e">
        <f t="shared" si="3"/>
        <v>#DIV/0!</v>
      </c>
      <c r="AD427" t="e">
        <f t="shared" si="4"/>
        <v>#DIV/0!</v>
      </c>
    </row>
    <row r="428" spans="1:30" ht="12.5" x14ac:dyDescent="0.25">
      <c r="A428" s="19">
        <v>427</v>
      </c>
      <c r="B428" s="19">
        <v>418</v>
      </c>
      <c r="C428" s="19" t="s">
        <v>141</v>
      </c>
      <c r="D428" s="19" t="s">
        <v>78</v>
      </c>
      <c r="E428" s="19">
        <v>1322</v>
      </c>
      <c r="F428" s="19">
        <v>5</v>
      </c>
      <c r="G428" s="19">
        <v>1</v>
      </c>
      <c r="H428" s="19" t="s">
        <v>30</v>
      </c>
      <c r="I428" s="19">
        <v>2</v>
      </c>
      <c r="J428" s="19" t="s">
        <v>136</v>
      </c>
      <c r="K428" s="19"/>
      <c r="L428" s="19"/>
      <c r="M428" s="19"/>
      <c r="N428" s="19"/>
      <c r="Q428">
        <f t="shared" si="0"/>
        <v>0</v>
      </c>
      <c r="R428">
        <f t="shared" si="1"/>
        <v>0</v>
      </c>
      <c r="S428">
        <f t="shared" si="5"/>
        <v>0</v>
      </c>
      <c r="T428">
        <f t="shared" si="6"/>
        <v>0</v>
      </c>
      <c r="U428">
        <f t="shared" si="7"/>
        <v>0</v>
      </c>
      <c r="V428">
        <f t="shared" si="8"/>
        <v>0</v>
      </c>
      <c r="X428" s="10">
        <v>208.67957000000001</v>
      </c>
      <c r="Y428" s="10">
        <v>10.495710000000001</v>
      </c>
      <c r="Z428" s="10">
        <v>14.59374</v>
      </c>
      <c r="AA428" s="19" t="s">
        <v>75</v>
      </c>
      <c r="AB428">
        <f t="shared" si="2"/>
        <v>0</v>
      </c>
      <c r="AC428" t="e">
        <f t="shared" si="3"/>
        <v>#DIV/0!</v>
      </c>
      <c r="AD428" t="e">
        <f t="shared" si="4"/>
        <v>#DIV/0!</v>
      </c>
    </row>
    <row r="429" spans="1:30" ht="12.5" x14ac:dyDescent="0.25">
      <c r="A429" s="19">
        <v>428</v>
      </c>
      <c r="B429" s="19">
        <v>419</v>
      </c>
      <c r="C429" s="19" t="s">
        <v>141</v>
      </c>
      <c r="D429" s="19" t="s">
        <v>78</v>
      </c>
      <c r="E429" s="19">
        <v>1322</v>
      </c>
      <c r="F429" s="19">
        <v>5</v>
      </c>
      <c r="G429" s="19">
        <v>1</v>
      </c>
      <c r="H429" s="19" t="s">
        <v>30</v>
      </c>
      <c r="I429" s="19">
        <v>3</v>
      </c>
      <c r="J429" s="19" t="s">
        <v>136</v>
      </c>
      <c r="K429" s="19"/>
      <c r="L429" s="19"/>
      <c r="M429" s="19"/>
      <c r="N429" s="19"/>
      <c r="Q429">
        <f t="shared" si="0"/>
        <v>0</v>
      </c>
      <c r="R429">
        <f t="shared" si="1"/>
        <v>0</v>
      </c>
      <c r="S429">
        <f t="shared" si="5"/>
        <v>0</v>
      </c>
      <c r="T429">
        <f t="shared" si="6"/>
        <v>0</v>
      </c>
      <c r="U429">
        <f t="shared" si="7"/>
        <v>0</v>
      </c>
      <c r="V429">
        <f t="shared" si="8"/>
        <v>0</v>
      </c>
      <c r="X429" s="10">
        <v>160.07829000000001</v>
      </c>
      <c r="Y429" s="10">
        <v>4.3238099999999999</v>
      </c>
      <c r="Z429" s="10">
        <v>10.527139999999999</v>
      </c>
      <c r="AA429" s="19" t="s">
        <v>75</v>
      </c>
      <c r="AB429">
        <f t="shared" si="2"/>
        <v>0</v>
      </c>
      <c r="AC429" t="e">
        <f t="shared" si="3"/>
        <v>#DIV/0!</v>
      </c>
      <c r="AD429" t="e">
        <f t="shared" si="4"/>
        <v>#DIV/0!</v>
      </c>
    </row>
    <row r="430" spans="1:30" ht="12.5" x14ac:dyDescent="0.25">
      <c r="A430" s="19">
        <v>429</v>
      </c>
      <c r="B430" s="19">
        <v>420</v>
      </c>
      <c r="C430" s="19" t="s">
        <v>141</v>
      </c>
      <c r="D430" s="19" t="s">
        <v>78</v>
      </c>
      <c r="E430" s="19">
        <v>1322</v>
      </c>
      <c r="F430" s="19">
        <v>5</v>
      </c>
      <c r="G430" s="19">
        <v>1</v>
      </c>
      <c r="H430" s="19" t="s">
        <v>30</v>
      </c>
      <c r="I430" s="19">
        <v>4</v>
      </c>
      <c r="J430" s="19" t="s">
        <v>136</v>
      </c>
      <c r="K430" s="19"/>
      <c r="L430" s="19"/>
      <c r="M430" s="19"/>
      <c r="N430" s="19"/>
      <c r="Q430">
        <f t="shared" si="0"/>
        <v>0</v>
      </c>
      <c r="R430">
        <f t="shared" si="1"/>
        <v>0</v>
      </c>
      <c r="S430">
        <f t="shared" si="5"/>
        <v>0</v>
      </c>
      <c r="T430">
        <f t="shared" si="6"/>
        <v>0</v>
      </c>
      <c r="U430">
        <f t="shared" si="7"/>
        <v>0</v>
      </c>
      <c r="V430">
        <f t="shared" si="8"/>
        <v>0</v>
      </c>
      <c r="X430" s="10">
        <v>126.65509</v>
      </c>
      <c r="Y430" s="10">
        <v>6.2218299999999997</v>
      </c>
      <c r="Z430" s="10">
        <v>9.2143700000000006</v>
      </c>
      <c r="AA430" s="19" t="s">
        <v>75</v>
      </c>
      <c r="AB430">
        <f t="shared" si="2"/>
        <v>0</v>
      </c>
      <c r="AC430" t="e">
        <f t="shared" si="3"/>
        <v>#DIV/0!</v>
      </c>
      <c r="AD430" t="e">
        <f t="shared" si="4"/>
        <v>#DIV/0!</v>
      </c>
    </row>
    <row r="431" spans="1:30" ht="12.5" x14ac:dyDescent="0.25">
      <c r="A431" s="19">
        <v>430</v>
      </c>
      <c r="B431" s="19">
        <v>421</v>
      </c>
      <c r="C431" s="19" t="s">
        <v>141</v>
      </c>
      <c r="D431" s="19" t="s">
        <v>78</v>
      </c>
      <c r="E431" s="19">
        <v>1322</v>
      </c>
      <c r="F431" s="19">
        <v>1</v>
      </c>
      <c r="G431" s="19">
        <v>1</v>
      </c>
      <c r="H431" s="19" t="s">
        <v>30</v>
      </c>
      <c r="I431" s="19">
        <v>1</v>
      </c>
      <c r="J431" s="19" t="s">
        <v>136</v>
      </c>
      <c r="K431" s="19"/>
      <c r="L431" s="19"/>
      <c r="M431" s="19"/>
      <c r="N431" s="19"/>
      <c r="Q431">
        <f t="shared" si="0"/>
        <v>0</v>
      </c>
      <c r="R431">
        <f t="shared" si="1"/>
        <v>0</v>
      </c>
      <c r="S431">
        <f t="shared" si="5"/>
        <v>0</v>
      </c>
      <c r="T431">
        <f t="shared" si="6"/>
        <v>0</v>
      </c>
      <c r="U431">
        <f t="shared" si="7"/>
        <v>0</v>
      </c>
      <c r="V431">
        <f t="shared" si="8"/>
        <v>0</v>
      </c>
      <c r="X431" s="10">
        <v>129.19272000000001</v>
      </c>
      <c r="Y431" s="10">
        <v>13.158759999999999</v>
      </c>
      <c r="Z431" s="10">
        <v>13.15921</v>
      </c>
      <c r="AA431" s="19" t="s">
        <v>75</v>
      </c>
      <c r="AB431">
        <f t="shared" si="2"/>
        <v>0</v>
      </c>
      <c r="AC431" t="e">
        <f t="shared" si="3"/>
        <v>#DIV/0!</v>
      </c>
      <c r="AD431" t="e">
        <f t="shared" si="4"/>
        <v>#DIV/0!</v>
      </c>
    </row>
    <row r="432" spans="1:30" ht="12.5" x14ac:dyDescent="0.25">
      <c r="A432" s="19">
        <v>431</v>
      </c>
      <c r="B432" s="19">
        <v>423</v>
      </c>
      <c r="C432" s="19" t="s">
        <v>141</v>
      </c>
      <c r="D432" s="19" t="s">
        <v>78</v>
      </c>
      <c r="E432" s="19">
        <v>1322</v>
      </c>
      <c r="F432" s="19">
        <v>1</v>
      </c>
      <c r="G432" s="19">
        <v>1</v>
      </c>
      <c r="H432" s="19" t="s">
        <v>30</v>
      </c>
      <c r="I432" s="19">
        <v>3</v>
      </c>
      <c r="J432" s="19" t="s">
        <v>136</v>
      </c>
      <c r="K432" s="19"/>
      <c r="L432" s="19"/>
      <c r="M432" s="19"/>
      <c r="N432" s="19"/>
      <c r="Q432">
        <f t="shared" si="0"/>
        <v>0</v>
      </c>
      <c r="R432">
        <f t="shared" si="1"/>
        <v>0</v>
      </c>
      <c r="S432">
        <f t="shared" si="5"/>
        <v>0</v>
      </c>
      <c r="T432">
        <f t="shared" si="6"/>
        <v>0</v>
      </c>
      <c r="U432">
        <f t="shared" si="7"/>
        <v>0</v>
      </c>
      <c r="V432">
        <f t="shared" si="8"/>
        <v>0</v>
      </c>
      <c r="X432" s="10">
        <v>181.97891999999999</v>
      </c>
      <c r="Y432" s="10">
        <v>4.8048999999999999</v>
      </c>
      <c r="Z432" s="10">
        <v>13.14982</v>
      </c>
      <c r="AA432" s="19" t="s">
        <v>75</v>
      </c>
      <c r="AB432">
        <f t="shared" si="2"/>
        <v>0</v>
      </c>
      <c r="AC432" t="e">
        <f t="shared" si="3"/>
        <v>#DIV/0!</v>
      </c>
      <c r="AD432" t="e">
        <f t="shared" si="4"/>
        <v>#DIV/0!</v>
      </c>
    </row>
    <row r="433" spans="1:30" ht="12.5" x14ac:dyDescent="0.25">
      <c r="A433" s="19">
        <v>432</v>
      </c>
      <c r="B433" s="19">
        <v>424</v>
      </c>
      <c r="C433" s="19" t="s">
        <v>141</v>
      </c>
      <c r="D433" s="19" t="s">
        <v>78</v>
      </c>
      <c r="E433" s="19">
        <v>1322</v>
      </c>
      <c r="F433" s="19">
        <v>4</v>
      </c>
      <c r="G433" s="19">
        <v>1</v>
      </c>
      <c r="H433" s="19" t="s">
        <v>30</v>
      </c>
      <c r="I433" s="19">
        <v>1</v>
      </c>
      <c r="J433" s="19" t="s">
        <v>136</v>
      </c>
      <c r="K433" s="19"/>
      <c r="L433" s="19"/>
      <c r="M433" s="19"/>
      <c r="N433" s="19"/>
      <c r="Q433">
        <f t="shared" si="0"/>
        <v>0</v>
      </c>
      <c r="R433">
        <f t="shared" si="1"/>
        <v>0</v>
      </c>
      <c r="S433">
        <f t="shared" si="5"/>
        <v>0</v>
      </c>
      <c r="T433">
        <f t="shared" si="6"/>
        <v>0</v>
      </c>
      <c r="U433">
        <f t="shared" si="7"/>
        <v>0</v>
      </c>
      <c r="V433">
        <f t="shared" si="8"/>
        <v>0</v>
      </c>
      <c r="X433" s="10">
        <v>143.69891000000001</v>
      </c>
      <c r="Y433" s="13"/>
      <c r="Z433" s="10">
        <v>16.684259999999998</v>
      </c>
      <c r="AA433" s="19" t="s">
        <v>94</v>
      </c>
      <c r="AB433">
        <f t="shared" si="2"/>
        <v>0</v>
      </c>
      <c r="AC433" t="e">
        <f t="shared" si="3"/>
        <v>#DIV/0!</v>
      </c>
      <c r="AD433" t="e">
        <f t="shared" si="4"/>
        <v>#DIV/0!</v>
      </c>
    </row>
    <row r="434" spans="1:30" ht="12.5" x14ac:dyDescent="0.25">
      <c r="A434" s="19">
        <v>433</v>
      </c>
      <c r="B434" s="19">
        <v>425</v>
      </c>
      <c r="C434" s="19" t="s">
        <v>141</v>
      </c>
      <c r="D434" s="19" t="s">
        <v>78</v>
      </c>
      <c r="E434" s="19">
        <v>1322</v>
      </c>
      <c r="F434" s="19">
        <v>4</v>
      </c>
      <c r="G434" s="19">
        <v>1</v>
      </c>
      <c r="H434" s="19" t="s">
        <v>30</v>
      </c>
      <c r="I434" s="19">
        <v>2</v>
      </c>
      <c r="J434" s="19" t="s">
        <v>136</v>
      </c>
      <c r="K434" s="19"/>
      <c r="L434" s="19"/>
      <c r="M434" s="19"/>
      <c r="N434" s="19"/>
      <c r="Q434">
        <f t="shared" si="0"/>
        <v>0</v>
      </c>
      <c r="R434">
        <f t="shared" si="1"/>
        <v>0</v>
      </c>
      <c r="S434">
        <f t="shared" si="5"/>
        <v>0</v>
      </c>
      <c r="T434">
        <f t="shared" si="6"/>
        <v>0</v>
      </c>
      <c r="U434">
        <f t="shared" si="7"/>
        <v>0</v>
      </c>
      <c r="V434">
        <f t="shared" si="8"/>
        <v>0</v>
      </c>
      <c r="X434" s="10">
        <v>178.69976</v>
      </c>
      <c r="Y434" s="10">
        <v>11.99933</v>
      </c>
      <c r="Z434" s="10">
        <v>12.34906</v>
      </c>
      <c r="AA434" s="19" t="s">
        <v>75</v>
      </c>
      <c r="AB434">
        <f t="shared" si="2"/>
        <v>0</v>
      </c>
      <c r="AC434" t="e">
        <f t="shared" si="3"/>
        <v>#DIV/0!</v>
      </c>
      <c r="AD434" t="e">
        <f t="shared" si="4"/>
        <v>#DIV/0!</v>
      </c>
    </row>
    <row r="435" spans="1:30" ht="12.5" x14ac:dyDescent="0.25">
      <c r="A435" s="19">
        <v>434</v>
      </c>
      <c r="B435" s="19">
        <v>426</v>
      </c>
      <c r="C435" s="19" t="s">
        <v>141</v>
      </c>
      <c r="D435" s="19" t="s">
        <v>78</v>
      </c>
      <c r="E435" s="19">
        <v>1322</v>
      </c>
      <c r="F435" s="19">
        <v>4</v>
      </c>
      <c r="G435" s="19">
        <v>1</v>
      </c>
      <c r="H435" s="19" t="s">
        <v>30</v>
      </c>
      <c r="I435" s="19">
        <v>3</v>
      </c>
      <c r="J435" s="19" t="s">
        <v>136</v>
      </c>
      <c r="K435" s="19"/>
      <c r="L435" s="19"/>
      <c r="M435" s="19"/>
      <c r="N435" s="19"/>
      <c r="Q435">
        <f t="shared" si="0"/>
        <v>0</v>
      </c>
      <c r="R435">
        <f t="shared" si="1"/>
        <v>0</v>
      </c>
      <c r="S435">
        <f t="shared" si="5"/>
        <v>0</v>
      </c>
      <c r="T435">
        <f t="shared" si="6"/>
        <v>0</v>
      </c>
      <c r="U435">
        <f t="shared" si="7"/>
        <v>0</v>
      </c>
      <c r="V435">
        <f t="shared" si="8"/>
        <v>0</v>
      </c>
      <c r="X435" s="10">
        <v>120.71117</v>
      </c>
      <c r="Y435" s="10">
        <v>9.3347499999999997</v>
      </c>
      <c r="Z435" s="10">
        <v>15.96749</v>
      </c>
      <c r="AA435" s="19" t="s">
        <v>75</v>
      </c>
      <c r="AB435">
        <f t="shared" si="2"/>
        <v>0</v>
      </c>
      <c r="AC435" t="e">
        <f t="shared" si="3"/>
        <v>#DIV/0!</v>
      </c>
      <c r="AD435" t="e">
        <f t="shared" si="4"/>
        <v>#DIV/0!</v>
      </c>
    </row>
    <row r="436" spans="1:30" ht="12.5" x14ac:dyDescent="0.25">
      <c r="A436" s="19">
        <v>435</v>
      </c>
      <c r="B436" s="19">
        <v>428</v>
      </c>
      <c r="C436" s="19" t="s">
        <v>141</v>
      </c>
      <c r="D436" s="19" t="s">
        <v>78</v>
      </c>
      <c r="E436" s="19">
        <v>1322</v>
      </c>
      <c r="F436" s="19">
        <v>10</v>
      </c>
      <c r="G436" s="19">
        <v>2</v>
      </c>
      <c r="H436" s="19" t="s">
        <v>26</v>
      </c>
      <c r="I436" s="19">
        <v>2</v>
      </c>
      <c r="J436" s="19" t="s">
        <v>136</v>
      </c>
      <c r="K436" s="19"/>
      <c r="L436" s="19"/>
      <c r="M436" s="19"/>
      <c r="N436" s="19"/>
      <c r="Q436">
        <f t="shared" si="0"/>
        <v>0</v>
      </c>
      <c r="R436">
        <f t="shared" si="1"/>
        <v>0</v>
      </c>
      <c r="S436">
        <f t="shared" si="5"/>
        <v>0</v>
      </c>
      <c r="T436">
        <f t="shared" si="6"/>
        <v>0</v>
      </c>
      <c r="U436">
        <f t="shared" si="7"/>
        <v>0</v>
      </c>
      <c r="V436">
        <f t="shared" si="8"/>
        <v>0</v>
      </c>
      <c r="X436" s="10">
        <v>180.66641000000001</v>
      </c>
      <c r="Y436" s="10">
        <v>14.28453</v>
      </c>
      <c r="Z436" s="10">
        <v>15.88927</v>
      </c>
      <c r="AA436" s="19" t="s">
        <v>75</v>
      </c>
      <c r="AB436">
        <f t="shared" si="2"/>
        <v>0</v>
      </c>
      <c r="AC436" t="e">
        <f t="shared" si="3"/>
        <v>#DIV/0!</v>
      </c>
      <c r="AD436" t="e">
        <f t="shared" si="4"/>
        <v>#DIV/0!</v>
      </c>
    </row>
    <row r="437" spans="1:30" ht="12.5" x14ac:dyDescent="0.25">
      <c r="A437" s="19">
        <v>436</v>
      </c>
      <c r="B437" s="19">
        <v>430</v>
      </c>
      <c r="C437" s="19" t="s">
        <v>141</v>
      </c>
      <c r="D437" s="19" t="s">
        <v>78</v>
      </c>
      <c r="E437" s="19">
        <v>1322</v>
      </c>
      <c r="F437" s="19">
        <v>10</v>
      </c>
      <c r="G437" s="19">
        <v>2</v>
      </c>
      <c r="H437" s="19" t="s">
        <v>26</v>
      </c>
      <c r="I437" s="19">
        <v>4</v>
      </c>
      <c r="J437" s="19" t="s">
        <v>136</v>
      </c>
      <c r="K437" s="19"/>
      <c r="L437" s="19"/>
      <c r="M437" s="19"/>
      <c r="N437" s="19"/>
      <c r="Q437">
        <f t="shared" si="0"/>
        <v>0</v>
      </c>
      <c r="R437">
        <f t="shared" si="1"/>
        <v>0</v>
      </c>
      <c r="S437">
        <f t="shared" si="5"/>
        <v>0</v>
      </c>
      <c r="T437">
        <f t="shared" si="6"/>
        <v>0</v>
      </c>
      <c r="U437">
        <f t="shared" si="7"/>
        <v>0</v>
      </c>
      <c r="V437">
        <f t="shared" si="8"/>
        <v>0</v>
      </c>
      <c r="X437" s="10">
        <v>424.25781000000001</v>
      </c>
      <c r="Y437" s="10">
        <v>26.200209999999998</v>
      </c>
      <c r="Z437" s="10">
        <v>30.324459999999998</v>
      </c>
      <c r="AA437" s="19" t="s">
        <v>75</v>
      </c>
      <c r="AB437">
        <f t="shared" si="2"/>
        <v>0</v>
      </c>
      <c r="AC437" t="e">
        <f t="shared" si="3"/>
        <v>#DIV/0!</v>
      </c>
      <c r="AD437" t="e">
        <f t="shared" si="4"/>
        <v>#DIV/0!</v>
      </c>
    </row>
    <row r="438" spans="1:30" ht="12.5" x14ac:dyDescent="0.25">
      <c r="A438" s="19">
        <v>437</v>
      </c>
      <c r="B438" s="19">
        <v>438</v>
      </c>
      <c r="C438" s="19" t="s">
        <v>141</v>
      </c>
      <c r="D438" s="19" t="s">
        <v>78</v>
      </c>
      <c r="E438" s="19">
        <v>1322</v>
      </c>
      <c r="F438" s="19">
        <v>9</v>
      </c>
      <c r="G438" s="19">
        <v>2</v>
      </c>
      <c r="H438" s="19" t="s">
        <v>26</v>
      </c>
      <c r="I438" s="19">
        <v>1</v>
      </c>
      <c r="J438" s="19" t="s">
        <v>136</v>
      </c>
      <c r="K438" s="19"/>
      <c r="L438" s="19"/>
      <c r="M438" s="19"/>
      <c r="N438" s="19"/>
      <c r="Q438">
        <f t="shared" si="0"/>
        <v>0</v>
      </c>
      <c r="R438">
        <f t="shared" si="1"/>
        <v>0</v>
      </c>
      <c r="S438">
        <f t="shared" si="5"/>
        <v>0</v>
      </c>
      <c r="T438">
        <f t="shared" si="6"/>
        <v>0</v>
      </c>
      <c r="U438">
        <f t="shared" si="7"/>
        <v>0</v>
      </c>
      <c r="V438">
        <f t="shared" si="8"/>
        <v>0</v>
      </c>
      <c r="X438" s="10">
        <v>365.09235999999999</v>
      </c>
      <c r="Y438" s="13"/>
      <c r="Z438" s="10">
        <v>31.681069999999998</v>
      </c>
      <c r="AA438" s="19" t="s">
        <v>144</v>
      </c>
      <c r="AB438">
        <f t="shared" si="2"/>
        <v>0</v>
      </c>
      <c r="AC438" t="e">
        <f t="shared" si="3"/>
        <v>#DIV/0!</v>
      </c>
      <c r="AD438" t="e">
        <f t="shared" si="4"/>
        <v>#DIV/0!</v>
      </c>
    </row>
    <row r="439" spans="1:30" ht="12.5" x14ac:dyDescent="0.25">
      <c r="A439" s="19">
        <v>438</v>
      </c>
      <c r="B439" s="19">
        <v>441</v>
      </c>
      <c r="C439" s="19" t="s">
        <v>141</v>
      </c>
      <c r="D439" s="19" t="s">
        <v>78</v>
      </c>
      <c r="E439" s="19">
        <v>1322</v>
      </c>
      <c r="F439" s="19">
        <v>9</v>
      </c>
      <c r="G439" s="19">
        <v>1</v>
      </c>
      <c r="H439" s="19" t="s">
        <v>30</v>
      </c>
      <c r="I439" s="19">
        <v>2</v>
      </c>
      <c r="J439" s="19" t="s">
        <v>136</v>
      </c>
      <c r="K439" s="19"/>
      <c r="L439" s="19"/>
      <c r="M439" s="19"/>
      <c r="N439" s="19"/>
      <c r="Q439">
        <f t="shared" si="0"/>
        <v>0</v>
      </c>
      <c r="R439">
        <f t="shared" si="1"/>
        <v>0</v>
      </c>
      <c r="S439">
        <f t="shared" si="5"/>
        <v>0</v>
      </c>
      <c r="T439">
        <f t="shared" si="6"/>
        <v>0</v>
      </c>
      <c r="U439">
        <f t="shared" si="7"/>
        <v>0</v>
      </c>
      <c r="V439">
        <f t="shared" si="8"/>
        <v>0</v>
      </c>
      <c r="X439" s="10">
        <v>178.04616999999999</v>
      </c>
      <c r="Y439" s="10">
        <v>17.437180000000001</v>
      </c>
      <c r="Z439" s="10">
        <v>17.437180000000001</v>
      </c>
      <c r="AA439" s="19" t="s">
        <v>75</v>
      </c>
      <c r="AB439">
        <f t="shared" si="2"/>
        <v>0</v>
      </c>
      <c r="AC439" t="e">
        <f t="shared" si="3"/>
        <v>#DIV/0!</v>
      </c>
      <c r="AD439" t="e">
        <f t="shared" si="4"/>
        <v>#DIV/0!</v>
      </c>
    </row>
    <row r="440" spans="1:30" ht="12.5" x14ac:dyDescent="0.25">
      <c r="A440" s="19">
        <v>439</v>
      </c>
      <c r="B440" s="19">
        <v>442</v>
      </c>
      <c r="C440" s="19" t="s">
        <v>141</v>
      </c>
      <c r="D440" s="19" t="s">
        <v>78</v>
      </c>
      <c r="E440" s="19">
        <v>1322</v>
      </c>
      <c r="F440" s="19">
        <v>9</v>
      </c>
      <c r="G440" s="19">
        <v>1</v>
      </c>
      <c r="H440" s="19" t="s">
        <v>30</v>
      </c>
      <c r="I440" s="19">
        <v>3</v>
      </c>
      <c r="J440" s="19" t="s">
        <v>136</v>
      </c>
      <c r="K440" s="19"/>
      <c r="L440" s="19"/>
      <c r="M440" s="19"/>
      <c r="N440" s="19"/>
      <c r="Q440">
        <f t="shared" si="0"/>
        <v>0</v>
      </c>
      <c r="R440">
        <f t="shared" si="1"/>
        <v>0</v>
      </c>
      <c r="S440">
        <f t="shared" si="5"/>
        <v>0</v>
      </c>
      <c r="T440">
        <f t="shared" si="6"/>
        <v>0</v>
      </c>
      <c r="U440">
        <f t="shared" si="7"/>
        <v>0</v>
      </c>
      <c r="V440">
        <f t="shared" si="8"/>
        <v>0</v>
      </c>
      <c r="X440" s="10">
        <v>156.38954000000001</v>
      </c>
      <c r="Y440" s="10">
        <v>13.25122</v>
      </c>
      <c r="Z440" s="10">
        <v>13.326320000000001</v>
      </c>
      <c r="AA440" s="19" t="s">
        <v>75</v>
      </c>
      <c r="AB440">
        <f t="shared" si="2"/>
        <v>0</v>
      </c>
      <c r="AC440" t="e">
        <f t="shared" si="3"/>
        <v>#DIV/0!</v>
      </c>
      <c r="AD440" t="e">
        <f t="shared" si="4"/>
        <v>#DIV/0!</v>
      </c>
    </row>
    <row r="441" spans="1:30" ht="12.5" x14ac:dyDescent="0.25">
      <c r="A441" s="19">
        <v>440</v>
      </c>
      <c r="B441" s="19">
        <v>443</v>
      </c>
      <c r="C441" s="19" t="s">
        <v>145</v>
      </c>
      <c r="D441" s="19" t="s">
        <v>78</v>
      </c>
      <c r="E441" s="19">
        <v>1322</v>
      </c>
      <c r="F441" s="19">
        <v>9</v>
      </c>
      <c r="G441" s="19">
        <v>1</v>
      </c>
      <c r="H441" s="19" t="s">
        <v>30</v>
      </c>
      <c r="I441" s="19">
        <v>4</v>
      </c>
      <c r="J441" s="19" t="s">
        <v>136</v>
      </c>
      <c r="K441" s="19">
        <v>0.57499999999999996</v>
      </c>
      <c r="L441" s="19">
        <v>1.097</v>
      </c>
      <c r="M441" s="19">
        <v>0.79</v>
      </c>
      <c r="N441" s="19">
        <v>1.427</v>
      </c>
      <c r="O441" s="35">
        <v>1.4E-2</v>
      </c>
      <c r="P441" s="35">
        <v>4.2000000000000003E-2</v>
      </c>
      <c r="Q441" s="62">
        <f t="shared" si="0"/>
        <v>2.8540000000000001</v>
      </c>
      <c r="R441" s="62">
        <f t="shared" si="1"/>
        <v>1.58</v>
      </c>
      <c r="S441" s="62">
        <f t="shared" si="5"/>
        <v>0.33000000000000007</v>
      </c>
      <c r="T441" s="62">
        <f t="shared" si="6"/>
        <v>0.21500000000000008</v>
      </c>
      <c r="U441" s="62">
        <f t="shared" si="7"/>
        <v>1.385</v>
      </c>
      <c r="V441" s="62">
        <f t="shared" si="8"/>
        <v>0.77600000000000002</v>
      </c>
      <c r="W441" s="62"/>
      <c r="X441" s="7">
        <v>135.45361</v>
      </c>
      <c r="Y441" s="7">
        <v>4.8422200000000002</v>
      </c>
      <c r="Z441" s="7">
        <v>6.9428000000000001</v>
      </c>
      <c r="AA441" s="19" t="s">
        <v>75</v>
      </c>
      <c r="AB441">
        <f t="shared" si="2"/>
        <v>0.38878518238919846</v>
      </c>
      <c r="AC441">
        <f t="shared" si="3"/>
        <v>35660.416089784732</v>
      </c>
      <c r="AD441">
        <f t="shared" si="4"/>
        <v>35.660416089784732</v>
      </c>
    </row>
    <row r="442" spans="1:30" ht="12.5" x14ac:dyDescent="0.25">
      <c r="A442" s="19">
        <v>441</v>
      </c>
      <c r="B442" s="19">
        <v>444</v>
      </c>
      <c r="C442" s="19" t="s">
        <v>145</v>
      </c>
      <c r="D442" s="19" t="s">
        <v>78</v>
      </c>
      <c r="E442" s="19">
        <v>1322</v>
      </c>
      <c r="F442" s="19">
        <v>8</v>
      </c>
      <c r="G442" s="19">
        <v>2</v>
      </c>
      <c r="H442" s="19" t="s">
        <v>26</v>
      </c>
      <c r="I442" s="19">
        <v>1</v>
      </c>
      <c r="J442" s="19" t="s">
        <v>136</v>
      </c>
      <c r="K442" s="19">
        <v>1.1759999999999999</v>
      </c>
      <c r="L442" s="19">
        <v>1.8460000000000001</v>
      </c>
      <c r="M442" s="19">
        <v>1.452</v>
      </c>
      <c r="N442" s="19">
        <v>2.1150000000000002</v>
      </c>
      <c r="O442" s="35">
        <v>1.7000000000000001E-2</v>
      </c>
      <c r="P442" s="35">
        <v>5.3999999999999999E-2</v>
      </c>
      <c r="Q442" s="62">
        <f t="shared" si="0"/>
        <v>4.2300000000000004</v>
      </c>
      <c r="R442" s="62">
        <f t="shared" si="1"/>
        <v>2.9039999999999999</v>
      </c>
      <c r="S442" s="62">
        <f t="shared" si="5"/>
        <v>0.26900000000000013</v>
      </c>
      <c r="T442" s="62">
        <f t="shared" si="6"/>
        <v>0.27600000000000002</v>
      </c>
      <c r="U442" s="62">
        <f t="shared" si="7"/>
        <v>2.0610000000000004</v>
      </c>
      <c r="V442" s="62">
        <f t="shared" si="8"/>
        <v>1.4350000000000001</v>
      </c>
      <c r="W442" s="62"/>
      <c r="X442" s="7">
        <v>222.20312999999999</v>
      </c>
      <c r="Y442" s="58"/>
      <c r="Z442" s="7">
        <v>21.060949999999998</v>
      </c>
      <c r="AA442" s="19" t="s">
        <v>94</v>
      </c>
      <c r="AB442">
        <f t="shared" si="2"/>
        <v>2.7271084736425153</v>
      </c>
      <c r="AC442">
        <f t="shared" si="3"/>
        <v>8339.754880192686</v>
      </c>
      <c r="AD442">
        <f t="shared" si="4"/>
        <v>8.339754880192686</v>
      </c>
    </row>
    <row r="443" spans="1:30" ht="12.5" x14ac:dyDescent="0.25">
      <c r="A443" s="19">
        <v>442</v>
      </c>
      <c r="B443" s="19">
        <v>445</v>
      </c>
      <c r="C443" s="19" t="s">
        <v>145</v>
      </c>
      <c r="D443" s="19" t="s">
        <v>78</v>
      </c>
      <c r="E443" s="19">
        <v>1322</v>
      </c>
      <c r="F443" s="19">
        <v>8</v>
      </c>
      <c r="G443" s="19">
        <v>2</v>
      </c>
      <c r="H443" s="19" t="s">
        <v>26</v>
      </c>
      <c r="I443" s="19">
        <v>2</v>
      </c>
      <c r="J443" s="19" t="s">
        <v>136</v>
      </c>
      <c r="K443" s="19">
        <v>1.883</v>
      </c>
      <c r="L443" s="19">
        <v>2.036</v>
      </c>
      <c r="M443" s="19">
        <v>2.1509999999999998</v>
      </c>
      <c r="N443" s="19">
        <v>2.3889999999999998</v>
      </c>
      <c r="O443" s="35">
        <v>4.9000000000000002E-2</v>
      </c>
      <c r="P443" s="35">
        <v>5.3999999999999999E-2</v>
      </c>
      <c r="Q443" s="62">
        <f t="shared" si="0"/>
        <v>4.7779999999999996</v>
      </c>
      <c r="R443" s="62">
        <f t="shared" si="1"/>
        <v>4.3019999999999996</v>
      </c>
      <c r="S443" s="62">
        <f t="shared" si="5"/>
        <v>0.35299999999999976</v>
      </c>
      <c r="T443" s="62">
        <f t="shared" si="6"/>
        <v>0.26799999999999979</v>
      </c>
      <c r="U443" s="62">
        <f t="shared" si="7"/>
        <v>2.335</v>
      </c>
      <c r="V443" s="62">
        <f t="shared" si="8"/>
        <v>2.1019999999999999</v>
      </c>
      <c r="W443" s="62"/>
      <c r="X443" s="7">
        <v>396.37151</v>
      </c>
      <c r="Y443" s="7">
        <v>29.49879</v>
      </c>
      <c r="Z443" s="7">
        <v>40.227220000000003</v>
      </c>
      <c r="AA443" s="19" t="s">
        <v>75</v>
      </c>
      <c r="AB443">
        <f t="shared" si="2"/>
        <v>7.997319001056459</v>
      </c>
      <c r="AC443">
        <f t="shared" si="3"/>
        <v>5072.9845328289312</v>
      </c>
      <c r="AD443">
        <f t="shared" si="4"/>
        <v>5.0729845328289311</v>
      </c>
    </row>
    <row r="444" spans="1:30" ht="12.5" x14ac:dyDescent="0.25">
      <c r="A444" s="19">
        <v>443</v>
      </c>
      <c r="B444" s="19">
        <v>446</v>
      </c>
      <c r="C444" s="19" t="s">
        <v>145</v>
      </c>
      <c r="D444" s="19" t="s">
        <v>78</v>
      </c>
      <c r="E444" s="19">
        <v>1322</v>
      </c>
      <c r="F444" s="19">
        <v>8</v>
      </c>
      <c r="G444" s="19">
        <v>2</v>
      </c>
      <c r="H444" s="19" t="s">
        <v>26</v>
      </c>
      <c r="I444" s="19">
        <v>3</v>
      </c>
      <c r="J444" s="19" t="s">
        <v>136</v>
      </c>
      <c r="K444" s="19">
        <v>1.6759999999999999</v>
      </c>
      <c r="L444" s="19">
        <v>2.16</v>
      </c>
      <c r="M444" s="19">
        <v>1.9419999999999999</v>
      </c>
      <c r="N444" s="19">
        <v>2.4359999999999999</v>
      </c>
      <c r="O444" s="35">
        <v>4.2999999999999997E-2</v>
      </c>
      <c r="P444" s="35">
        <v>5.8999999999999997E-2</v>
      </c>
      <c r="Q444" s="62">
        <f t="shared" si="0"/>
        <v>4.8719999999999999</v>
      </c>
      <c r="R444" s="62">
        <f t="shared" si="1"/>
        <v>3.8839999999999999</v>
      </c>
      <c r="S444" s="62">
        <f t="shared" si="5"/>
        <v>0.2759999999999998</v>
      </c>
      <c r="T444" s="62">
        <f t="shared" si="6"/>
        <v>0.26600000000000001</v>
      </c>
      <c r="U444" s="62">
        <f t="shared" si="7"/>
        <v>2.3769999999999998</v>
      </c>
      <c r="V444" s="62">
        <f t="shared" si="8"/>
        <v>1.899</v>
      </c>
      <c r="W444" s="62"/>
      <c r="X444" s="7">
        <v>303.64665000000002</v>
      </c>
      <c r="Y444" s="7">
        <v>17.879010000000001</v>
      </c>
      <c r="Z444" s="7">
        <v>35.801850000000002</v>
      </c>
      <c r="AA444" s="19" t="s">
        <v>75</v>
      </c>
      <c r="AB444">
        <f t="shared" si="2"/>
        <v>6.025805911175854</v>
      </c>
      <c r="AC444">
        <f t="shared" si="3"/>
        <v>5157.7333024007512</v>
      </c>
      <c r="AD444">
        <f t="shared" si="4"/>
        <v>5.157733302400751</v>
      </c>
    </row>
    <row r="445" spans="1:30" ht="12.5" x14ac:dyDescent="0.25">
      <c r="A445" s="19">
        <v>444</v>
      </c>
      <c r="B445" s="19">
        <v>447</v>
      </c>
      <c r="C445" s="19" t="s">
        <v>145</v>
      </c>
      <c r="D445" s="19" t="s">
        <v>78</v>
      </c>
      <c r="E445" s="19">
        <v>1322</v>
      </c>
      <c r="F445" s="19">
        <v>8</v>
      </c>
      <c r="G445" s="19">
        <v>2</v>
      </c>
      <c r="H445" s="19" t="s">
        <v>26</v>
      </c>
      <c r="I445" s="19">
        <v>4</v>
      </c>
      <c r="J445" s="19" t="s">
        <v>136</v>
      </c>
      <c r="K445" s="19">
        <v>1.7569999999999999</v>
      </c>
      <c r="L445" s="19">
        <v>2.0299999999999998</v>
      </c>
      <c r="M445" s="19">
        <v>1.9</v>
      </c>
      <c r="N445" s="19">
        <v>2.3079999999999998</v>
      </c>
      <c r="O445" s="35">
        <v>4.7E-2</v>
      </c>
      <c r="P445" s="35">
        <v>6.3E-2</v>
      </c>
      <c r="Q445" s="62">
        <f t="shared" si="0"/>
        <v>4.6159999999999997</v>
      </c>
      <c r="R445" s="62">
        <f t="shared" si="1"/>
        <v>3.8</v>
      </c>
      <c r="S445" s="62">
        <f t="shared" si="5"/>
        <v>0.27800000000000002</v>
      </c>
      <c r="T445" s="62">
        <f t="shared" si="6"/>
        <v>0.14300000000000002</v>
      </c>
      <c r="U445" s="62">
        <f t="shared" si="7"/>
        <v>2.2449999999999997</v>
      </c>
      <c r="V445" s="62">
        <f t="shared" si="8"/>
        <v>1.853</v>
      </c>
      <c r="W445" s="62"/>
      <c r="X445" s="7">
        <v>287.75067000000001</v>
      </c>
      <c r="Y445" s="7">
        <v>17.91789</v>
      </c>
      <c r="Z445" s="7">
        <v>24.90401</v>
      </c>
      <c r="AB445">
        <f t="shared" si="2"/>
        <v>3.7855904500771431</v>
      </c>
      <c r="AC445">
        <f t="shared" si="3"/>
        <v>7780.1548857523176</v>
      </c>
      <c r="AD445">
        <f t="shared" si="4"/>
        <v>7.7801548857523182</v>
      </c>
    </row>
    <row r="446" spans="1:30" ht="12.5" x14ac:dyDescent="0.25">
      <c r="A446" s="19">
        <v>445</v>
      </c>
      <c r="B446" s="19">
        <v>451</v>
      </c>
      <c r="C446" s="19" t="s">
        <v>145</v>
      </c>
      <c r="D446" s="19" t="s">
        <v>78</v>
      </c>
      <c r="E446" s="19">
        <v>1393</v>
      </c>
      <c r="F446" s="19">
        <v>9</v>
      </c>
      <c r="G446" s="19">
        <v>1</v>
      </c>
      <c r="H446" s="19" t="s">
        <v>30</v>
      </c>
      <c r="I446" s="19">
        <v>1</v>
      </c>
      <c r="J446" s="19" t="s">
        <v>136</v>
      </c>
      <c r="K446" s="19">
        <v>1.339</v>
      </c>
      <c r="L446" s="19">
        <v>1.7190000000000001</v>
      </c>
      <c r="M446" s="19">
        <v>1.669</v>
      </c>
      <c r="N446" s="19">
        <v>2.0419999999999998</v>
      </c>
      <c r="O446" s="35">
        <v>3.3000000000000002E-2</v>
      </c>
      <c r="P446" s="35">
        <v>5.7000000000000002E-2</v>
      </c>
      <c r="Q446" s="62">
        <f t="shared" si="0"/>
        <v>4.0839999999999996</v>
      </c>
      <c r="R446" s="62">
        <f t="shared" si="1"/>
        <v>3.3380000000000001</v>
      </c>
      <c r="S446" s="62">
        <f t="shared" si="5"/>
        <v>0.32299999999999973</v>
      </c>
      <c r="T446" s="62">
        <f t="shared" si="6"/>
        <v>0.33000000000000007</v>
      </c>
      <c r="U446" s="62">
        <f t="shared" si="7"/>
        <v>1.9849999999999999</v>
      </c>
      <c r="V446" s="62">
        <f t="shared" si="8"/>
        <v>1.6360000000000001</v>
      </c>
      <c r="W446" s="62"/>
      <c r="X446" s="62"/>
      <c r="Y446" s="62"/>
      <c r="Z446" s="62"/>
      <c r="AB446">
        <f t="shared" si="2"/>
        <v>4.2149374952325029</v>
      </c>
      <c r="AC446">
        <f t="shared" si="3"/>
        <v>0</v>
      </c>
      <c r="AD446">
        <f t="shared" si="4"/>
        <v>0</v>
      </c>
    </row>
    <row r="447" spans="1:30" ht="12.5" x14ac:dyDescent="0.25">
      <c r="A447" s="19">
        <v>446</v>
      </c>
      <c r="B447" s="19">
        <v>452</v>
      </c>
      <c r="C447" s="19" t="s">
        <v>145</v>
      </c>
      <c r="D447" s="19" t="s">
        <v>78</v>
      </c>
      <c r="E447" s="19">
        <v>1393</v>
      </c>
      <c r="F447" s="19">
        <v>9</v>
      </c>
      <c r="G447" s="19">
        <v>1</v>
      </c>
      <c r="H447" s="19" t="s">
        <v>30</v>
      </c>
      <c r="I447" s="19">
        <v>2</v>
      </c>
      <c r="J447" s="19" t="s">
        <v>136</v>
      </c>
      <c r="K447" s="19">
        <v>0.56200000000000006</v>
      </c>
      <c r="L447" s="19">
        <v>2.16</v>
      </c>
      <c r="M447" s="19">
        <v>0.84799999999999998</v>
      </c>
      <c r="N447" s="19">
        <v>2.4750000000000001</v>
      </c>
      <c r="O447" s="35">
        <v>1.4E-2</v>
      </c>
      <c r="P447" s="35">
        <v>7.8E-2</v>
      </c>
      <c r="Q447" s="62">
        <f t="shared" si="0"/>
        <v>4.95</v>
      </c>
      <c r="R447" s="62">
        <f t="shared" si="1"/>
        <v>1.696</v>
      </c>
      <c r="S447" s="62">
        <f t="shared" si="5"/>
        <v>0.31499999999999995</v>
      </c>
      <c r="T447" s="62">
        <f t="shared" si="6"/>
        <v>0.28599999999999992</v>
      </c>
      <c r="U447" s="62">
        <f t="shared" si="7"/>
        <v>2.3970000000000002</v>
      </c>
      <c r="V447" s="62">
        <f t="shared" si="8"/>
        <v>0.83399999999999996</v>
      </c>
      <c r="W447" s="62"/>
      <c r="X447" s="62"/>
      <c r="Y447" s="62"/>
      <c r="Z447" s="62"/>
      <c r="AB447">
        <f t="shared" si="2"/>
        <v>0.8842374801940186</v>
      </c>
      <c r="AC447">
        <f t="shared" si="3"/>
        <v>0</v>
      </c>
      <c r="AD447">
        <f t="shared" si="4"/>
        <v>0</v>
      </c>
    </row>
    <row r="448" spans="1:30" ht="12.5" x14ac:dyDescent="0.25">
      <c r="A448" s="19">
        <v>447</v>
      </c>
      <c r="B448" s="19">
        <v>453</v>
      </c>
      <c r="C448" s="19" t="s">
        <v>145</v>
      </c>
      <c r="D448" s="19" t="s">
        <v>78</v>
      </c>
      <c r="E448" s="19">
        <v>1393</v>
      </c>
      <c r="F448" s="19">
        <v>1</v>
      </c>
      <c r="G448" s="19">
        <v>1</v>
      </c>
      <c r="H448" s="19" t="s">
        <v>30</v>
      </c>
      <c r="I448" s="19">
        <v>1</v>
      </c>
      <c r="J448" s="19" t="s">
        <v>136</v>
      </c>
      <c r="K448" s="19" t="s">
        <v>76</v>
      </c>
      <c r="L448" s="19" t="s">
        <v>76</v>
      </c>
      <c r="M448" s="19" t="s">
        <v>76</v>
      </c>
      <c r="N448" s="19" t="s">
        <v>76</v>
      </c>
      <c r="O448" s="35"/>
      <c r="P448" s="35"/>
      <c r="Q448" s="35" t="e">
        <f t="shared" si="0"/>
        <v>#VALUE!</v>
      </c>
      <c r="R448" s="35" t="e">
        <f t="shared" si="1"/>
        <v>#VALUE!</v>
      </c>
      <c r="S448" s="35" t="e">
        <f t="shared" si="5"/>
        <v>#VALUE!</v>
      </c>
      <c r="T448" s="35" t="e">
        <f t="shared" si="6"/>
        <v>#VALUE!</v>
      </c>
      <c r="U448" s="35" t="e">
        <f t="shared" si="7"/>
        <v>#VALUE!</v>
      </c>
      <c r="V448" s="35" t="e">
        <f t="shared" si="8"/>
        <v>#VALUE!</v>
      </c>
      <c r="W448" s="35" t="s">
        <v>36</v>
      </c>
      <c r="X448" s="62"/>
      <c r="Y448" s="62"/>
      <c r="Z448" s="62"/>
      <c r="AB448" t="e">
        <f t="shared" si="2"/>
        <v>#VALUE!</v>
      </c>
      <c r="AC448" t="e">
        <f t="shared" si="3"/>
        <v>#VALUE!</v>
      </c>
      <c r="AD448" t="e">
        <f t="shared" si="4"/>
        <v>#VALUE!</v>
      </c>
    </row>
    <row r="449" spans="1:30" ht="12.5" x14ac:dyDescent="0.25">
      <c r="A449" s="19">
        <v>448</v>
      </c>
      <c r="B449" s="19">
        <v>454</v>
      </c>
      <c r="C449" s="19" t="s">
        <v>145</v>
      </c>
      <c r="D449" s="19" t="s">
        <v>78</v>
      </c>
      <c r="E449" s="19">
        <v>1393</v>
      </c>
      <c r="F449" s="19">
        <v>1</v>
      </c>
      <c r="G449" s="19">
        <v>1</v>
      </c>
      <c r="H449" s="19" t="s">
        <v>30</v>
      </c>
      <c r="I449" s="19">
        <v>2</v>
      </c>
      <c r="J449" s="19" t="s">
        <v>136</v>
      </c>
      <c r="K449" s="19">
        <v>0.48299999999999998</v>
      </c>
      <c r="L449" s="19">
        <v>1.6040000000000001</v>
      </c>
      <c r="M449" s="19">
        <v>0.879</v>
      </c>
      <c r="N449" s="19">
        <v>1.9279999999999999</v>
      </c>
      <c r="O449" s="35">
        <v>5.0000000000000001E-3</v>
      </c>
      <c r="P449" s="35">
        <v>4.2999999999999997E-2</v>
      </c>
      <c r="Q449" s="62">
        <f t="shared" si="0"/>
        <v>3.8559999999999999</v>
      </c>
      <c r="R449" s="62">
        <f t="shared" si="1"/>
        <v>1.758</v>
      </c>
      <c r="S449" s="62">
        <f t="shared" si="5"/>
        <v>0.32399999999999984</v>
      </c>
      <c r="T449" s="62">
        <f t="shared" si="6"/>
        <v>0.39600000000000002</v>
      </c>
      <c r="U449" s="62">
        <f t="shared" si="7"/>
        <v>1.885</v>
      </c>
      <c r="V449" s="62">
        <f t="shared" si="8"/>
        <v>0.874</v>
      </c>
      <c r="W449" s="62"/>
      <c r="X449" s="62"/>
      <c r="Y449" s="62"/>
      <c r="Z449" s="62"/>
      <c r="AB449">
        <f t="shared" si="2"/>
        <v>0.88645339795722866</v>
      </c>
      <c r="AC449">
        <f t="shared" si="3"/>
        <v>0</v>
      </c>
      <c r="AD449">
        <f t="shared" si="4"/>
        <v>0</v>
      </c>
    </row>
    <row r="450" spans="1:30" ht="12.5" x14ac:dyDescent="0.25">
      <c r="A450" s="19">
        <v>449</v>
      </c>
      <c r="B450" s="19">
        <v>455</v>
      </c>
      <c r="C450" s="19" t="s">
        <v>145</v>
      </c>
      <c r="D450" s="19" t="s">
        <v>78</v>
      </c>
      <c r="E450" s="19">
        <v>1393</v>
      </c>
      <c r="F450" s="19">
        <v>1</v>
      </c>
      <c r="G450" s="19">
        <v>1</v>
      </c>
      <c r="H450" s="19" t="s">
        <v>30</v>
      </c>
      <c r="I450" s="19">
        <v>3</v>
      </c>
      <c r="J450" s="19" t="s">
        <v>136</v>
      </c>
      <c r="K450" s="19">
        <v>0.49299999999999999</v>
      </c>
      <c r="L450" s="19">
        <v>1.54</v>
      </c>
      <c r="M450" s="19">
        <v>0.81100000000000005</v>
      </c>
      <c r="N450" s="19">
        <v>1.83</v>
      </c>
      <c r="O450" s="35">
        <v>8.9999999999999993E-3</v>
      </c>
      <c r="P450" s="35">
        <v>4.7E-2</v>
      </c>
      <c r="Q450" s="62">
        <f t="shared" si="0"/>
        <v>3.66</v>
      </c>
      <c r="R450" s="62">
        <f t="shared" si="1"/>
        <v>1.6220000000000001</v>
      </c>
      <c r="S450" s="62">
        <f t="shared" si="5"/>
        <v>0.29000000000000004</v>
      </c>
      <c r="T450" s="62">
        <f t="shared" si="6"/>
        <v>0.31800000000000006</v>
      </c>
      <c r="U450" s="62">
        <f t="shared" si="7"/>
        <v>1.7830000000000001</v>
      </c>
      <c r="V450" s="62">
        <f t="shared" si="8"/>
        <v>0.80200000000000005</v>
      </c>
      <c r="W450" s="62"/>
      <c r="X450" s="62"/>
      <c r="Y450" s="62"/>
      <c r="Z450" s="62"/>
      <c r="AB450">
        <f t="shared" si="2"/>
        <v>0.62173360010952106</v>
      </c>
      <c r="AC450">
        <f t="shared" si="3"/>
        <v>0</v>
      </c>
      <c r="AD450">
        <f t="shared" si="4"/>
        <v>0</v>
      </c>
    </row>
    <row r="451" spans="1:30" ht="12.5" x14ac:dyDescent="0.25">
      <c r="A451" s="19">
        <v>450</v>
      </c>
      <c r="B451" s="19">
        <v>456</v>
      </c>
      <c r="C451" s="19" t="s">
        <v>145</v>
      </c>
      <c r="D451" s="19" t="s">
        <v>78</v>
      </c>
      <c r="E451" s="19">
        <v>1393</v>
      </c>
      <c r="F451" s="19">
        <v>1</v>
      </c>
      <c r="G451" s="19">
        <v>1</v>
      </c>
      <c r="H451" s="19" t="s">
        <v>30</v>
      </c>
      <c r="I451" s="19">
        <v>4</v>
      </c>
      <c r="J451" s="19" t="s">
        <v>136</v>
      </c>
      <c r="K451" s="19">
        <v>0.89300000000000002</v>
      </c>
      <c r="L451" s="19">
        <v>1.9139999999999999</v>
      </c>
      <c r="M451" s="19">
        <v>1.17</v>
      </c>
      <c r="N451" s="19">
        <v>2.2410000000000001</v>
      </c>
      <c r="O451" s="35">
        <v>1.6E-2</v>
      </c>
      <c r="P451" s="35">
        <v>5.6000000000000001E-2</v>
      </c>
      <c r="Q451" s="62">
        <f t="shared" si="0"/>
        <v>4.4820000000000002</v>
      </c>
      <c r="R451" s="62">
        <f t="shared" si="1"/>
        <v>2.34</v>
      </c>
      <c r="S451" s="62">
        <f t="shared" si="5"/>
        <v>0.32700000000000018</v>
      </c>
      <c r="T451" s="62">
        <f t="shared" si="6"/>
        <v>0.27699999999999991</v>
      </c>
      <c r="U451" s="62">
        <f t="shared" si="7"/>
        <v>2.1850000000000001</v>
      </c>
      <c r="V451" s="62">
        <f t="shared" si="8"/>
        <v>1.1539999999999999</v>
      </c>
      <c r="W451" s="62"/>
      <c r="X451" s="62"/>
      <c r="Y451" s="62"/>
      <c r="Z451" s="62"/>
      <c r="AB451">
        <f t="shared" si="2"/>
        <v>1.7484638428859494</v>
      </c>
      <c r="AC451">
        <f t="shared" si="3"/>
        <v>0</v>
      </c>
      <c r="AD451">
        <f t="shared" si="4"/>
        <v>0</v>
      </c>
    </row>
    <row r="452" spans="1:30" ht="12.5" x14ac:dyDescent="0.25">
      <c r="A452" s="19">
        <v>451</v>
      </c>
      <c r="B452" s="19">
        <v>457</v>
      </c>
      <c r="C452" s="19" t="s">
        <v>145</v>
      </c>
      <c r="D452" s="19" t="s">
        <v>78</v>
      </c>
      <c r="E452" s="19">
        <v>1393</v>
      </c>
      <c r="F452" s="19">
        <v>2</v>
      </c>
      <c r="G452" s="19">
        <v>1</v>
      </c>
      <c r="H452" s="19" t="s">
        <v>30</v>
      </c>
      <c r="I452" s="19">
        <v>1</v>
      </c>
      <c r="J452" s="19" t="s">
        <v>136</v>
      </c>
      <c r="K452" s="19">
        <v>0.70599999999999996</v>
      </c>
      <c r="L452" s="19">
        <v>1.0669999999999999</v>
      </c>
      <c r="M452" s="19">
        <v>1</v>
      </c>
      <c r="N452" s="19">
        <v>1.385</v>
      </c>
      <c r="O452" s="35">
        <v>2.3E-2</v>
      </c>
      <c r="P452" s="35">
        <v>0.04</v>
      </c>
      <c r="Q452" s="62">
        <f t="shared" si="0"/>
        <v>2.77</v>
      </c>
      <c r="R452" s="62">
        <f t="shared" si="1"/>
        <v>2</v>
      </c>
      <c r="S452" s="62">
        <f t="shared" si="5"/>
        <v>0.31800000000000006</v>
      </c>
      <c r="T452" s="62">
        <f t="shared" si="6"/>
        <v>0.29400000000000004</v>
      </c>
      <c r="U452" s="62">
        <f t="shared" si="7"/>
        <v>1.345</v>
      </c>
      <c r="V452" s="62">
        <f t="shared" si="8"/>
        <v>0.97699999999999998</v>
      </c>
      <c r="W452" s="62"/>
      <c r="X452" s="62"/>
      <c r="Y452" s="62"/>
      <c r="Z452" s="62"/>
      <c r="AB452">
        <f t="shared" si="2"/>
        <v>0.79288078076304525</v>
      </c>
      <c r="AC452">
        <f t="shared" si="3"/>
        <v>0</v>
      </c>
      <c r="AD452">
        <f t="shared" si="4"/>
        <v>0</v>
      </c>
    </row>
    <row r="453" spans="1:30" ht="12.5" x14ac:dyDescent="0.25">
      <c r="A453" s="19">
        <v>452</v>
      </c>
      <c r="B453" s="19">
        <v>458</v>
      </c>
      <c r="C453" s="19" t="s">
        <v>145</v>
      </c>
      <c r="D453" s="19" t="s">
        <v>78</v>
      </c>
      <c r="E453" s="19">
        <v>1393</v>
      </c>
      <c r="F453" s="19">
        <v>2</v>
      </c>
      <c r="G453" s="19">
        <v>1</v>
      </c>
      <c r="H453" s="19" t="s">
        <v>30</v>
      </c>
      <c r="I453" s="19">
        <v>2</v>
      </c>
      <c r="J453" s="19" t="s">
        <v>136</v>
      </c>
      <c r="K453" s="19">
        <v>0.32800000000000001</v>
      </c>
      <c r="L453" s="19">
        <v>1.0669999999999999</v>
      </c>
      <c r="M453" s="19">
        <v>0.61599999999999999</v>
      </c>
      <c r="N453" s="19">
        <v>1.3440000000000001</v>
      </c>
      <c r="O453" s="35">
        <v>1.4E-2</v>
      </c>
      <c r="P453" s="35">
        <v>0.04</v>
      </c>
      <c r="Q453" s="62">
        <f t="shared" si="0"/>
        <v>2.6880000000000002</v>
      </c>
      <c r="R453" s="62">
        <f t="shared" si="1"/>
        <v>1.232</v>
      </c>
      <c r="S453" s="62">
        <f t="shared" si="5"/>
        <v>0.27700000000000014</v>
      </c>
      <c r="T453" s="62">
        <f t="shared" si="6"/>
        <v>0.28799999999999998</v>
      </c>
      <c r="U453" s="62">
        <f t="shared" si="7"/>
        <v>1.304</v>
      </c>
      <c r="V453" s="62">
        <f t="shared" si="8"/>
        <v>0.60199999999999998</v>
      </c>
      <c r="W453" s="62"/>
      <c r="X453" s="62"/>
      <c r="Y453" s="62"/>
      <c r="Z453" s="62"/>
      <c r="AB453">
        <f t="shared" si="2"/>
        <v>0.21716363066426203</v>
      </c>
      <c r="AC453">
        <f t="shared" si="3"/>
        <v>0</v>
      </c>
      <c r="AD453">
        <f t="shared" si="4"/>
        <v>0</v>
      </c>
    </row>
    <row r="454" spans="1:30" ht="12.5" x14ac:dyDescent="0.25">
      <c r="A454" s="19">
        <v>453</v>
      </c>
      <c r="B454" s="19">
        <v>459</v>
      </c>
      <c r="C454" s="19" t="s">
        <v>145</v>
      </c>
      <c r="D454" s="19" t="s">
        <v>78</v>
      </c>
      <c r="E454" s="19">
        <v>1393</v>
      </c>
      <c r="F454" s="19">
        <v>2</v>
      </c>
      <c r="G454" s="19">
        <v>1</v>
      </c>
      <c r="H454" s="19" t="s">
        <v>30</v>
      </c>
      <c r="I454" s="19">
        <v>3</v>
      </c>
      <c r="J454" s="19" t="s">
        <v>136</v>
      </c>
      <c r="K454" s="19">
        <v>1.0569999999999999</v>
      </c>
      <c r="L454" s="19">
        <v>1.5669999999999999</v>
      </c>
      <c r="M454" s="19">
        <v>1.3819999999999999</v>
      </c>
      <c r="N454" s="19">
        <v>1.8049999999999999</v>
      </c>
      <c r="O454" s="35">
        <v>3.7999999999999999E-2</v>
      </c>
      <c r="P454" s="35">
        <v>5.3999999999999999E-2</v>
      </c>
      <c r="Q454" s="62">
        <f t="shared" si="0"/>
        <v>3.61</v>
      </c>
      <c r="R454" s="62">
        <f t="shared" si="1"/>
        <v>2.7639999999999998</v>
      </c>
      <c r="S454" s="62">
        <f t="shared" si="5"/>
        <v>0.23799999999999999</v>
      </c>
      <c r="T454" s="62">
        <f t="shared" si="6"/>
        <v>0.32499999999999996</v>
      </c>
      <c r="U454" s="62">
        <f t="shared" si="7"/>
        <v>1.7509999999999999</v>
      </c>
      <c r="V454" s="62">
        <f t="shared" si="8"/>
        <v>1.3439999999999999</v>
      </c>
      <c r="W454" s="62"/>
      <c r="X454" s="62"/>
      <c r="Y454" s="62"/>
      <c r="Z454" s="62"/>
      <c r="AB454">
        <f t="shared" si="2"/>
        <v>2.288496130093947</v>
      </c>
      <c r="AC454">
        <f t="shared" si="3"/>
        <v>0</v>
      </c>
      <c r="AD454">
        <f t="shared" si="4"/>
        <v>0</v>
      </c>
    </row>
    <row r="455" spans="1:30" ht="12.5" x14ac:dyDescent="0.25">
      <c r="A455" s="19">
        <v>454</v>
      </c>
      <c r="B455" s="19">
        <v>460</v>
      </c>
      <c r="C455" s="19" t="s">
        <v>145</v>
      </c>
      <c r="D455" s="19" t="s">
        <v>78</v>
      </c>
      <c r="E455" s="19">
        <v>1393</v>
      </c>
      <c r="F455" s="19">
        <v>7</v>
      </c>
      <c r="G455" s="19">
        <v>1</v>
      </c>
      <c r="H455" s="19" t="s">
        <v>31</v>
      </c>
      <c r="I455" s="19">
        <v>1</v>
      </c>
      <c r="J455" s="19" t="s">
        <v>136</v>
      </c>
      <c r="K455" s="19">
        <v>0.13100000000000001</v>
      </c>
      <c r="L455" s="19">
        <v>0.92900000000000005</v>
      </c>
      <c r="M455" s="19">
        <v>0.42099999999999999</v>
      </c>
      <c r="N455" s="19">
        <v>1.2170000000000001</v>
      </c>
      <c r="O455" s="35">
        <v>3.0000000000000001E-3</v>
      </c>
      <c r="P455" s="35">
        <v>3.1E-2</v>
      </c>
      <c r="Q455" s="62">
        <f t="shared" si="0"/>
        <v>2.4340000000000002</v>
      </c>
      <c r="R455" s="62">
        <f t="shared" si="1"/>
        <v>0.84199999999999997</v>
      </c>
      <c r="S455" s="62">
        <f t="shared" si="5"/>
        <v>0.28800000000000003</v>
      </c>
      <c r="T455" s="62">
        <f t="shared" si="6"/>
        <v>0.28999999999999998</v>
      </c>
      <c r="U455" s="62">
        <f t="shared" si="7"/>
        <v>1.1860000000000002</v>
      </c>
      <c r="V455" s="62">
        <f t="shared" si="8"/>
        <v>0.41799999999999998</v>
      </c>
      <c r="W455" s="62"/>
      <c r="X455" s="62"/>
      <c r="Y455" s="62"/>
      <c r="Z455" s="62"/>
      <c r="AB455">
        <f t="shared" si="2"/>
        <v>6.9682245469727719E-2</v>
      </c>
      <c r="AC455">
        <f t="shared" si="3"/>
        <v>0</v>
      </c>
      <c r="AD455">
        <f t="shared" si="4"/>
        <v>0</v>
      </c>
    </row>
    <row r="456" spans="1:30" ht="12.5" x14ac:dyDescent="0.25">
      <c r="A456" s="19">
        <v>455</v>
      </c>
      <c r="B456" s="19">
        <v>461</v>
      </c>
      <c r="C456" s="19" t="s">
        <v>145</v>
      </c>
      <c r="D456" s="19" t="s">
        <v>78</v>
      </c>
      <c r="E456" s="19">
        <v>1393</v>
      </c>
      <c r="F456" s="19">
        <v>7</v>
      </c>
      <c r="G456" s="19">
        <v>1</v>
      </c>
      <c r="H456" s="19" t="s">
        <v>31</v>
      </c>
      <c r="I456" s="19">
        <v>2</v>
      </c>
      <c r="J456" s="19" t="s">
        <v>136</v>
      </c>
      <c r="K456" s="19" t="s">
        <v>76</v>
      </c>
      <c r="L456" s="19" t="s">
        <v>76</v>
      </c>
      <c r="M456" s="19" t="s">
        <v>76</v>
      </c>
      <c r="N456" s="19" t="s">
        <v>76</v>
      </c>
      <c r="O456" s="35"/>
      <c r="P456" s="35"/>
      <c r="Q456" s="35" t="e">
        <f t="shared" si="0"/>
        <v>#VALUE!</v>
      </c>
      <c r="R456" s="35" t="e">
        <f t="shared" si="1"/>
        <v>#VALUE!</v>
      </c>
      <c r="S456" s="35" t="e">
        <f t="shared" si="5"/>
        <v>#VALUE!</v>
      </c>
      <c r="T456" s="35" t="e">
        <f t="shared" si="6"/>
        <v>#VALUE!</v>
      </c>
      <c r="U456" s="35" t="e">
        <f t="shared" si="7"/>
        <v>#VALUE!</v>
      </c>
      <c r="V456" s="35" t="e">
        <f t="shared" si="8"/>
        <v>#VALUE!</v>
      </c>
      <c r="W456" s="35" t="s">
        <v>36</v>
      </c>
      <c r="X456" s="62"/>
      <c r="Y456" s="62"/>
      <c r="Z456" s="62"/>
      <c r="AB456" t="e">
        <f t="shared" si="2"/>
        <v>#VALUE!</v>
      </c>
      <c r="AC456" t="e">
        <f t="shared" si="3"/>
        <v>#VALUE!</v>
      </c>
      <c r="AD456" t="e">
        <f t="shared" si="4"/>
        <v>#VALUE!</v>
      </c>
    </row>
    <row r="457" spans="1:30" ht="12.5" x14ac:dyDescent="0.25">
      <c r="A457" s="19">
        <v>456</v>
      </c>
      <c r="B457" s="19">
        <v>462</v>
      </c>
      <c r="C457" s="19" t="s">
        <v>145</v>
      </c>
      <c r="D457" s="19" t="s">
        <v>78</v>
      </c>
      <c r="E457" s="19">
        <v>1393</v>
      </c>
      <c r="F457" s="19">
        <v>7</v>
      </c>
      <c r="G457" s="19">
        <v>1</v>
      </c>
      <c r="H457" s="19" t="s">
        <v>31</v>
      </c>
      <c r="I457" s="19">
        <v>3</v>
      </c>
      <c r="J457" s="19" t="s">
        <v>136</v>
      </c>
      <c r="K457" s="19">
        <v>0.60499999999999998</v>
      </c>
      <c r="L457" s="19">
        <v>1.3660000000000001</v>
      </c>
      <c r="M457" s="19">
        <v>0.82799999999999996</v>
      </c>
      <c r="N457" s="19">
        <v>1.605</v>
      </c>
      <c r="O457" s="35">
        <v>7.0000000000000001E-3</v>
      </c>
      <c r="P457" s="35">
        <v>3.7999999999999999E-2</v>
      </c>
      <c r="Q457" s="62">
        <f t="shared" si="0"/>
        <v>3.21</v>
      </c>
      <c r="R457" s="62">
        <f t="shared" si="1"/>
        <v>1.6559999999999999</v>
      </c>
      <c r="S457" s="62">
        <f t="shared" si="5"/>
        <v>0.23899999999999988</v>
      </c>
      <c r="T457" s="62">
        <f t="shared" si="6"/>
        <v>0.22299999999999998</v>
      </c>
      <c r="U457" s="62">
        <f t="shared" si="7"/>
        <v>1.5669999999999999</v>
      </c>
      <c r="V457" s="62">
        <f t="shared" si="8"/>
        <v>0.82099999999999995</v>
      </c>
      <c r="W457" s="62"/>
      <c r="X457" s="62"/>
      <c r="Y457" s="62"/>
      <c r="Z457" s="62"/>
      <c r="AB457">
        <f t="shared" si="2"/>
        <v>0.47799800338167431</v>
      </c>
      <c r="AC457">
        <f t="shared" si="3"/>
        <v>0</v>
      </c>
      <c r="AD457">
        <f t="shared" si="4"/>
        <v>0</v>
      </c>
    </row>
    <row r="458" spans="1:30" ht="12.5" x14ac:dyDescent="0.25">
      <c r="A458" s="19">
        <v>457</v>
      </c>
      <c r="B458" s="19">
        <v>463</v>
      </c>
      <c r="C458" s="19" t="s">
        <v>145</v>
      </c>
      <c r="D458" s="19" t="s">
        <v>78</v>
      </c>
      <c r="E458" s="19">
        <v>1393</v>
      </c>
      <c r="F458" s="19">
        <v>7</v>
      </c>
      <c r="G458" s="19">
        <v>1</v>
      </c>
      <c r="H458" s="19" t="s">
        <v>31</v>
      </c>
      <c r="I458" s="19">
        <v>4</v>
      </c>
      <c r="J458" s="19" t="s">
        <v>136</v>
      </c>
      <c r="K458" s="19">
        <v>0.44700000000000001</v>
      </c>
      <c r="L458" s="19">
        <v>1.165</v>
      </c>
      <c r="M458" s="19">
        <v>0.69599999999999995</v>
      </c>
      <c r="N458" s="19">
        <v>1.3440000000000001</v>
      </c>
      <c r="O458" s="35">
        <v>7.0000000000000001E-3</v>
      </c>
      <c r="P458" s="35">
        <v>2.5999999999999999E-2</v>
      </c>
      <c r="Q458" s="62">
        <f t="shared" si="0"/>
        <v>2.6880000000000002</v>
      </c>
      <c r="R458" s="62">
        <f t="shared" si="1"/>
        <v>1.3919999999999999</v>
      </c>
      <c r="S458" s="62">
        <f t="shared" si="5"/>
        <v>0.17900000000000005</v>
      </c>
      <c r="T458" s="62">
        <f t="shared" si="6"/>
        <v>0.24899999999999994</v>
      </c>
      <c r="U458" s="62">
        <f t="shared" si="7"/>
        <v>1.3180000000000001</v>
      </c>
      <c r="V458" s="62">
        <f t="shared" si="8"/>
        <v>0.68899999999999995</v>
      </c>
      <c r="W458" s="62"/>
      <c r="X458" s="62"/>
      <c r="Y458" s="62"/>
      <c r="Z458" s="62"/>
      <c r="AB458">
        <f t="shared" si="2"/>
        <v>0.27416900302260877</v>
      </c>
      <c r="AC458">
        <f t="shared" si="3"/>
        <v>0</v>
      </c>
      <c r="AD458">
        <f t="shared" si="4"/>
        <v>0</v>
      </c>
    </row>
    <row r="459" spans="1:30" ht="12.5" x14ac:dyDescent="0.25">
      <c r="A459" s="19">
        <v>458</v>
      </c>
      <c r="B459" s="19">
        <v>464</v>
      </c>
      <c r="C459" s="19" t="s">
        <v>145</v>
      </c>
      <c r="D459" s="19" t="s">
        <v>78</v>
      </c>
      <c r="E459" s="19">
        <v>1393</v>
      </c>
      <c r="F459" s="19">
        <v>5</v>
      </c>
      <c r="G459" s="19">
        <v>2</v>
      </c>
      <c r="H459" s="19" t="s">
        <v>26</v>
      </c>
      <c r="I459" s="19">
        <v>1</v>
      </c>
      <c r="J459" s="19" t="s">
        <v>136</v>
      </c>
      <c r="K459" s="19">
        <v>0.89900000000000002</v>
      </c>
      <c r="L459" s="19">
        <v>1.3720000000000001</v>
      </c>
      <c r="M459" s="19">
        <v>1.131</v>
      </c>
      <c r="N459" s="19">
        <v>1.64</v>
      </c>
      <c r="O459" s="35">
        <v>3.6999999999999998E-2</v>
      </c>
      <c r="P459" s="35">
        <v>4.9000000000000002E-2</v>
      </c>
      <c r="Q459" s="62">
        <f t="shared" si="0"/>
        <v>3.28</v>
      </c>
      <c r="R459" s="62">
        <f t="shared" si="1"/>
        <v>2.262</v>
      </c>
      <c r="S459" s="62">
        <f t="shared" si="5"/>
        <v>0.26799999999999979</v>
      </c>
      <c r="T459" s="62">
        <f t="shared" si="6"/>
        <v>0.23199999999999998</v>
      </c>
      <c r="U459" s="62">
        <f t="shared" si="7"/>
        <v>1.591</v>
      </c>
      <c r="V459" s="62">
        <f t="shared" si="8"/>
        <v>1.0940000000000001</v>
      </c>
      <c r="W459" s="62"/>
      <c r="X459" s="62"/>
      <c r="Y459" s="62"/>
      <c r="Z459" s="62"/>
      <c r="AB459">
        <f t="shared" si="2"/>
        <v>1.0805360640115571</v>
      </c>
      <c r="AC459">
        <f t="shared" si="3"/>
        <v>0</v>
      </c>
      <c r="AD459">
        <f t="shared" si="4"/>
        <v>0</v>
      </c>
    </row>
    <row r="460" spans="1:30" ht="12.5" x14ac:dyDescent="0.25">
      <c r="A460" s="19">
        <v>459</v>
      </c>
      <c r="B460" s="19">
        <v>465</v>
      </c>
      <c r="C460" s="19" t="s">
        <v>145</v>
      </c>
      <c r="D460" s="19" t="s">
        <v>78</v>
      </c>
      <c r="E460" s="19">
        <v>1393</v>
      </c>
      <c r="F460" s="19">
        <v>5</v>
      </c>
      <c r="G460" s="19">
        <v>1</v>
      </c>
      <c r="H460" s="19" t="s">
        <v>30</v>
      </c>
      <c r="I460" s="19">
        <v>1</v>
      </c>
      <c r="J460" s="19" t="s">
        <v>136</v>
      </c>
      <c r="K460" s="19">
        <v>0.26700000000000002</v>
      </c>
      <c r="L460" s="19">
        <v>1.3260000000000001</v>
      </c>
      <c r="M460" s="19">
        <v>0.57399999999999995</v>
      </c>
      <c r="N460" s="19">
        <v>1.8839999999999999</v>
      </c>
      <c r="O460" s="35">
        <v>5.0000000000000001E-3</v>
      </c>
      <c r="P460" s="35">
        <v>4.2999999999999997E-2</v>
      </c>
      <c r="Q460" s="62">
        <f t="shared" si="0"/>
        <v>3.7679999999999998</v>
      </c>
      <c r="R460" s="62">
        <f t="shared" si="1"/>
        <v>1.1479999999999999</v>
      </c>
      <c r="S460" s="62">
        <f t="shared" si="5"/>
        <v>0.55799999999999983</v>
      </c>
      <c r="T460" s="62">
        <f t="shared" si="6"/>
        <v>0.30699999999999994</v>
      </c>
      <c r="U460" s="62">
        <f t="shared" si="7"/>
        <v>1.841</v>
      </c>
      <c r="V460" s="62">
        <f t="shared" si="8"/>
        <v>0.56899999999999995</v>
      </c>
      <c r="W460" s="62"/>
      <c r="X460" s="62"/>
      <c r="Y460" s="62"/>
      <c r="Z460" s="62"/>
      <c r="AB460">
        <f t="shared" si="2"/>
        <v>0.2600149510333199</v>
      </c>
      <c r="AC460">
        <f t="shared" si="3"/>
        <v>0</v>
      </c>
      <c r="AD460">
        <f t="shared" si="4"/>
        <v>0</v>
      </c>
    </row>
    <row r="461" spans="1:30" ht="12.5" x14ac:dyDescent="0.25">
      <c r="A461" s="19">
        <v>460</v>
      </c>
      <c r="B461" s="19">
        <v>466</v>
      </c>
      <c r="C461" s="19" t="s">
        <v>145</v>
      </c>
      <c r="D461" s="19" t="s">
        <v>78</v>
      </c>
      <c r="E461" s="19">
        <v>1393</v>
      </c>
      <c r="F461" s="19">
        <v>5</v>
      </c>
      <c r="G461" s="19">
        <v>1</v>
      </c>
      <c r="H461" s="19" t="s">
        <v>30</v>
      </c>
      <c r="I461" s="19">
        <v>2</v>
      </c>
      <c r="J461" s="19" t="s">
        <v>136</v>
      </c>
      <c r="K461" s="19">
        <v>0.35</v>
      </c>
      <c r="L461" s="19">
        <v>1.6830000000000001</v>
      </c>
      <c r="M461" s="19">
        <v>0.65100000000000002</v>
      </c>
      <c r="N461" s="19">
        <v>1.9770000000000001</v>
      </c>
      <c r="O461" s="35">
        <v>1.2E-2</v>
      </c>
      <c r="P461" s="35">
        <v>5.1999999999999998E-2</v>
      </c>
      <c r="Q461" s="62">
        <f t="shared" si="0"/>
        <v>3.9540000000000002</v>
      </c>
      <c r="R461" s="62">
        <f t="shared" si="1"/>
        <v>1.302</v>
      </c>
      <c r="S461" s="62">
        <f t="shared" si="5"/>
        <v>0.29400000000000004</v>
      </c>
      <c r="T461" s="62">
        <f t="shared" si="6"/>
        <v>0.30100000000000005</v>
      </c>
      <c r="U461" s="62">
        <f t="shared" si="7"/>
        <v>1.925</v>
      </c>
      <c r="V461" s="62">
        <f t="shared" si="8"/>
        <v>0.63900000000000001</v>
      </c>
      <c r="W461" s="62"/>
      <c r="X461" s="62"/>
      <c r="Y461" s="62"/>
      <c r="Z461" s="62"/>
      <c r="AB461">
        <f t="shared" si="2"/>
        <v>0.37171693777814974</v>
      </c>
      <c r="AC461">
        <f t="shared" si="3"/>
        <v>0</v>
      </c>
      <c r="AD461">
        <f t="shared" si="4"/>
        <v>0</v>
      </c>
    </row>
    <row r="462" spans="1:30" ht="12.5" x14ac:dyDescent="0.25">
      <c r="A462" s="19">
        <v>461</v>
      </c>
      <c r="B462" s="19">
        <v>467</v>
      </c>
      <c r="C462" s="19" t="s">
        <v>145</v>
      </c>
      <c r="D462" s="19" t="s">
        <v>78</v>
      </c>
      <c r="E462" s="19">
        <v>1393</v>
      </c>
      <c r="F462" s="19">
        <v>4</v>
      </c>
      <c r="G462" s="19">
        <v>1</v>
      </c>
      <c r="H462" s="19" t="s">
        <v>30</v>
      </c>
      <c r="I462" s="19">
        <v>1</v>
      </c>
      <c r="J462" s="19" t="s">
        <v>136</v>
      </c>
      <c r="K462" s="19">
        <v>0.32600000000000001</v>
      </c>
      <c r="L462" s="19">
        <v>1.4530000000000001</v>
      </c>
      <c r="M462" s="19">
        <v>0.65600000000000003</v>
      </c>
      <c r="N462" s="19">
        <v>1.7709999999999999</v>
      </c>
      <c r="O462" s="35">
        <v>7.0000000000000001E-3</v>
      </c>
      <c r="P462" s="35">
        <v>5.3999999999999999E-2</v>
      </c>
      <c r="Q462" s="62">
        <f t="shared" si="0"/>
        <v>3.5419999999999998</v>
      </c>
      <c r="R462" s="62">
        <f t="shared" si="1"/>
        <v>1.3120000000000001</v>
      </c>
      <c r="S462" s="62">
        <f t="shared" si="5"/>
        <v>0.31799999999999984</v>
      </c>
      <c r="T462" s="62">
        <f t="shared" si="6"/>
        <v>0.33</v>
      </c>
      <c r="U462" s="62">
        <f t="shared" si="7"/>
        <v>1.7169999999999999</v>
      </c>
      <c r="V462" s="62">
        <f t="shared" si="8"/>
        <v>0.64900000000000002</v>
      </c>
      <c r="W462" s="62"/>
      <c r="X462" s="62"/>
      <c r="Y462" s="62"/>
      <c r="Z462" s="62"/>
      <c r="AB462">
        <f t="shared" si="2"/>
        <v>0.35312556499454384</v>
      </c>
      <c r="AC462">
        <f t="shared" si="3"/>
        <v>0</v>
      </c>
      <c r="AD462">
        <f t="shared" si="4"/>
        <v>0</v>
      </c>
    </row>
    <row r="463" spans="1:30" ht="12.5" x14ac:dyDescent="0.25">
      <c r="A463" s="19">
        <v>462</v>
      </c>
      <c r="B463" s="19">
        <v>468</v>
      </c>
      <c r="C463" s="19" t="s">
        <v>145</v>
      </c>
      <c r="D463" s="19" t="s">
        <v>78</v>
      </c>
      <c r="E463" s="19">
        <v>1393</v>
      </c>
      <c r="F463" s="19">
        <v>4</v>
      </c>
      <c r="G463" s="19">
        <v>1</v>
      </c>
      <c r="H463" s="19" t="s">
        <v>30</v>
      </c>
      <c r="I463" s="19">
        <v>2</v>
      </c>
      <c r="J463" s="19" t="s">
        <v>136</v>
      </c>
      <c r="K463" s="19">
        <v>1.024</v>
      </c>
      <c r="L463" s="19">
        <v>1.5369999999999999</v>
      </c>
      <c r="M463" s="19">
        <v>1.4079999999999999</v>
      </c>
      <c r="N463" s="19">
        <v>1.857</v>
      </c>
      <c r="O463" s="35">
        <v>4.2000000000000003E-2</v>
      </c>
      <c r="P463" s="35">
        <v>4.9000000000000002E-2</v>
      </c>
      <c r="Q463" s="62">
        <f t="shared" si="0"/>
        <v>3.714</v>
      </c>
      <c r="R463" s="62">
        <f t="shared" si="1"/>
        <v>2.8159999999999998</v>
      </c>
      <c r="S463" s="62">
        <f t="shared" si="5"/>
        <v>0.32000000000000006</v>
      </c>
      <c r="T463" s="62">
        <f t="shared" si="6"/>
        <v>0.3839999999999999</v>
      </c>
      <c r="U463" s="62">
        <f t="shared" si="7"/>
        <v>1.8080000000000001</v>
      </c>
      <c r="V463" s="62">
        <f t="shared" si="8"/>
        <v>1.3659999999999999</v>
      </c>
      <c r="W463" s="62"/>
      <c r="X463" s="62"/>
      <c r="Y463" s="62"/>
      <c r="Z463" s="62"/>
      <c r="AB463">
        <f t="shared" si="2"/>
        <v>2.7749061231293268</v>
      </c>
      <c r="AC463">
        <f t="shared" si="3"/>
        <v>0</v>
      </c>
      <c r="AD463">
        <f t="shared" si="4"/>
        <v>0</v>
      </c>
    </row>
    <row r="464" spans="1:30" ht="12.5" x14ac:dyDescent="0.25">
      <c r="A464" s="19">
        <v>463</v>
      </c>
      <c r="B464" s="19">
        <v>469</v>
      </c>
      <c r="C464" s="19" t="s">
        <v>145</v>
      </c>
      <c r="D464" s="19" t="s">
        <v>78</v>
      </c>
      <c r="E464" s="19">
        <v>1393</v>
      </c>
      <c r="F464" s="19">
        <v>4</v>
      </c>
      <c r="G464" s="19">
        <v>1</v>
      </c>
      <c r="H464" s="19" t="s">
        <v>30</v>
      </c>
      <c r="I464" s="19">
        <v>3</v>
      </c>
      <c r="J464" s="19" t="s">
        <v>136</v>
      </c>
      <c r="K464" s="19">
        <v>0.22700000000000001</v>
      </c>
      <c r="L464" s="19">
        <v>1.151</v>
      </c>
      <c r="M464" s="19">
        <v>0.61199999999999999</v>
      </c>
      <c r="N464" s="19">
        <v>1.3129999999999999</v>
      </c>
      <c r="O464" s="35">
        <v>5.0000000000000001E-3</v>
      </c>
      <c r="P464" s="35">
        <v>0.04</v>
      </c>
      <c r="Q464" s="62">
        <f t="shared" si="0"/>
        <v>2.6259999999999999</v>
      </c>
      <c r="R464" s="62">
        <f t="shared" si="1"/>
        <v>1.224</v>
      </c>
      <c r="S464" s="62">
        <f t="shared" si="5"/>
        <v>0.16199999999999992</v>
      </c>
      <c r="T464" s="62">
        <f t="shared" si="6"/>
        <v>0.38500000000000001</v>
      </c>
      <c r="U464" s="62">
        <f t="shared" si="7"/>
        <v>1.2729999999999999</v>
      </c>
      <c r="V464" s="62">
        <f t="shared" si="8"/>
        <v>0.60699999999999998</v>
      </c>
      <c r="W464" s="62"/>
      <c r="X464" s="62"/>
      <c r="Y464" s="62"/>
      <c r="Z464" s="62"/>
      <c r="AB464">
        <f t="shared" si="2"/>
        <v>0.22580490617011231</v>
      </c>
      <c r="AC464">
        <f t="shared" si="3"/>
        <v>0</v>
      </c>
      <c r="AD464">
        <f t="shared" si="4"/>
        <v>0</v>
      </c>
    </row>
    <row r="465" spans="1:30" ht="12.5" x14ac:dyDescent="0.25">
      <c r="A465" s="19">
        <v>464</v>
      </c>
      <c r="B465" s="19">
        <v>470</v>
      </c>
      <c r="C465" s="19" t="s">
        <v>145</v>
      </c>
      <c r="D465" s="19" t="s">
        <v>78</v>
      </c>
      <c r="E465" s="19">
        <v>1393</v>
      </c>
      <c r="F465" s="19">
        <v>4</v>
      </c>
      <c r="G465" s="19">
        <v>1</v>
      </c>
      <c r="H465" s="19" t="s">
        <v>30</v>
      </c>
      <c r="I465" s="19">
        <v>4</v>
      </c>
      <c r="J465" s="19" t="s">
        <v>136</v>
      </c>
      <c r="K465" s="19">
        <v>0.56299999999999994</v>
      </c>
      <c r="L465" s="19">
        <v>1.5620000000000001</v>
      </c>
      <c r="M465" s="19">
        <v>0.81100000000000005</v>
      </c>
      <c r="N465" s="19">
        <v>1.7869999999999999</v>
      </c>
      <c r="O465" s="35">
        <v>1.2E-2</v>
      </c>
      <c r="P465" s="35">
        <v>4.7E-2</v>
      </c>
      <c r="Q465" s="62">
        <f t="shared" si="0"/>
        <v>3.5739999999999998</v>
      </c>
      <c r="R465" s="62">
        <f t="shared" si="1"/>
        <v>1.6220000000000001</v>
      </c>
      <c r="S465" s="62">
        <f t="shared" si="5"/>
        <v>0.22499999999999987</v>
      </c>
      <c r="T465" s="62">
        <f t="shared" si="6"/>
        <v>0.24800000000000011</v>
      </c>
      <c r="U465" s="62">
        <f t="shared" si="7"/>
        <v>1.74</v>
      </c>
      <c r="V465" s="62">
        <f t="shared" si="8"/>
        <v>0.79900000000000004</v>
      </c>
      <c r="W465" s="62"/>
      <c r="X465" s="62"/>
      <c r="Y465" s="62"/>
      <c r="Z465" s="62"/>
      <c r="AB465">
        <f t="shared" si="2"/>
        <v>0.5297214696730852</v>
      </c>
      <c r="AC465">
        <f t="shared" si="3"/>
        <v>0</v>
      </c>
      <c r="AD465">
        <f t="shared" si="4"/>
        <v>0</v>
      </c>
    </row>
    <row r="466" spans="1:30" ht="12.5" x14ac:dyDescent="0.25">
      <c r="A466" s="19">
        <v>465</v>
      </c>
      <c r="B466" s="19">
        <v>471</v>
      </c>
      <c r="C466" s="19" t="s">
        <v>145</v>
      </c>
      <c r="D466" s="19" t="s">
        <v>78</v>
      </c>
      <c r="E466" s="19">
        <v>1393</v>
      </c>
      <c r="F466" s="19">
        <v>3</v>
      </c>
      <c r="G466" s="19">
        <v>1</v>
      </c>
      <c r="H466" s="19" t="s">
        <v>30</v>
      </c>
      <c r="I466" s="19">
        <v>1</v>
      </c>
      <c r="J466" s="19" t="s">
        <v>136</v>
      </c>
      <c r="K466" s="19">
        <v>0.61599999999999999</v>
      </c>
      <c r="L466" s="19">
        <v>1.3839999999999999</v>
      </c>
      <c r="M466" s="19">
        <v>0.88500000000000001</v>
      </c>
      <c r="N466" s="19">
        <v>1.665</v>
      </c>
      <c r="O466" s="35">
        <v>2.3E-2</v>
      </c>
      <c r="P466" s="35">
        <v>4.2000000000000003E-2</v>
      </c>
      <c r="Q466" s="62">
        <f t="shared" si="0"/>
        <v>3.33</v>
      </c>
      <c r="R466" s="62">
        <f t="shared" si="1"/>
        <v>1.77</v>
      </c>
      <c r="S466" s="62">
        <f t="shared" si="5"/>
        <v>0.28100000000000014</v>
      </c>
      <c r="T466" s="62">
        <f t="shared" si="6"/>
        <v>0.26900000000000002</v>
      </c>
      <c r="U466" s="62">
        <f t="shared" si="7"/>
        <v>1.623</v>
      </c>
      <c r="V466" s="62">
        <f t="shared" si="8"/>
        <v>0.86199999999999999</v>
      </c>
      <c r="W466" s="62"/>
      <c r="X466" s="62"/>
      <c r="Y466" s="62"/>
      <c r="Z466" s="62"/>
      <c r="AB466">
        <f t="shared" si="2"/>
        <v>0.65235067941105052</v>
      </c>
      <c r="AC466">
        <f t="shared" si="3"/>
        <v>0</v>
      </c>
      <c r="AD466">
        <f t="shared" si="4"/>
        <v>0</v>
      </c>
    </row>
    <row r="467" spans="1:30" ht="12.5" x14ac:dyDescent="0.25">
      <c r="A467" s="19">
        <v>466</v>
      </c>
      <c r="B467" s="19">
        <v>473</v>
      </c>
      <c r="C467" s="19" t="s">
        <v>145</v>
      </c>
      <c r="D467" s="19" t="s">
        <v>78</v>
      </c>
      <c r="E467" s="19">
        <v>1393</v>
      </c>
      <c r="F467" s="19">
        <v>3</v>
      </c>
      <c r="G467" s="19">
        <v>1</v>
      </c>
      <c r="H467" s="19" t="s">
        <v>30</v>
      </c>
      <c r="I467" s="19">
        <v>3</v>
      </c>
      <c r="J467" s="19" t="s">
        <v>136</v>
      </c>
      <c r="K467" s="19">
        <v>0.78200000000000003</v>
      </c>
      <c r="L467" s="19">
        <v>1.7789999999999999</v>
      </c>
      <c r="M467" s="19">
        <v>1.105</v>
      </c>
      <c r="N467" s="19">
        <v>2.0419999999999998</v>
      </c>
      <c r="O467" s="35">
        <v>1.2E-2</v>
      </c>
      <c r="P467" s="35">
        <v>4.9000000000000002E-2</v>
      </c>
      <c r="Q467" s="62">
        <f t="shared" si="0"/>
        <v>4.0839999999999996</v>
      </c>
      <c r="R467" s="62">
        <f t="shared" si="1"/>
        <v>2.21</v>
      </c>
      <c r="S467" s="62">
        <f t="shared" si="5"/>
        <v>0.2629999999999999</v>
      </c>
      <c r="T467" s="62">
        <f t="shared" si="6"/>
        <v>0.32299999999999995</v>
      </c>
      <c r="U467" s="62">
        <f t="shared" si="7"/>
        <v>1.9929999999999999</v>
      </c>
      <c r="V467" s="62">
        <f t="shared" si="8"/>
        <v>1.093</v>
      </c>
      <c r="W467" s="62"/>
      <c r="X467" s="62"/>
      <c r="Y467" s="62"/>
      <c r="Z467" s="62"/>
      <c r="AB467">
        <f t="shared" si="2"/>
        <v>1.4957077738063176</v>
      </c>
      <c r="AC467">
        <f t="shared" si="3"/>
        <v>0</v>
      </c>
      <c r="AD467">
        <f t="shared" si="4"/>
        <v>0</v>
      </c>
    </row>
    <row r="468" spans="1:30" ht="12.5" x14ac:dyDescent="0.25">
      <c r="A468" s="19">
        <v>467</v>
      </c>
      <c r="B468" s="19">
        <v>474</v>
      </c>
      <c r="C468" s="19" t="s">
        <v>145</v>
      </c>
      <c r="D468" s="19" t="s">
        <v>78</v>
      </c>
      <c r="E468" s="19">
        <v>1393</v>
      </c>
      <c r="F468" s="19">
        <v>6</v>
      </c>
      <c r="G468" s="19">
        <v>1</v>
      </c>
      <c r="H468" s="19" t="s">
        <v>30</v>
      </c>
      <c r="I468" s="19">
        <v>1</v>
      </c>
      <c r="J468" s="19" t="s">
        <v>136</v>
      </c>
      <c r="K468" s="19" t="s">
        <v>76</v>
      </c>
      <c r="L468" s="19" t="s">
        <v>76</v>
      </c>
      <c r="M468" s="19" t="s">
        <v>76</v>
      </c>
      <c r="N468" s="19" t="s">
        <v>76</v>
      </c>
      <c r="O468" s="35"/>
      <c r="P468" s="35"/>
      <c r="Q468" s="35" t="e">
        <f t="shared" si="0"/>
        <v>#VALUE!</v>
      </c>
      <c r="R468" s="35" t="e">
        <f t="shared" si="1"/>
        <v>#VALUE!</v>
      </c>
      <c r="S468" s="35" t="e">
        <f t="shared" si="5"/>
        <v>#VALUE!</v>
      </c>
      <c r="T468" s="35" t="e">
        <f t="shared" si="6"/>
        <v>#VALUE!</v>
      </c>
      <c r="U468" s="35" t="e">
        <f t="shared" si="7"/>
        <v>#VALUE!</v>
      </c>
      <c r="V468" s="35" t="e">
        <f t="shared" si="8"/>
        <v>#VALUE!</v>
      </c>
      <c r="W468" s="35" t="s">
        <v>37</v>
      </c>
      <c r="X468" s="62"/>
      <c r="Y468" s="62"/>
      <c r="Z468" s="62"/>
      <c r="AB468" t="e">
        <f t="shared" si="2"/>
        <v>#VALUE!</v>
      </c>
      <c r="AC468" t="e">
        <f t="shared" si="3"/>
        <v>#VALUE!</v>
      </c>
      <c r="AD468" t="e">
        <f t="shared" si="4"/>
        <v>#VALUE!</v>
      </c>
    </row>
    <row r="469" spans="1:30" ht="12.5" x14ac:dyDescent="0.25">
      <c r="A469" s="19">
        <v>468</v>
      </c>
      <c r="B469" s="19">
        <v>475</v>
      </c>
      <c r="C469" s="19" t="s">
        <v>145</v>
      </c>
      <c r="D469" s="19" t="s">
        <v>78</v>
      </c>
      <c r="E469" s="19">
        <v>1393</v>
      </c>
      <c r="F469" s="19">
        <v>6</v>
      </c>
      <c r="G469" s="19">
        <v>1</v>
      </c>
      <c r="H469" s="19" t="s">
        <v>30</v>
      </c>
      <c r="I469" s="19">
        <v>2</v>
      </c>
      <c r="J469" s="19" t="s">
        <v>136</v>
      </c>
      <c r="K469" s="19" t="s">
        <v>76</v>
      </c>
      <c r="L469" s="19" t="s">
        <v>76</v>
      </c>
      <c r="M469" s="19" t="s">
        <v>76</v>
      </c>
      <c r="N469" s="19" t="s">
        <v>76</v>
      </c>
      <c r="O469" s="35"/>
      <c r="P469" s="35"/>
      <c r="Q469" s="35" t="e">
        <f t="shared" si="0"/>
        <v>#VALUE!</v>
      </c>
      <c r="R469" s="35" t="e">
        <f t="shared" si="1"/>
        <v>#VALUE!</v>
      </c>
      <c r="S469" s="35" t="e">
        <f t="shared" si="5"/>
        <v>#VALUE!</v>
      </c>
      <c r="T469" s="35" t="e">
        <f t="shared" si="6"/>
        <v>#VALUE!</v>
      </c>
      <c r="U469" s="35" t="e">
        <f t="shared" si="7"/>
        <v>#VALUE!</v>
      </c>
      <c r="V469" s="35" t="e">
        <f t="shared" si="8"/>
        <v>#VALUE!</v>
      </c>
      <c r="W469" s="35" t="s">
        <v>36</v>
      </c>
      <c r="X469" s="62"/>
      <c r="Y469" s="62"/>
      <c r="Z469" s="62"/>
      <c r="AB469" t="e">
        <f t="shared" si="2"/>
        <v>#VALUE!</v>
      </c>
      <c r="AC469" t="e">
        <f t="shared" si="3"/>
        <v>#VALUE!</v>
      </c>
      <c r="AD469" t="e">
        <f t="shared" si="4"/>
        <v>#VALUE!</v>
      </c>
    </row>
    <row r="470" spans="1:30" ht="12.5" x14ac:dyDescent="0.25">
      <c r="A470" s="19">
        <v>469</v>
      </c>
      <c r="B470" s="19">
        <v>476</v>
      </c>
      <c r="C470" s="19" t="s">
        <v>145</v>
      </c>
      <c r="D470" s="19" t="s">
        <v>78</v>
      </c>
      <c r="E470" s="19">
        <v>1393</v>
      </c>
      <c r="F470" s="19">
        <v>6</v>
      </c>
      <c r="G470" s="19">
        <v>1</v>
      </c>
      <c r="H470" s="19" t="s">
        <v>30</v>
      </c>
      <c r="I470" s="19">
        <v>3</v>
      </c>
      <c r="J470" s="19" t="s">
        <v>136</v>
      </c>
      <c r="K470" s="19" t="s">
        <v>76</v>
      </c>
      <c r="L470" s="19" t="s">
        <v>76</v>
      </c>
      <c r="M470" s="19" t="s">
        <v>76</v>
      </c>
      <c r="N470" s="19" t="s">
        <v>76</v>
      </c>
      <c r="O470" s="35"/>
      <c r="P470" s="35"/>
      <c r="Q470" s="35" t="e">
        <f t="shared" si="0"/>
        <v>#VALUE!</v>
      </c>
      <c r="R470" s="35" t="e">
        <f t="shared" si="1"/>
        <v>#VALUE!</v>
      </c>
      <c r="S470" s="35" t="e">
        <f t="shared" si="5"/>
        <v>#VALUE!</v>
      </c>
      <c r="T470" s="35" t="e">
        <f t="shared" si="6"/>
        <v>#VALUE!</v>
      </c>
      <c r="U470" s="35" t="e">
        <f t="shared" si="7"/>
        <v>#VALUE!</v>
      </c>
      <c r="V470" s="35" t="e">
        <f t="shared" si="8"/>
        <v>#VALUE!</v>
      </c>
      <c r="W470" s="35" t="s">
        <v>36</v>
      </c>
      <c r="X470" s="62"/>
      <c r="Y470" s="62"/>
      <c r="Z470" s="62"/>
      <c r="AB470" t="e">
        <f t="shared" si="2"/>
        <v>#VALUE!</v>
      </c>
      <c r="AC470" t="e">
        <f t="shared" si="3"/>
        <v>#VALUE!</v>
      </c>
      <c r="AD470" t="e">
        <f t="shared" si="4"/>
        <v>#VALUE!</v>
      </c>
    </row>
    <row r="471" spans="1:30" ht="12.5" x14ac:dyDescent="0.25">
      <c r="A471" s="19">
        <v>470</v>
      </c>
      <c r="B471" s="19">
        <v>477</v>
      </c>
      <c r="C471" s="19" t="s">
        <v>145</v>
      </c>
      <c r="D471" s="19" t="s">
        <v>78</v>
      </c>
      <c r="E471" s="19">
        <v>1393</v>
      </c>
      <c r="F471" s="19">
        <v>6</v>
      </c>
      <c r="G471" s="19">
        <v>2</v>
      </c>
      <c r="H471" s="19" t="s">
        <v>26</v>
      </c>
      <c r="I471" s="19">
        <v>1</v>
      </c>
      <c r="J471" s="19" t="s">
        <v>136</v>
      </c>
      <c r="K471" s="19">
        <v>0.83099999999999996</v>
      </c>
      <c r="L471" s="19">
        <v>1.1539999999999999</v>
      </c>
      <c r="M471" s="19">
        <v>1.0880000000000001</v>
      </c>
      <c r="N471" s="19">
        <v>1.377</v>
      </c>
      <c r="O471" s="35">
        <v>1.6E-2</v>
      </c>
      <c r="P471" s="35">
        <v>0.03</v>
      </c>
      <c r="Q471" s="62">
        <f t="shared" si="0"/>
        <v>2.754</v>
      </c>
      <c r="R471" s="62">
        <f t="shared" si="1"/>
        <v>2.1760000000000002</v>
      </c>
      <c r="S471" s="62">
        <f t="shared" si="5"/>
        <v>0.22300000000000009</v>
      </c>
      <c r="T471" s="62">
        <f t="shared" si="6"/>
        <v>0.25700000000000012</v>
      </c>
      <c r="U471" s="62">
        <f t="shared" si="7"/>
        <v>1.347</v>
      </c>
      <c r="V471" s="62">
        <f t="shared" si="8"/>
        <v>1.0720000000000001</v>
      </c>
      <c r="W471" s="62"/>
      <c r="X471" s="62"/>
      <c r="Y471" s="62"/>
      <c r="Z471" s="62"/>
      <c r="AB471">
        <f t="shared" si="2"/>
        <v>0.87275549296667387</v>
      </c>
      <c r="AC471">
        <f t="shared" si="3"/>
        <v>0</v>
      </c>
      <c r="AD471">
        <f t="shared" si="4"/>
        <v>0</v>
      </c>
    </row>
    <row r="472" spans="1:30" ht="12.5" x14ac:dyDescent="0.25">
      <c r="A472" s="19">
        <v>471</v>
      </c>
      <c r="B472" s="19">
        <v>478</v>
      </c>
      <c r="C472" s="19" t="s">
        <v>145</v>
      </c>
      <c r="D472" s="19" t="s">
        <v>78</v>
      </c>
      <c r="E472" s="19">
        <v>1393</v>
      </c>
      <c r="F472" s="19">
        <v>7</v>
      </c>
      <c r="G472" s="19">
        <v>3</v>
      </c>
      <c r="H472" s="19" t="s">
        <v>26</v>
      </c>
      <c r="I472" s="19">
        <v>1</v>
      </c>
      <c r="J472" s="19" t="s">
        <v>136</v>
      </c>
      <c r="K472" s="19">
        <v>1.0529999999999999</v>
      </c>
      <c r="L472" s="19">
        <v>1.677</v>
      </c>
      <c r="M472" s="19">
        <v>1.3129999999999999</v>
      </c>
      <c r="N472" s="19">
        <v>1.921</v>
      </c>
      <c r="O472" s="35">
        <v>1.9E-2</v>
      </c>
      <c r="P472" s="35">
        <v>4.9000000000000002E-2</v>
      </c>
      <c r="Q472" s="62">
        <f t="shared" si="0"/>
        <v>3.8420000000000001</v>
      </c>
      <c r="R472" s="62">
        <f t="shared" si="1"/>
        <v>2.6259999999999999</v>
      </c>
      <c r="S472" s="62">
        <f t="shared" si="5"/>
        <v>0.24399999999999999</v>
      </c>
      <c r="T472" s="62">
        <f t="shared" si="6"/>
        <v>0.26</v>
      </c>
      <c r="U472" s="62">
        <f t="shared" si="7"/>
        <v>1.8720000000000001</v>
      </c>
      <c r="V472" s="62">
        <f t="shared" si="8"/>
        <v>1.294</v>
      </c>
      <c r="W472" s="62"/>
      <c r="X472" s="62"/>
      <c r="Y472" s="62"/>
      <c r="Z472" s="62"/>
      <c r="AB472">
        <f t="shared" si="2"/>
        <v>1.8773338651723925</v>
      </c>
      <c r="AC472">
        <f t="shared" si="3"/>
        <v>0</v>
      </c>
      <c r="AD472">
        <f t="shared" si="4"/>
        <v>0</v>
      </c>
    </row>
    <row r="473" spans="1:30" ht="12.5" x14ac:dyDescent="0.25">
      <c r="A473" s="19">
        <v>472</v>
      </c>
      <c r="B473" s="19">
        <v>479</v>
      </c>
      <c r="C473" s="19" t="s">
        <v>145</v>
      </c>
      <c r="D473" s="19" t="s">
        <v>78</v>
      </c>
      <c r="E473" s="19">
        <v>1393</v>
      </c>
      <c r="F473" s="19">
        <v>9</v>
      </c>
      <c r="G473" s="19">
        <v>2</v>
      </c>
      <c r="H473" s="19" t="s">
        <v>26</v>
      </c>
      <c r="I473" s="19">
        <v>1</v>
      </c>
      <c r="J473" s="19" t="s">
        <v>136</v>
      </c>
      <c r="K473" s="19">
        <v>1.081</v>
      </c>
      <c r="L473" s="19">
        <v>1.3839999999999999</v>
      </c>
      <c r="M473" s="19">
        <v>1.3520000000000001</v>
      </c>
      <c r="N473" s="19">
        <v>1.647</v>
      </c>
      <c r="O473" s="28">
        <v>2.3E-2</v>
      </c>
      <c r="P473" s="28">
        <v>4.2000000000000003E-2</v>
      </c>
      <c r="Q473" s="59">
        <f t="shared" si="0"/>
        <v>3.294</v>
      </c>
      <c r="R473" s="59">
        <f t="shared" si="1"/>
        <v>2.7040000000000002</v>
      </c>
      <c r="S473" s="59">
        <f t="shared" si="5"/>
        <v>0.26300000000000012</v>
      </c>
      <c r="T473" s="59">
        <f t="shared" si="6"/>
        <v>0.27100000000000013</v>
      </c>
      <c r="U473" s="59">
        <f t="shared" si="7"/>
        <v>1.605</v>
      </c>
      <c r="V473" s="59">
        <f t="shared" si="8"/>
        <v>1.3290000000000002</v>
      </c>
      <c r="W473" s="59"/>
      <c r="X473" s="62"/>
      <c r="Y473" s="62"/>
      <c r="Z473" s="62"/>
      <c r="AB473">
        <f t="shared" si="2"/>
        <v>1.8236831300389591</v>
      </c>
      <c r="AC473">
        <f t="shared" si="3"/>
        <v>0</v>
      </c>
      <c r="AD473">
        <f t="shared" si="4"/>
        <v>0</v>
      </c>
    </row>
    <row r="474" spans="1:30" ht="12.5" x14ac:dyDescent="0.25">
      <c r="A474" s="19">
        <v>473</v>
      </c>
      <c r="B474" s="19">
        <v>486</v>
      </c>
      <c r="C474" s="19" t="s">
        <v>145</v>
      </c>
      <c r="D474" s="19" t="s">
        <v>79</v>
      </c>
      <c r="E474" s="19">
        <v>1311</v>
      </c>
      <c r="F474" s="19">
        <v>5</v>
      </c>
      <c r="G474" s="19">
        <v>2</v>
      </c>
      <c r="H474" s="19" t="s">
        <v>26</v>
      </c>
      <c r="I474" s="19">
        <v>3</v>
      </c>
      <c r="J474" s="19" t="s">
        <v>136</v>
      </c>
      <c r="K474" s="19">
        <v>1.149</v>
      </c>
      <c r="L474" s="19">
        <v>1.5760000000000001</v>
      </c>
      <c r="M474" s="19">
        <v>1.4359999999999999</v>
      </c>
      <c r="N474" s="19">
        <v>1.9119999999999999</v>
      </c>
      <c r="O474" s="24">
        <v>0.03</v>
      </c>
      <c r="P474" s="24">
        <v>5.1999999999999998E-2</v>
      </c>
      <c r="Q474" s="24">
        <f t="shared" si="0"/>
        <v>3.8239999999999998</v>
      </c>
      <c r="R474" s="24">
        <f t="shared" si="1"/>
        <v>2.8719999999999999</v>
      </c>
      <c r="S474" s="24">
        <f t="shared" si="5"/>
        <v>0.33599999999999985</v>
      </c>
      <c r="T474" s="24">
        <f t="shared" si="6"/>
        <v>0.28699999999999992</v>
      </c>
      <c r="U474" s="24">
        <f t="shared" si="7"/>
        <v>1.8599999999999999</v>
      </c>
      <c r="V474" s="24">
        <f t="shared" si="8"/>
        <v>1.4059999999999999</v>
      </c>
      <c r="W474" s="24"/>
      <c r="X474" s="101">
        <v>248.55303000000001</v>
      </c>
      <c r="Y474" s="101">
        <v>12.59229</v>
      </c>
      <c r="Z474" s="101">
        <v>14.166230000000001</v>
      </c>
      <c r="AB474">
        <f t="shared" si="2"/>
        <v>2.569119944926308</v>
      </c>
      <c r="AC474">
        <f t="shared" si="3"/>
        <v>9902.394128528993</v>
      </c>
      <c r="AD474">
        <f t="shared" si="4"/>
        <v>9.9023941285289929</v>
      </c>
    </row>
    <row r="475" spans="1:30" ht="12.5" x14ac:dyDescent="0.25">
      <c r="A475" s="19">
        <v>474</v>
      </c>
      <c r="B475" s="19">
        <v>493</v>
      </c>
      <c r="C475" s="19" t="s">
        <v>145</v>
      </c>
      <c r="D475" s="19" t="s">
        <v>79</v>
      </c>
      <c r="E475" s="19">
        <v>1311</v>
      </c>
      <c r="F475" s="19">
        <v>4</v>
      </c>
      <c r="G475" s="19">
        <v>1</v>
      </c>
      <c r="H475" s="19" t="s">
        <v>30</v>
      </c>
      <c r="I475" s="19">
        <v>1</v>
      </c>
      <c r="J475" s="19" t="s">
        <v>136</v>
      </c>
      <c r="K475" s="19">
        <v>1.155</v>
      </c>
      <c r="L475" s="19">
        <v>1.901</v>
      </c>
      <c r="M475" s="19">
        <v>1.4930000000000001</v>
      </c>
      <c r="N475" s="19">
        <v>2.1520000000000001</v>
      </c>
      <c r="O475" s="24">
        <v>0.04</v>
      </c>
      <c r="P475" s="24">
        <v>4.9000000000000002E-2</v>
      </c>
      <c r="Q475" s="24">
        <f t="shared" si="0"/>
        <v>4.3040000000000003</v>
      </c>
      <c r="R475" s="24">
        <f t="shared" si="1"/>
        <v>2.9860000000000002</v>
      </c>
      <c r="S475" s="24">
        <f t="shared" si="5"/>
        <v>0.25100000000000011</v>
      </c>
      <c r="T475" s="24">
        <f t="shared" si="6"/>
        <v>0.33800000000000008</v>
      </c>
      <c r="U475" s="24">
        <f t="shared" si="7"/>
        <v>2.1030000000000002</v>
      </c>
      <c r="V475" s="24">
        <f t="shared" si="8"/>
        <v>1.4530000000000001</v>
      </c>
      <c r="W475" s="24"/>
      <c r="X475" s="101">
        <v>48.576120000000003</v>
      </c>
      <c r="Y475" s="101">
        <v>5.1990400000000001</v>
      </c>
      <c r="Z475" s="101">
        <v>6.6283500000000002</v>
      </c>
      <c r="AB475">
        <f t="shared" si="2"/>
        <v>3.3243808158420189</v>
      </c>
      <c r="AC475">
        <f t="shared" si="3"/>
        <v>1495.6073199576178</v>
      </c>
      <c r="AD475">
        <f t="shared" si="4"/>
        <v>1.4956073199576179</v>
      </c>
    </row>
    <row r="476" spans="1:30" ht="12.5" x14ac:dyDescent="0.25">
      <c r="A476" s="19">
        <v>475</v>
      </c>
      <c r="B476" s="19">
        <v>494</v>
      </c>
      <c r="C476" s="19" t="s">
        <v>145</v>
      </c>
      <c r="D476" s="19" t="s">
        <v>79</v>
      </c>
      <c r="E476" s="19">
        <v>1311</v>
      </c>
      <c r="F476" s="19">
        <v>4</v>
      </c>
      <c r="G476" s="19">
        <v>1</v>
      </c>
      <c r="H476" s="19" t="s">
        <v>30</v>
      </c>
      <c r="I476" s="19">
        <v>2</v>
      </c>
      <c r="J476" s="19" t="s">
        <v>136</v>
      </c>
      <c r="K476" s="19">
        <v>1.214</v>
      </c>
      <c r="L476" s="19">
        <v>1.714</v>
      </c>
      <c r="M476" s="19">
        <v>1.4610000000000001</v>
      </c>
      <c r="N476" s="19">
        <v>1.9910000000000001</v>
      </c>
      <c r="O476" s="24">
        <v>2.4E-2</v>
      </c>
      <c r="P476" s="24">
        <v>4.2999999999999997E-2</v>
      </c>
      <c r="Q476" s="24">
        <f t="shared" si="0"/>
        <v>3.9820000000000002</v>
      </c>
      <c r="R476" s="24">
        <f t="shared" si="1"/>
        <v>2.9220000000000002</v>
      </c>
      <c r="S476" s="24">
        <f t="shared" si="5"/>
        <v>0.27700000000000014</v>
      </c>
      <c r="T476" s="24">
        <f t="shared" si="6"/>
        <v>0.24700000000000011</v>
      </c>
      <c r="U476" s="24">
        <f t="shared" si="7"/>
        <v>1.9480000000000002</v>
      </c>
      <c r="V476" s="24">
        <f t="shared" si="8"/>
        <v>1.4370000000000001</v>
      </c>
      <c r="W476" s="24"/>
      <c r="X476" s="101">
        <v>47.858040000000003</v>
      </c>
      <c r="Y476" s="101">
        <v>3.0391499999999998</v>
      </c>
      <c r="Z476" s="101">
        <v>5.83711</v>
      </c>
      <c r="AB476">
        <f t="shared" si="2"/>
        <v>2.4679839208172067</v>
      </c>
      <c r="AC476">
        <f t="shared" si="3"/>
        <v>1984.8062060623165</v>
      </c>
      <c r="AD476">
        <f t="shared" si="4"/>
        <v>1.9848062060623166</v>
      </c>
    </row>
    <row r="477" spans="1:30" ht="12.5" x14ac:dyDescent="0.25">
      <c r="A477" s="19">
        <v>476</v>
      </c>
      <c r="B477" s="19">
        <v>495</v>
      </c>
      <c r="C477" s="19" t="s">
        <v>145</v>
      </c>
      <c r="D477" s="19" t="s">
        <v>79</v>
      </c>
      <c r="E477" s="19">
        <v>1311</v>
      </c>
      <c r="F477" s="19">
        <v>4</v>
      </c>
      <c r="G477" s="19">
        <v>1</v>
      </c>
      <c r="H477" s="19" t="s">
        <v>30</v>
      </c>
      <c r="I477" s="19">
        <v>3</v>
      </c>
      <c r="J477" s="19" t="s">
        <v>136</v>
      </c>
      <c r="K477" s="19">
        <v>1.0820000000000001</v>
      </c>
      <c r="L477" s="19">
        <v>2.0089999999999999</v>
      </c>
      <c r="M477" s="19">
        <v>1.282</v>
      </c>
      <c r="N477" s="19">
        <v>2.2730000000000001</v>
      </c>
      <c r="O477" s="24">
        <v>0.03</v>
      </c>
      <c r="P477" s="24">
        <v>6.0999999999999999E-2</v>
      </c>
      <c r="Q477" s="24">
        <f t="shared" si="0"/>
        <v>4.5460000000000003</v>
      </c>
      <c r="R477" s="24">
        <f t="shared" si="1"/>
        <v>2.5640000000000001</v>
      </c>
      <c r="S477" s="24">
        <f t="shared" si="5"/>
        <v>0.26400000000000023</v>
      </c>
      <c r="T477" s="24">
        <f t="shared" si="6"/>
        <v>0.19999999999999996</v>
      </c>
      <c r="U477" s="24">
        <f t="shared" si="7"/>
        <v>2.2120000000000002</v>
      </c>
      <c r="V477" s="24">
        <f t="shared" si="8"/>
        <v>1.252</v>
      </c>
      <c r="W477" s="24"/>
      <c r="X477" s="101">
        <v>78.358959999999996</v>
      </c>
      <c r="Y477" s="101">
        <v>6.1800499999999996</v>
      </c>
      <c r="Z477" s="101">
        <v>8.9104100000000006</v>
      </c>
      <c r="AB477">
        <f t="shared" si="2"/>
        <v>1.762715185553581</v>
      </c>
      <c r="AC477">
        <f t="shared" si="3"/>
        <v>4550.0067835110131</v>
      </c>
      <c r="AD477">
        <f t="shared" si="4"/>
        <v>4.5500067835110132</v>
      </c>
    </row>
    <row r="478" spans="1:30" ht="12.5" x14ac:dyDescent="0.25">
      <c r="A478" s="19">
        <v>477</v>
      </c>
      <c r="B478" s="19">
        <v>496</v>
      </c>
      <c r="C478" s="19" t="s">
        <v>145</v>
      </c>
      <c r="D478" s="19" t="s">
        <v>79</v>
      </c>
      <c r="E478" s="19">
        <v>1311</v>
      </c>
      <c r="F478" s="19">
        <v>4</v>
      </c>
      <c r="G478" s="19">
        <v>1</v>
      </c>
      <c r="H478" s="19" t="s">
        <v>30</v>
      </c>
      <c r="I478" s="19">
        <v>4</v>
      </c>
      <c r="J478" s="19" t="s">
        <v>136</v>
      </c>
      <c r="K478" s="19">
        <v>1.0229999999999999</v>
      </c>
      <c r="L478" s="19">
        <v>1.8080000000000001</v>
      </c>
      <c r="M478" s="19">
        <v>1.304</v>
      </c>
      <c r="N478" s="19">
        <v>2.0779999999999998</v>
      </c>
      <c r="O478" s="24">
        <v>2.1000000000000001E-2</v>
      </c>
      <c r="P478" s="24">
        <v>5.3999999999999999E-2</v>
      </c>
      <c r="Q478" s="24">
        <f t="shared" si="0"/>
        <v>4.1559999999999997</v>
      </c>
      <c r="R478" s="24">
        <f t="shared" si="1"/>
        <v>2.6080000000000001</v>
      </c>
      <c r="S478" s="24">
        <f t="shared" si="5"/>
        <v>0.2699999999999998</v>
      </c>
      <c r="T478" s="24">
        <f t="shared" si="6"/>
        <v>0.28100000000000014</v>
      </c>
      <c r="U478" s="24">
        <f t="shared" si="7"/>
        <v>2.024</v>
      </c>
      <c r="V478" s="24">
        <f t="shared" si="8"/>
        <v>1.2830000000000001</v>
      </c>
      <c r="W478" s="24"/>
      <c r="X478" s="101">
        <v>78.828220000000002</v>
      </c>
      <c r="Y478" s="101">
        <v>3.3019099999999999</v>
      </c>
      <c r="Z478" s="101">
        <v>4.7278500000000001</v>
      </c>
      <c r="AB478">
        <f t="shared" si="2"/>
        <v>2.0985794521578285</v>
      </c>
      <c r="AC478">
        <f t="shared" si="3"/>
        <v>3844.6944477705983</v>
      </c>
      <c r="AD478">
        <f t="shared" si="4"/>
        <v>3.8446944477705984</v>
      </c>
    </row>
    <row r="479" spans="1:30" ht="12.5" x14ac:dyDescent="0.25">
      <c r="A479" s="19">
        <v>478</v>
      </c>
      <c r="B479" s="19">
        <v>504</v>
      </c>
      <c r="C479" s="19" t="s">
        <v>146</v>
      </c>
      <c r="D479" s="19" t="s">
        <v>79</v>
      </c>
      <c r="E479" s="19">
        <v>1311</v>
      </c>
      <c r="F479" s="19">
        <v>11</v>
      </c>
      <c r="G479" s="19">
        <v>1</v>
      </c>
      <c r="H479" s="19" t="s">
        <v>30</v>
      </c>
      <c r="I479" s="19">
        <v>3</v>
      </c>
      <c r="J479" s="19" t="s">
        <v>136</v>
      </c>
      <c r="K479" s="19">
        <v>1.1970000000000001</v>
      </c>
      <c r="L479" s="19">
        <v>1.877</v>
      </c>
      <c r="M479" s="19">
        <v>1.5640000000000001</v>
      </c>
      <c r="N479" s="19">
        <v>2.3180000000000001</v>
      </c>
      <c r="O479" s="24">
        <v>3.9E-2</v>
      </c>
      <c r="P479" s="24">
        <v>5.2999999999999999E-2</v>
      </c>
      <c r="Q479" s="24">
        <f t="shared" si="0"/>
        <v>4.6360000000000001</v>
      </c>
      <c r="R479" s="24">
        <f t="shared" si="1"/>
        <v>3.1280000000000001</v>
      </c>
      <c r="S479" s="24">
        <f t="shared" si="5"/>
        <v>0.44100000000000006</v>
      </c>
      <c r="T479" s="24">
        <f t="shared" si="6"/>
        <v>0.36699999999999999</v>
      </c>
      <c r="U479" s="24">
        <f t="shared" si="7"/>
        <v>2.2650000000000001</v>
      </c>
      <c r="V479" s="24">
        <f t="shared" si="8"/>
        <v>1.5250000000000001</v>
      </c>
      <c r="W479" s="24"/>
      <c r="X479" s="101">
        <v>92.0471</v>
      </c>
      <c r="Y479" s="101">
        <v>7.1830800000000004</v>
      </c>
      <c r="Z479" s="101">
        <v>14.596970000000001</v>
      </c>
      <c r="AB479">
        <f t="shared" si="2"/>
        <v>4.4365321553423476</v>
      </c>
      <c r="AC479">
        <f t="shared" si="3"/>
        <v>2123.5965129292131</v>
      </c>
      <c r="AD479">
        <f t="shared" si="4"/>
        <v>2.1235965129292129</v>
      </c>
    </row>
    <row r="480" spans="1:30" ht="12.5" x14ac:dyDescent="0.25">
      <c r="A480" s="19">
        <v>479</v>
      </c>
      <c r="B480" s="19">
        <v>505</v>
      </c>
      <c r="C480" s="19" t="s">
        <v>146</v>
      </c>
      <c r="D480" s="19" t="s">
        <v>79</v>
      </c>
      <c r="E480" s="19">
        <v>1311</v>
      </c>
      <c r="F480" s="19">
        <v>11</v>
      </c>
      <c r="G480" s="19">
        <v>1</v>
      </c>
      <c r="H480" s="19" t="s">
        <v>30</v>
      </c>
      <c r="I480" s="19">
        <v>4</v>
      </c>
      <c r="J480" s="19" t="s">
        <v>136</v>
      </c>
      <c r="K480" s="19">
        <v>1.262</v>
      </c>
      <c r="L480" s="19">
        <v>2.3959999999999999</v>
      </c>
      <c r="M480" s="19">
        <v>1.5580000000000001</v>
      </c>
      <c r="N480" s="19">
        <v>2.7450000000000001</v>
      </c>
      <c r="O480" s="24">
        <v>3.4000000000000002E-2</v>
      </c>
      <c r="P480" s="24">
        <v>6.0999999999999999E-2</v>
      </c>
      <c r="Q480" s="24">
        <f t="shared" si="0"/>
        <v>5.49</v>
      </c>
      <c r="R480" s="24">
        <f t="shared" si="1"/>
        <v>3.1160000000000001</v>
      </c>
      <c r="S480" s="24">
        <f t="shared" si="5"/>
        <v>0.3490000000000002</v>
      </c>
      <c r="T480" s="24">
        <f t="shared" si="6"/>
        <v>0.29600000000000004</v>
      </c>
      <c r="U480" s="24">
        <f t="shared" si="7"/>
        <v>2.6840000000000002</v>
      </c>
      <c r="V480" s="24">
        <f t="shared" si="8"/>
        <v>1.524</v>
      </c>
      <c r="W480" s="24"/>
      <c r="X480" s="101">
        <v>138.06965</v>
      </c>
      <c r="Y480" s="101">
        <v>4.4905900000000001</v>
      </c>
      <c r="Z480" s="101">
        <v>11.746969999999999</v>
      </c>
      <c r="AB480">
        <f t="shared" si="2"/>
        <v>4.3710324857288461</v>
      </c>
      <c r="AC480">
        <f t="shared" si="3"/>
        <v>3233.1043097594134</v>
      </c>
      <c r="AD480">
        <f t="shared" si="4"/>
        <v>3.2331043097594132</v>
      </c>
    </row>
    <row r="481" spans="1:38" ht="12.5" x14ac:dyDescent="0.25">
      <c r="A481" s="19">
        <v>480</v>
      </c>
      <c r="B481" s="19">
        <v>506</v>
      </c>
      <c r="C481" s="19" t="s">
        <v>146</v>
      </c>
      <c r="D481" s="19" t="s">
        <v>79</v>
      </c>
      <c r="E481" s="19">
        <v>1311</v>
      </c>
      <c r="F481" s="19">
        <v>1</v>
      </c>
      <c r="G481" s="19">
        <v>2</v>
      </c>
      <c r="H481" s="19" t="s">
        <v>26</v>
      </c>
      <c r="I481" s="19">
        <v>1</v>
      </c>
      <c r="J481" s="19" t="s">
        <v>136</v>
      </c>
      <c r="K481" s="19">
        <v>1.5209999999999999</v>
      </c>
      <c r="L481" s="19">
        <v>1.917</v>
      </c>
      <c r="M481" s="19">
        <v>1.855</v>
      </c>
      <c r="N481" s="19">
        <v>2.1680000000000001</v>
      </c>
      <c r="O481" s="24">
        <v>4.4999999999999998E-2</v>
      </c>
      <c r="P481" s="24">
        <v>0.05</v>
      </c>
      <c r="Q481" s="24">
        <f t="shared" si="0"/>
        <v>4.3360000000000003</v>
      </c>
      <c r="R481" s="24">
        <f t="shared" si="1"/>
        <v>3.71</v>
      </c>
      <c r="S481" s="24">
        <f t="shared" si="5"/>
        <v>0.25100000000000011</v>
      </c>
      <c r="T481" s="24">
        <f t="shared" si="6"/>
        <v>0.33400000000000007</v>
      </c>
      <c r="U481" s="24">
        <f t="shared" si="7"/>
        <v>2.1180000000000003</v>
      </c>
      <c r="V481" s="24">
        <f t="shared" si="8"/>
        <v>1.81</v>
      </c>
      <c r="W481" s="24"/>
      <c r="X481" s="101">
        <v>141.81425999999999</v>
      </c>
      <c r="Y481" s="101">
        <v>9.7461199999999995</v>
      </c>
      <c r="Z481" s="101"/>
      <c r="AB481">
        <f t="shared" si="2"/>
        <v>5.570932838595108</v>
      </c>
      <c r="AC481">
        <f t="shared" si="3"/>
        <v>2605.5385739330686</v>
      </c>
      <c r="AD481">
        <f t="shared" si="4"/>
        <v>2.6055385739330688</v>
      </c>
    </row>
    <row r="482" spans="1:38" ht="12.5" x14ac:dyDescent="0.25">
      <c r="A482" s="19">
        <v>481</v>
      </c>
      <c r="B482" s="19">
        <v>507</v>
      </c>
      <c r="C482" s="19" t="s">
        <v>146</v>
      </c>
      <c r="D482" s="19" t="s">
        <v>79</v>
      </c>
      <c r="E482" s="19">
        <v>1311</v>
      </c>
      <c r="F482" s="19">
        <v>10</v>
      </c>
      <c r="G482" s="19">
        <v>1</v>
      </c>
      <c r="H482" s="19" t="s">
        <v>30</v>
      </c>
      <c r="I482" s="19">
        <v>1</v>
      </c>
      <c r="J482" s="19" t="s">
        <v>136</v>
      </c>
      <c r="K482" s="19">
        <v>1.6950000000000001</v>
      </c>
      <c r="L482" s="19">
        <v>2.323</v>
      </c>
      <c r="M482" s="19">
        <v>1.982</v>
      </c>
      <c r="N482" s="19">
        <v>2.5830000000000002</v>
      </c>
      <c r="O482" s="48">
        <v>4.2000000000000003E-2</v>
      </c>
      <c r="P482" s="48">
        <v>6.2E-2</v>
      </c>
      <c r="Q482" s="107">
        <f t="shared" si="0"/>
        <v>5.1660000000000004</v>
      </c>
      <c r="R482" s="107">
        <f t="shared" si="1"/>
        <v>3.964</v>
      </c>
      <c r="S482" s="107">
        <f t="shared" si="5"/>
        <v>0.26000000000000023</v>
      </c>
      <c r="T482" s="107">
        <f t="shared" si="6"/>
        <v>0.28699999999999992</v>
      </c>
      <c r="U482" s="107">
        <f t="shared" si="7"/>
        <v>2.5210000000000004</v>
      </c>
      <c r="V482" s="107">
        <f t="shared" si="8"/>
        <v>1.94</v>
      </c>
      <c r="W482" s="107"/>
      <c r="X482" s="108">
        <v>131.64046999999999</v>
      </c>
      <c r="Y482" s="108">
        <v>14.155609999999999</v>
      </c>
      <c r="Z482" s="108">
        <v>21.51961</v>
      </c>
      <c r="AB482">
        <f t="shared" si="2"/>
        <v>6.9103928496417604</v>
      </c>
      <c r="AC482">
        <f t="shared" si="3"/>
        <v>1949.8096417422682</v>
      </c>
      <c r="AD482">
        <f t="shared" si="4"/>
        <v>1.9498096417422683</v>
      </c>
    </row>
    <row r="483" spans="1:38" ht="12.5" x14ac:dyDescent="0.25">
      <c r="A483" s="19">
        <v>482</v>
      </c>
      <c r="B483" s="19">
        <v>508</v>
      </c>
      <c r="C483" s="19" t="s">
        <v>146</v>
      </c>
      <c r="D483" s="19" t="s">
        <v>79</v>
      </c>
      <c r="E483" s="19">
        <v>1311</v>
      </c>
      <c r="F483" s="19">
        <v>10</v>
      </c>
      <c r="G483" s="19">
        <v>1</v>
      </c>
      <c r="H483" s="19" t="s">
        <v>30</v>
      </c>
      <c r="I483" s="19">
        <v>2</v>
      </c>
      <c r="J483" s="19" t="s">
        <v>136</v>
      </c>
      <c r="K483" s="19">
        <v>1.623</v>
      </c>
      <c r="L483" s="19">
        <v>2.4180000000000001</v>
      </c>
      <c r="M483" s="19">
        <v>1.9450000000000001</v>
      </c>
      <c r="N483" s="19">
        <v>2.6949999999999998</v>
      </c>
      <c r="O483" s="48">
        <v>4.8000000000000001E-2</v>
      </c>
      <c r="P483" s="48">
        <v>6.0999999999999999E-2</v>
      </c>
      <c r="Q483" s="48">
        <f t="shared" si="0"/>
        <v>5.39</v>
      </c>
      <c r="R483" s="48">
        <f t="shared" si="1"/>
        <v>3.89</v>
      </c>
      <c r="S483" s="48">
        <f t="shared" si="5"/>
        <v>0.27699999999999969</v>
      </c>
      <c r="T483" s="48">
        <f t="shared" si="6"/>
        <v>0.32200000000000006</v>
      </c>
      <c r="U483" s="48">
        <f t="shared" si="7"/>
        <v>2.6339999999999999</v>
      </c>
      <c r="V483" s="48">
        <f t="shared" si="8"/>
        <v>1.897</v>
      </c>
      <c r="W483" s="48"/>
      <c r="X483" s="109">
        <v>88.358580000000003</v>
      </c>
      <c r="Y483" s="109">
        <v>8.7589900000000007</v>
      </c>
      <c r="Z483" s="109">
        <v>11.444599999999999</v>
      </c>
      <c r="AB483">
        <f t="shared" si="2"/>
        <v>7.4552767255932464</v>
      </c>
      <c r="AC483">
        <f t="shared" si="3"/>
        <v>1213.0829151791604</v>
      </c>
      <c r="AD483">
        <f t="shared" si="4"/>
        <v>1.2130829151791604</v>
      </c>
    </row>
    <row r="484" spans="1:38" ht="12.5" x14ac:dyDescent="0.25">
      <c r="A484" s="19">
        <v>483</v>
      </c>
      <c r="B484" s="19">
        <v>509</v>
      </c>
      <c r="C484" s="19" t="s">
        <v>146</v>
      </c>
      <c r="D484" s="19" t="s">
        <v>79</v>
      </c>
      <c r="E484" s="19">
        <v>1311</v>
      </c>
      <c r="F484" s="19">
        <v>10</v>
      </c>
      <c r="G484" s="19">
        <v>1</v>
      </c>
      <c r="H484" s="19" t="s">
        <v>30</v>
      </c>
      <c r="I484" s="19">
        <v>3</v>
      </c>
      <c r="J484" s="19" t="s">
        <v>136</v>
      </c>
      <c r="K484" s="19">
        <v>1.147</v>
      </c>
      <c r="L484" s="19">
        <v>1.881</v>
      </c>
      <c r="M484" s="19">
        <v>1.4359999999999999</v>
      </c>
      <c r="N484" s="19">
        <v>2.1960000000000002</v>
      </c>
      <c r="O484" s="24">
        <v>3.6999999999999998E-2</v>
      </c>
      <c r="P484" s="24">
        <v>2.5000000000000001E-2</v>
      </c>
      <c r="Q484" s="24">
        <f t="shared" si="0"/>
        <v>4.3920000000000003</v>
      </c>
      <c r="R484" s="24">
        <f t="shared" si="1"/>
        <v>2.8719999999999999</v>
      </c>
      <c r="S484" s="24">
        <f t="shared" si="5"/>
        <v>0.31500000000000017</v>
      </c>
      <c r="T484" s="24">
        <f t="shared" si="6"/>
        <v>0.28899999999999992</v>
      </c>
      <c r="U484" s="24">
        <f t="shared" si="7"/>
        <v>2.1710000000000003</v>
      </c>
      <c r="V484" s="24">
        <f t="shared" si="8"/>
        <v>1.399</v>
      </c>
      <c r="W484" s="24"/>
      <c r="X484" s="101">
        <v>112.06667</v>
      </c>
      <c r="Y484" s="101">
        <v>3.5740699999999999</v>
      </c>
      <c r="Z484" s="101">
        <v>8.9605499999999996</v>
      </c>
      <c r="AB484">
        <f t="shared" si="2"/>
        <v>2.877929288455443</v>
      </c>
      <c r="AC484">
        <f t="shared" si="3"/>
        <v>3985.6749312678339</v>
      </c>
      <c r="AD484">
        <f t="shared" si="4"/>
        <v>3.9856749312678339</v>
      </c>
    </row>
    <row r="485" spans="1:38" ht="12.5" x14ac:dyDescent="0.25">
      <c r="A485" s="64">
        <v>484</v>
      </c>
      <c r="B485" s="64">
        <v>510</v>
      </c>
      <c r="C485" s="64" t="s">
        <v>146</v>
      </c>
      <c r="D485" s="64" t="s">
        <v>79</v>
      </c>
      <c r="E485" s="64">
        <v>1311</v>
      </c>
      <c r="F485" s="64">
        <v>10</v>
      </c>
      <c r="G485" s="64">
        <v>1</v>
      </c>
      <c r="H485" s="19" t="s">
        <v>30</v>
      </c>
      <c r="I485" s="64">
        <v>4</v>
      </c>
      <c r="J485" s="64" t="s">
        <v>136</v>
      </c>
      <c r="K485" s="64" t="s">
        <v>76</v>
      </c>
      <c r="L485" s="64" t="s">
        <v>76</v>
      </c>
      <c r="M485" s="64" t="s">
        <v>76</v>
      </c>
      <c r="N485" s="64" t="s">
        <v>76</v>
      </c>
      <c r="O485" s="102"/>
      <c r="P485" s="102"/>
      <c r="Q485" s="102" t="e">
        <f t="shared" si="0"/>
        <v>#VALUE!</v>
      </c>
      <c r="R485" s="102" t="e">
        <f t="shared" si="1"/>
        <v>#VALUE!</v>
      </c>
      <c r="S485" s="102" t="e">
        <f t="shared" si="5"/>
        <v>#VALUE!</v>
      </c>
      <c r="T485" s="102" t="e">
        <f t="shared" si="6"/>
        <v>#VALUE!</v>
      </c>
      <c r="U485" s="102" t="e">
        <f t="shared" si="7"/>
        <v>#VALUE!</v>
      </c>
      <c r="V485" s="102" t="e">
        <f t="shared" si="8"/>
        <v>#VALUE!</v>
      </c>
      <c r="W485" s="102"/>
      <c r="X485" s="102"/>
      <c r="Y485" s="102"/>
      <c r="Z485" s="102"/>
      <c r="AA485" s="102"/>
      <c r="AB485" t="e">
        <f t="shared" si="2"/>
        <v>#VALUE!</v>
      </c>
      <c r="AC485" t="e">
        <f t="shared" si="3"/>
        <v>#VALUE!</v>
      </c>
      <c r="AD485" t="e">
        <f t="shared" si="4"/>
        <v>#VALUE!</v>
      </c>
      <c r="AE485" s="102"/>
      <c r="AF485" s="102"/>
      <c r="AG485" s="102"/>
      <c r="AH485" s="102"/>
      <c r="AI485" s="102"/>
      <c r="AJ485" s="102"/>
      <c r="AK485" s="102"/>
      <c r="AL485" s="102"/>
    </row>
    <row r="486" spans="1:38" ht="12.5" x14ac:dyDescent="0.25">
      <c r="A486" s="19">
        <v>485</v>
      </c>
      <c r="B486" s="19">
        <v>511</v>
      </c>
      <c r="C486" s="19" t="s">
        <v>146</v>
      </c>
      <c r="D486" s="19" t="s">
        <v>79</v>
      </c>
      <c r="E486" s="19">
        <v>1311</v>
      </c>
      <c r="F486" s="19">
        <v>2</v>
      </c>
      <c r="G486" s="19">
        <v>2</v>
      </c>
      <c r="H486" s="19" t="s">
        <v>26</v>
      </c>
      <c r="I486" s="19">
        <v>1</v>
      </c>
      <c r="J486" s="19" t="s">
        <v>136</v>
      </c>
      <c r="K486" s="19">
        <v>1.899</v>
      </c>
      <c r="L486" s="19">
        <v>2.0880000000000001</v>
      </c>
      <c r="M486" s="19">
        <v>2.258</v>
      </c>
      <c r="N486" s="19">
        <v>2.383</v>
      </c>
      <c r="O486" s="24">
        <v>4.4999999999999998E-2</v>
      </c>
      <c r="P486" s="24">
        <v>4.8000000000000001E-2</v>
      </c>
      <c r="Q486" s="24">
        <f t="shared" si="0"/>
        <v>4.766</v>
      </c>
      <c r="R486" s="24">
        <f t="shared" si="1"/>
        <v>4.516</v>
      </c>
      <c r="S486" s="24">
        <f t="shared" si="5"/>
        <v>0.29499999999999993</v>
      </c>
      <c r="T486" s="24">
        <f t="shared" si="6"/>
        <v>0.35899999999999999</v>
      </c>
      <c r="U486" s="24">
        <f t="shared" si="7"/>
        <v>2.335</v>
      </c>
      <c r="V486" s="24">
        <f t="shared" si="8"/>
        <v>2.2130000000000001</v>
      </c>
      <c r="W486" s="24"/>
      <c r="X486" s="101">
        <v>119.05163</v>
      </c>
      <c r="Y486" s="101">
        <v>13.132289999999999</v>
      </c>
      <c r="Z486" s="101">
        <v>15.86088</v>
      </c>
      <c r="AB486">
        <f t="shared" si="2"/>
        <v>10.316545496799035</v>
      </c>
      <c r="AC486">
        <f t="shared" si="3"/>
        <v>1181.1541356299128</v>
      </c>
      <c r="AD486">
        <f t="shared" si="4"/>
        <v>1.1811541356299129</v>
      </c>
    </row>
    <row r="487" spans="1:38" ht="12.5" x14ac:dyDescent="0.25">
      <c r="A487" s="19">
        <v>486</v>
      </c>
      <c r="B487" s="19">
        <v>512</v>
      </c>
      <c r="C487" s="19" t="s">
        <v>146</v>
      </c>
      <c r="D487" s="19" t="s">
        <v>79</v>
      </c>
      <c r="E487" s="19">
        <v>1311</v>
      </c>
      <c r="F487" s="19">
        <v>2</v>
      </c>
      <c r="G487" s="19">
        <v>2</v>
      </c>
      <c r="H487" s="19" t="s">
        <v>26</v>
      </c>
      <c r="I487" s="19">
        <v>2</v>
      </c>
      <c r="J487" s="19" t="s">
        <v>136</v>
      </c>
      <c r="K487" s="19">
        <v>2.036</v>
      </c>
      <c r="L487" s="19">
        <v>2.6480000000000001</v>
      </c>
      <c r="M487" s="19">
        <v>2.254</v>
      </c>
      <c r="N487" s="19">
        <v>2.851</v>
      </c>
      <c r="O487" s="24">
        <v>4.7E-2</v>
      </c>
      <c r="P487" s="24">
        <v>5.5E-2</v>
      </c>
      <c r="Q487" s="24">
        <f t="shared" si="0"/>
        <v>5.702</v>
      </c>
      <c r="R487" s="24">
        <f t="shared" si="1"/>
        <v>4.508</v>
      </c>
      <c r="S487" s="24">
        <f t="shared" si="5"/>
        <v>0.20299999999999985</v>
      </c>
      <c r="T487" s="24">
        <f t="shared" si="6"/>
        <v>0.21799999999999997</v>
      </c>
      <c r="U487" s="24">
        <f t="shared" si="7"/>
        <v>2.7959999999999998</v>
      </c>
      <c r="V487" s="24">
        <f t="shared" si="8"/>
        <v>2.2069999999999999</v>
      </c>
      <c r="W487" s="24"/>
      <c r="X487" s="101">
        <v>136.47076999999999</v>
      </c>
      <c r="Y487" s="101">
        <v>15.684469999999999</v>
      </c>
      <c r="Z487" s="101">
        <v>18.258179999999999</v>
      </c>
      <c r="AB487">
        <f t="shared" si="2"/>
        <v>8.0892302355550321</v>
      </c>
      <c r="AC487">
        <f t="shared" si="3"/>
        <v>1726.7838262672358</v>
      </c>
      <c r="AD487">
        <f t="shared" si="4"/>
        <v>1.7267838262672359</v>
      </c>
    </row>
    <row r="488" spans="1:38" ht="12.5" x14ac:dyDescent="0.25">
      <c r="A488" s="19">
        <v>487</v>
      </c>
      <c r="B488" s="19">
        <v>513</v>
      </c>
      <c r="C488" s="19" t="s">
        <v>146</v>
      </c>
      <c r="D488" s="19" t="s">
        <v>79</v>
      </c>
      <c r="E488" s="19">
        <v>1311</v>
      </c>
      <c r="F488" s="19">
        <v>2</v>
      </c>
      <c r="G488" s="19">
        <v>2</v>
      </c>
      <c r="H488" s="19" t="s">
        <v>26</v>
      </c>
      <c r="I488" s="19">
        <v>3</v>
      </c>
      <c r="J488" s="19" t="s">
        <v>136</v>
      </c>
      <c r="K488" s="19">
        <v>1.639</v>
      </c>
      <c r="L488" s="19">
        <v>2.4540000000000002</v>
      </c>
      <c r="M488" s="19">
        <v>1.974</v>
      </c>
      <c r="N488" s="19">
        <v>2.8380000000000001</v>
      </c>
      <c r="O488" s="24">
        <v>5.0999999999999997E-2</v>
      </c>
      <c r="P488" s="24">
        <v>5.2999999999999999E-2</v>
      </c>
      <c r="Q488" s="24">
        <f t="shared" si="0"/>
        <v>5.6760000000000002</v>
      </c>
      <c r="R488" s="24">
        <f t="shared" si="1"/>
        <v>3.948</v>
      </c>
      <c r="S488" s="24">
        <f t="shared" si="5"/>
        <v>0.3839999999999999</v>
      </c>
      <c r="T488" s="24">
        <f t="shared" si="6"/>
        <v>0.33499999999999996</v>
      </c>
      <c r="U488" s="24">
        <f t="shared" si="7"/>
        <v>2.7850000000000001</v>
      </c>
      <c r="V488" s="24">
        <f t="shared" si="8"/>
        <v>1.923</v>
      </c>
      <c r="W488" s="24"/>
      <c r="X488" s="101">
        <v>122.06108</v>
      </c>
      <c r="Y488" s="101">
        <v>12.187110000000001</v>
      </c>
      <c r="Z488" s="105"/>
      <c r="AB488">
        <f t="shared" si="2"/>
        <v>8.6592796154311245</v>
      </c>
      <c r="AC488">
        <f t="shared" si="3"/>
        <v>1442.7828503851026</v>
      </c>
      <c r="AD488">
        <f t="shared" si="4"/>
        <v>1.4427828503851026</v>
      </c>
    </row>
    <row r="489" spans="1:38" ht="12.5" x14ac:dyDescent="0.25">
      <c r="A489" s="19">
        <v>488</v>
      </c>
      <c r="B489" s="19">
        <v>515</v>
      </c>
      <c r="C489" s="19" t="s">
        <v>146</v>
      </c>
      <c r="D489" s="19" t="s">
        <v>79</v>
      </c>
      <c r="E489" s="19">
        <v>1311</v>
      </c>
      <c r="F489" s="19">
        <v>3</v>
      </c>
      <c r="G489" s="19">
        <v>1</v>
      </c>
      <c r="H489" s="19" t="s">
        <v>30</v>
      </c>
      <c r="I489" s="19">
        <v>1</v>
      </c>
      <c r="J489" s="19" t="s">
        <v>136</v>
      </c>
      <c r="K489" s="19">
        <v>1.534</v>
      </c>
      <c r="L489" s="19">
        <v>1.9750000000000001</v>
      </c>
      <c r="M489" s="19">
        <v>1.788</v>
      </c>
      <c r="N489" s="19">
        <v>2.1579999999999999</v>
      </c>
      <c r="O489" s="24">
        <v>4.4999999999999998E-2</v>
      </c>
      <c r="P489" s="24">
        <v>5.8000000000000003E-2</v>
      </c>
      <c r="Q489" s="24">
        <f t="shared" si="0"/>
        <v>4.3159999999999998</v>
      </c>
      <c r="R489" s="24">
        <f t="shared" si="1"/>
        <v>3.5760000000000001</v>
      </c>
      <c r="S489" s="24">
        <f t="shared" si="5"/>
        <v>0.18299999999999983</v>
      </c>
      <c r="T489" s="24">
        <f t="shared" si="6"/>
        <v>0.254</v>
      </c>
      <c r="U489" s="24">
        <f t="shared" si="7"/>
        <v>2.1</v>
      </c>
      <c r="V489" s="24">
        <f t="shared" si="8"/>
        <v>1.7430000000000001</v>
      </c>
      <c r="W489" s="24"/>
      <c r="X489" s="101">
        <v>77.732489999999999</v>
      </c>
      <c r="Y489" s="101">
        <v>8.7431199999999993</v>
      </c>
      <c r="Z489" s="101"/>
      <c r="AB489">
        <f t="shared" si="2"/>
        <v>4.0889258882223141</v>
      </c>
      <c r="AC489">
        <f t="shared" si="3"/>
        <v>1945.8029943247582</v>
      </c>
      <c r="AD489">
        <f t="shared" si="4"/>
        <v>1.9458029943247581</v>
      </c>
    </row>
    <row r="490" spans="1:38" ht="12.5" x14ac:dyDescent="0.25">
      <c r="A490" s="64">
        <v>489</v>
      </c>
      <c r="B490" s="64">
        <v>516</v>
      </c>
      <c r="C490" s="64" t="s">
        <v>146</v>
      </c>
      <c r="D490" s="64" t="s">
        <v>79</v>
      </c>
      <c r="E490" s="64">
        <v>1311</v>
      </c>
      <c r="F490" s="64">
        <v>3</v>
      </c>
      <c r="G490" s="64">
        <v>1</v>
      </c>
      <c r="H490" s="19" t="s">
        <v>30</v>
      </c>
      <c r="I490" s="64">
        <v>2</v>
      </c>
      <c r="J490" s="64" t="s">
        <v>136</v>
      </c>
      <c r="K490" s="64" t="s">
        <v>76</v>
      </c>
      <c r="L490" s="64" t="s">
        <v>76</v>
      </c>
      <c r="M490" s="64" t="s">
        <v>76</v>
      </c>
      <c r="N490" s="64" t="s">
        <v>76</v>
      </c>
      <c r="O490" s="102"/>
      <c r="P490" s="102"/>
      <c r="Q490" s="102" t="e">
        <f t="shared" si="0"/>
        <v>#VALUE!</v>
      </c>
      <c r="R490" s="102" t="e">
        <f t="shared" si="1"/>
        <v>#VALUE!</v>
      </c>
      <c r="S490" s="102" t="e">
        <f t="shared" si="5"/>
        <v>#VALUE!</v>
      </c>
      <c r="T490" s="102" t="e">
        <f t="shared" si="6"/>
        <v>#VALUE!</v>
      </c>
      <c r="U490" s="102" t="e">
        <f t="shared" si="7"/>
        <v>#VALUE!</v>
      </c>
      <c r="V490" s="102" t="e">
        <f t="shared" si="8"/>
        <v>#VALUE!</v>
      </c>
      <c r="W490" s="102"/>
      <c r="X490" s="102"/>
      <c r="Y490" s="102"/>
      <c r="Z490" s="102"/>
      <c r="AA490" s="102"/>
      <c r="AB490" t="e">
        <f t="shared" si="2"/>
        <v>#VALUE!</v>
      </c>
      <c r="AC490" t="e">
        <f t="shared" si="3"/>
        <v>#VALUE!</v>
      </c>
      <c r="AD490" t="e">
        <f t="shared" si="4"/>
        <v>#VALUE!</v>
      </c>
      <c r="AE490" s="102"/>
      <c r="AF490" s="102"/>
      <c r="AG490" s="102"/>
      <c r="AH490" s="102"/>
      <c r="AI490" s="102"/>
      <c r="AJ490" s="102"/>
      <c r="AK490" s="102"/>
      <c r="AL490" s="102"/>
    </row>
    <row r="491" spans="1:38" ht="12.5" x14ac:dyDescent="0.25">
      <c r="A491" s="19">
        <v>490</v>
      </c>
      <c r="B491" s="19">
        <v>517</v>
      </c>
      <c r="C491" s="19" t="s">
        <v>146</v>
      </c>
      <c r="D491" s="19" t="s">
        <v>79</v>
      </c>
      <c r="E491" s="19">
        <v>1311</v>
      </c>
      <c r="F491" s="19">
        <v>3</v>
      </c>
      <c r="G491" s="19">
        <v>1</v>
      </c>
      <c r="H491" s="19" t="s">
        <v>30</v>
      </c>
      <c r="I491" s="19">
        <v>3</v>
      </c>
      <c r="J491" s="19" t="s">
        <v>136</v>
      </c>
      <c r="K491" s="19">
        <v>1.5269999999999999</v>
      </c>
      <c r="L491" s="19">
        <v>2.2429999999999999</v>
      </c>
      <c r="M491" s="19">
        <v>1.7390000000000001</v>
      </c>
      <c r="N491" s="19">
        <v>2.6240000000000001</v>
      </c>
      <c r="O491" s="24">
        <v>4.4999999999999998E-2</v>
      </c>
      <c r="P491" s="24">
        <v>5.8999999999999997E-2</v>
      </c>
      <c r="Q491" s="24">
        <f t="shared" si="0"/>
        <v>5.2480000000000002</v>
      </c>
      <c r="R491" s="24">
        <f t="shared" si="1"/>
        <v>3.4780000000000002</v>
      </c>
      <c r="S491" s="24">
        <f t="shared" si="5"/>
        <v>0.38100000000000023</v>
      </c>
      <c r="T491" s="24">
        <f t="shared" si="6"/>
        <v>0.21200000000000019</v>
      </c>
      <c r="U491" s="24">
        <f t="shared" si="7"/>
        <v>2.5649999999999999</v>
      </c>
      <c r="V491" s="24">
        <f t="shared" si="8"/>
        <v>1.6940000000000002</v>
      </c>
      <c r="W491" s="24"/>
      <c r="X491" s="101">
        <v>77.504279999999994</v>
      </c>
      <c r="Y491" s="101">
        <v>4.7129599999999998</v>
      </c>
      <c r="Z491" s="101">
        <v>9.7952999999999992</v>
      </c>
      <c r="AB491">
        <f t="shared" si="2"/>
        <v>4.5656462423150366</v>
      </c>
      <c r="AC491">
        <f t="shared" si="3"/>
        <v>1737.5165686243763</v>
      </c>
      <c r="AD491">
        <f t="shared" si="4"/>
        <v>1.7375165686243763</v>
      </c>
    </row>
    <row r="492" spans="1:38" ht="12.5" x14ac:dyDescent="0.25">
      <c r="A492" s="19">
        <v>491</v>
      </c>
      <c r="B492" s="19">
        <v>517</v>
      </c>
      <c r="C492" s="19" t="s">
        <v>146</v>
      </c>
      <c r="D492" s="19" t="s">
        <v>79</v>
      </c>
      <c r="E492" s="19">
        <v>1311</v>
      </c>
      <c r="F492" s="19">
        <v>3</v>
      </c>
      <c r="G492" s="19">
        <v>1</v>
      </c>
      <c r="H492" s="19" t="s">
        <v>30</v>
      </c>
      <c r="I492" s="19">
        <v>4</v>
      </c>
      <c r="J492" s="19" t="s">
        <v>136</v>
      </c>
      <c r="K492" s="19">
        <v>1.5660000000000001</v>
      </c>
      <c r="L492" s="19">
        <v>2.2930000000000001</v>
      </c>
      <c r="M492" s="19">
        <v>1.883</v>
      </c>
      <c r="N492" s="19">
        <v>2.3919999999999999</v>
      </c>
      <c r="O492" s="24">
        <v>0.05</v>
      </c>
      <c r="P492" s="24">
        <v>6.4000000000000001E-2</v>
      </c>
      <c r="Q492" s="24">
        <f t="shared" si="0"/>
        <v>4.7839999999999998</v>
      </c>
      <c r="R492" s="24">
        <f t="shared" si="1"/>
        <v>3.766</v>
      </c>
      <c r="S492" s="24">
        <f t="shared" si="5"/>
        <v>9.8999999999999755E-2</v>
      </c>
      <c r="T492" s="24">
        <f t="shared" si="6"/>
        <v>0.31699999999999995</v>
      </c>
      <c r="U492" s="24">
        <f t="shared" si="7"/>
        <v>2.3279999999999998</v>
      </c>
      <c r="V492" s="24">
        <f t="shared" si="8"/>
        <v>1.833</v>
      </c>
      <c r="W492" s="24"/>
      <c r="X492" s="101">
        <v>57.497239999999998</v>
      </c>
      <c r="Y492" s="101">
        <v>5.3662599999999996</v>
      </c>
      <c r="Z492" s="101">
        <v>7.8523300000000003</v>
      </c>
      <c r="AB492">
        <f t="shared" si="2"/>
        <v>5.6267906420281522</v>
      </c>
      <c r="AC492">
        <f t="shared" si="3"/>
        <v>1045.9038660290514</v>
      </c>
      <c r="AD492">
        <f t="shared" si="4"/>
        <v>1.0459038660290514</v>
      </c>
    </row>
    <row r="493" spans="1:38" ht="12.5" x14ac:dyDescent="0.25">
      <c r="A493" s="19">
        <v>492</v>
      </c>
      <c r="B493" s="19">
        <v>519</v>
      </c>
      <c r="C493" s="19" t="s">
        <v>146</v>
      </c>
      <c r="D493" s="19" t="s">
        <v>79</v>
      </c>
      <c r="E493" s="19">
        <v>1311</v>
      </c>
      <c r="F493" s="19">
        <v>6</v>
      </c>
      <c r="G493" s="19">
        <v>1</v>
      </c>
      <c r="H493" s="19" t="s">
        <v>30</v>
      </c>
      <c r="I493" s="19">
        <v>2</v>
      </c>
      <c r="J493" s="19" t="s">
        <v>136</v>
      </c>
      <c r="K493" s="19">
        <v>1.294</v>
      </c>
      <c r="L493" s="19">
        <v>2.7010000000000001</v>
      </c>
      <c r="M493" s="19">
        <v>1.5580000000000001</v>
      </c>
      <c r="N493" s="19">
        <v>3.0870000000000002</v>
      </c>
      <c r="O493" s="24">
        <v>4.4999999999999998E-2</v>
      </c>
      <c r="P493" s="24">
        <v>6.2E-2</v>
      </c>
      <c r="Q493" s="24">
        <f t="shared" si="0"/>
        <v>6.1740000000000004</v>
      </c>
      <c r="R493" s="24">
        <f t="shared" si="1"/>
        <v>3.1160000000000001</v>
      </c>
      <c r="S493" s="24">
        <f t="shared" si="5"/>
        <v>0.38600000000000012</v>
      </c>
      <c r="T493" s="24">
        <f t="shared" si="6"/>
        <v>0.26400000000000001</v>
      </c>
      <c r="U493" s="24">
        <f t="shared" si="7"/>
        <v>3.0250000000000004</v>
      </c>
      <c r="V493" s="24">
        <f t="shared" si="8"/>
        <v>1.5130000000000001</v>
      </c>
      <c r="W493" s="24"/>
      <c r="X493" s="101">
        <v>189.89267000000001</v>
      </c>
      <c r="Y493" s="101">
        <v>8.5196000000000005</v>
      </c>
      <c r="Z493" s="101"/>
      <c r="AB493">
        <f t="shared" si="2"/>
        <v>4.5727511557701712</v>
      </c>
      <c r="AC493">
        <f t="shared" si="3"/>
        <v>4250.4622123231957</v>
      </c>
      <c r="AD493">
        <f t="shared" si="4"/>
        <v>4.2504622123231961</v>
      </c>
    </row>
    <row r="494" spans="1:38" ht="12.5" x14ac:dyDescent="0.25">
      <c r="A494" s="110">
        <v>493</v>
      </c>
      <c r="B494" s="110">
        <v>520</v>
      </c>
      <c r="C494" s="110" t="s">
        <v>146</v>
      </c>
      <c r="D494" s="110" t="s">
        <v>79</v>
      </c>
      <c r="E494" s="110">
        <v>1311</v>
      </c>
      <c r="F494" s="110">
        <v>6</v>
      </c>
      <c r="G494" s="110">
        <v>1</v>
      </c>
      <c r="H494" s="19" t="s">
        <v>30</v>
      </c>
      <c r="I494" s="110">
        <v>3</v>
      </c>
      <c r="J494" s="110" t="s">
        <v>136</v>
      </c>
      <c r="K494" s="110" t="s">
        <v>76</v>
      </c>
      <c r="L494" s="110" t="s">
        <v>76</v>
      </c>
      <c r="M494" s="110" t="s">
        <v>76</v>
      </c>
      <c r="N494" s="110" t="s">
        <v>76</v>
      </c>
      <c r="O494" s="110"/>
      <c r="P494" s="110"/>
      <c r="Q494" s="110" t="e">
        <f t="shared" si="0"/>
        <v>#VALUE!</v>
      </c>
      <c r="R494" s="110" t="e">
        <f t="shared" si="1"/>
        <v>#VALUE!</v>
      </c>
      <c r="S494" s="110" t="e">
        <f t="shared" si="5"/>
        <v>#VALUE!</v>
      </c>
      <c r="T494" s="110" t="e">
        <f t="shared" si="6"/>
        <v>#VALUE!</v>
      </c>
      <c r="U494" s="110" t="e">
        <f t="shared" si="7"/>
        <v>#VALUE!</v>
      </c>
      <c r="V494" s="110" t="e">
        <f t="shared" si="8"/>
        <v>#VALUE!</v>
      </c>
      <c r="W494" s="110"/>
      <c r="X494" s="110"/>
      <c r="Y494" s="110"/>
      <c r="Z494" s="110"/>
      <c r="AA494" s="111"/>
      <c r="AB494" t="e">
        <f t="shared" si="2"/>
        <v>#VALUE!</v>
      </c>
      <c r="AC494" t="e">
        <f t="shared" si="3"/>
        <v>#VALUE!</v>
      </c>
      <c r="AD494" t="e">
        <f t="shared" si="4"/>
        <v>#VALUE!</v>
      </c>
      <c r="AE494" s="111"/>
      <c r="AF494" s="111"/>
      <c r="AG494" s="111"/>
      <c r="AH494" s="111"/>
      <c r="AI494" s="111"/>
      <c r="AJ494" s="111"/>
      <c r="AK494" s="111"/>
      <c r="AL494" s="111"/>
    </row>
    <row r="495" spans="1:38" ht="12.5" x14ac:dyDescent="0.25">
      <c r="A495" s="19">
        <v>494</v>
      </c>
      <c r="B495" s="19">
        <v>521</v>
      </c>
      <c r="C495" s="19" t="s">
        <v>146</v>
      </c>
      <c r="D495" s="19" t="s">
        <v>79</v>
      </c>
      <c r="E495" s="19">
        <v>1311</v>
      </c>
      <c r="F495" s="19">
        <v>6</v>
      </c>
      <c r="G495" s="19">
        <v>1</v>
      </c>
      <c r="H495" s="19" t="s">
        <v>30</v>
      </c>
      <c r="I495" s="19">
        <v>4</v>
      </c>
      <c r="J495" s="19" t="s">
        <v>136</v>
      </c>
      <c r="K495" s="19">
        <v>1.7450000000000001</v>
      </c>
      <c r="L495" s="19">
        <v>1.972</v>
      </c>
      <c r="M495" s="19">
        <v>1.9690000000000001</v>
      </c>
      <c r="N495" s="19">
        <v>2.2669999999999999</v>
      </c>
      <c r="O495" s="24">
        <v>5.0999999999999997E-2</v>
      </c>
      <c r="P495" s="24">
        <v>6.0999999999999999E-2</v>
      </c>
      <c r="Q495" s="24">
        <f t="shared" si="0"/>
        <v>4.5339999999999998</v>
      </c>
      <c r="R495" s="24">
        <f t="shared" si="1"/>
        <v>3.9380000000000002</v>
      </c>
      <c r="S495" s="24">
        <f t="shared" si="5"/>
        <v>0.29499999999999993</v>
      </c>
      <c r="T495" s="24">
        <f t="shared" si="6"/>
        <v>0.22399999999999998</v>
      </c>
      <c r="U495" s="24">
        <f t="shared" si="7"/>
        <v>2.206</v>
      </c>
      <c r="V495" s="24">
        <f t="shared" si="8"/>
        <v>1.9180000000000001</v>
      </c>
      <c r="W495" s="24"/>
      <c r="X495" s="101">
        <v>203.99824000000001</v>
      </c>
      <c r="Y495" s="101">
        <v>18.80817</v>
      </c>
      <c r="Z495" s="101"/>
      <c r="AB495">
        <f t="shared" si="2"/>
        <v>5.3621666759675639</v>
      </c>
      <c r="AC495">
        <f t="shared" si="3"/>
        <v>3893.9613627170611</v>
      </c>
      <c r="AD495">
        <f t="shared" si="4"/>
        <v>3.8939613627170613</v>
      </c>
    </row>
    <row r="496" spans="1:38" ht="12.5" x14ac:dyDescent="0.25">
      <c r="A496" s="19">
        <v>495</v>
      </c>
      <c r="B496" s="19">
        <v>522</v>
      </c>
      <c r="C496" s="19" t="s">
        <v>146</v>
      </c>
      <c r="D496" s="19" t="s">
        <v>79</v>
      </c>
      <c r="E496" s="19">
        <v>1311</v>
      </c>
      <c r="F496" s="19">
        <v>11</v>
      </c>
      <c r="G496" s="19">
        <v>2</v>
      </c>
      <c r="H496" s="19" t="s">
        <v>26</v>
      </c>
      <c r="I496" s="19">
        <v>1</v>
      </c>
      <c r="J496" s="19" t="s">
        <v>136</v>
      </c>
      <c r="K496" s="19">
        <v>1.7270000000000001</v>
      </c>
      <c r="L496" s="19">
        <v>1.982</v>
      </c>
      <c r="M496" s="19">
        <v>2.044</v>
      </c>
      <c r="N496" s="19">
        <v>2.3410000000000002</v>
      </c>
      <c r="O496" s="24">
        <v>4.4999999999999998E-2</v>
      </c>
      <c r="P496" s="24">
        <v>5.6000000000000001E-2</v>
      </c>
      <c r="Q496" s="24">
        <f t="shared" si="0"/>
        <v>4.6820000000000004</v>
      </c>
      <c r="R496" s="24">
        <f t="shared" si="1"/>
        <v>4.0880000000000001</v>
      </c>
      <c r="S496" s="24">
        <f t="shared" si="5"/>
        <v>0.35900000000000021</v>
      </c>
      <c r="T496" s="24">
        <f t="shared" si="6"/>
        <v>0.31699999999999995</v>
      </c>
      <c r="U496" s="24">
        <f t="shared" si="7"/>
        <v>2.2850000000000001</v>
      </c>
      <c r="V496" s="24">
        <f t="shared" si="8"/>
        <v>1.9990000000000001</v>
      </c>
      <c r="W496" s="24"/>
      <c r="X496" s="101">
        <v>183.48049</v>
      </c>
      <c r="Y496" s="101">
        <v>11.144679999999999</v>
      </c>
      <c r="Z496" s="101">
        <v>20.751830000000002</v>
      </c>
      <c r="AB496">
        <f t="shared" si="2"/>
        <v>7.6831576922728928</v>
      </c>
      <c r="AC496">
        <f t="shared" si="3"/>
        <v>2444.3065476098564</v>
      </c>
      <c r="AD496">
        <f t="shared" si="4"/>
        <v>2.4443065476098562</v>
      </c>
    </row>
    <row r="497" spans="1:31" ht="12.5" x14ac:dyDescent="0.25">
      <c r="A497" s="19">
        <v>496</v>
      </c>
      <c r="B497" s="19">
        <v>523</v>
      </c>
      <c r="C497" s="19" t="s">
        <v>146</v>
      </c>
      <c r="D497" s="19" t="s">
        <v>79</v>
      </c>
      <c r="E497" s="19">
        <v>1311</v>
      </c>
      <c r="F497" s="19">
        <v>11</v>
      </c>
      <c r="G497" s="19">
        <v>2</v>
      </c>
      <c r="H497" s="19" t="s">
        <v>26</v>
      </c>
      <c r="I497" s="19">
        <v>2</v>
      </c>
      <c r="J497" s="19" t="s">
        <v>136</v>
      </c>
      <c r="K497" s="19">
        <v>1.2010000000000001</v>
      </c>
      <c r="L497" s="19">
        <v>1.82</v>
      </c>
      <c r="M497" s="19">
        <v>1.446</v>
      </c>
      <c r="N497" s="19">
        <v>2.0459999999999998</v>
      </c>
      <c r="O497" s="24">
        <v>3.1E-2</v>
      </c>
      <c r="P497" s="24">
        <v>3.3000000000000002E-2</v>
      </c>
      <c r="Q497" s="24">
        <f t="shared" si="0"/>
        <v>4.0919999999999996</v>
      </c>
      <c r="R497" s="24">
        <f t="shared" si="1"/>
        <v>2.8919999999999999</v>
      </c>
      <c r="S497" s="24">
        <f t="shared" si="5"/>
        <v>0.22599999999999976</v>
      </c>
      <c r="T497" s="24">
        <f t="shared" si="6"/>
        <v>0.24499999999999988</v>
      </c>
      <c r="U497" s="24">
        <f t="shared" si="7"/>
        <v>2.0129999999999999</v>
      </c>
      <c r="V497" s="24">
        <f t="shared" si="8"/>
        <v>1.415</v>
      </c>
      <c r="W497" s="24"/>
      <c r="X497" s="101">
        <v>246.35947999999999</v>
      </c>
      <c r="Y497" s="101">
        <v>14.72068</v>
      </c>
      <c r="Z497" s="101">
        <v>21.91976</v>
      </c>
      <c r="AB497">
        <f t="shared" si="2"/>
        <v>2.382253598215808</v>
      </c>
      <c r="AC497">
        <f t="shared" si="3"/>
        <v>10584.901328187238</v>
      </c>
      <c r="AD497">
        <f t="shared" si="4"/>
        <v>10.584901328187238</v>
      </c>
    </row>
    <row r="498" spans="1:31" ht="12.5" x14ac:dyDescent="0.25">
      <c r="A498" s="19">
        <v>497</v>
      </c>
      <c r="B498" s="19">
        <v>524</v>
      </c>
      <c r="C498" s="19" t="s">
        <v>146</v>
      </c>
      <c r="D498" s="19" t="s">
        <v>79</v>
      </c>
      <c r="E498" s="19">
        <v>1311</v>
      </c>
      <c r="F498" s="19">
        <v>11</v>
      </c>
      <c r="G498" s="19">
        <v>2</v>
      </c>
      <c r="H498" s="19" t="s">
        <v>26</v>
      </c>
      <c r="I498" s="19">
        <v>3</v>
      </c>
      <c r="J498" s="19" t="s">
        <v>136</v>
      </c>
      <c r="K498" s="19">
        <v>2.331</v>
      </c>
      <c r="L498" s="19">
        <v>2.4689999999999999</v>
      </c>
      <c r="M498" s="19">
        <v>2.5950000000000002</v>
      </c>
      <c r="N498" s="19">
        <v>2.7469999999999999</v>
      </c>
      <c r="O498" s="24">
        <v>5.0999999999999997E-2</v>
      </c>
      <c r="P498" s="24">
        <v>5.5E-2</v>
      </c>
      <c r="Q498" s="24">
        <f t="shared" si="0"/>
        <v>5.4939999999999998</v>
      </c>
      <c r="R498" s="24">
        <f t="shared" si="1"/>
        <v>5.19</v>
      </c>
      <c r="S498" s="24">
        <f t="shared" si="5"/>
        <v>0.27800000000000002</v>
      </c>
      <c r="T498" s="24">
        <f t="shared" si="6"/>
        <v>0.26400000000000023</v>
      </c>
      <c r="U498" s="24">
        <f t="shared" si="7"/>
        <v>2.6919999999999997</v>
      </c>
      <c r="V498" s="24">
        <f t="shared" si="8"/>
        <v>2.544</v>
      </c>
      <c r="W498" s="24"/>
      <c r="X498" s="101">
        <v>109.67504</v>
      </c>
      <c r="Y498" s="101">
        <v>13.49841</v>
      </c>
      <c r="Z498" s="101">
        <v>19.124649999999999</v>
      </c>
      <c r="AB498">
        <f t="shared" si="2"/>
        <v>13.14114018428973</v>
      </c>
      <c r="AC498">
        <f t="shared" si="3"/>
        <v>854.2407405982691</v>
      </c>
      <c r="AD498">
        <f t="shared" si="4"/>
        <v>0.85424074059826915</v>
      </c>
    </row>
    <row r="499" spans="1:31" ht="12.5" x14ac:dyDescent="0.25">
      <c r="A499" s="19">
        <v>498</v>
      </c>
      <c r="B499" s="19">
        <v>525</v>
      </c>
      <c r="C499" s="19" t="s">
        <v>146</v>
      </c>
      <c r="D499" s="19" t="s">
        <v>79</v>
      </c>
      <c r="E499" s="19">
        <v>1311</v>
      </c>
      <c r="F499" s="19">
        <v>11</v>
      </c>
      <c r="G499" s="19">
        <v>2</v>
      </c>
      <c r="H499" s="19" t="s">
        <v>26</v>
      </c>
      <c r="I499" s="19">
        <v>4</v>
      </c>
      <c r="J499" s="19" t="s">
        <v>136</v>
      </c>
      <c r="K499" s="19">
        <v>1.393</v>
      </c>
      <c r="L499" s="19">
        <v>2.0459999999999998</v>
      </c>
      <c r="M499" s="19">
        <v>1.766</v>
      </c>
      <c r="N499" s="19">
        <v>2.3359999999999999</v>
      </c>
      <c r="O499" s="24">
        <v>3.1E-2</v>
      </c>
      <c r="P499" s="24">
        <v>4.7E-2</v>
      </c>
      <c r="Q499" s="24">
        <f t="shared" si="0"/>
        <v>4.6719999999999997</v>
      </c>
      <c r="R499" s="24">
        <f t="shared" si="1"/>
        <v>3.532</v>
      </c>
      <c r="S499" s="24">
        <f t="shared" si="5"/>
        <v>0.29000000000000004</v>
      </c>
      <c r="T499" s="24">
        <f t="shared" si="6"/>
        <v>0.373</v>
      </c>
      <c r="U499" s="24">
        <f t="shared" si="7"/>
        <v>2.2889999999999997</v>
      </c>
      <c r="V499" s="24">
        <f t="shared" si="8"/>
        <v>1.7350000000000001</v>
      </c>
      <c r="W499" s="24"/>
      <c r="X499" s="101">
        <v>254.54471000000001</v>
      </c>
      <c r="Y499" s="101">
        <v>24.443529999999999</v>
      </c>
      <c r="Z499" s="101">
        <v>32.561079999999997</v>
      </c>
      <c r="AB499">
        <f t="shared" si="2"/>
        <v>5.7613747370372668</v>
      </c>
      <c r="AC499">
        <f t="shared" si="3"/>
        <v>4522.1345356987158</v>
      </c>
      <c r="AD499">
        <f t="shared" si="4"/>
        <v>4.5221345356987159</v>
      </c>
    </row>
    <row r="500" spans="1:31" ht="12.5" x14ac:dyDescent="0.25">
      <c r="A500" s="19">
        <v>499</v>
      </c>
      <c r="B500" s="19">
        <v>526</v>
      </c>
      <c r="C500" s="19" t="s">
        <v>146</v>
      </c>
      <c r="D500" s="19" t="s">
        <v>79</v>
      </c>
      <c r="E500" s="19">
        <v>1391</v>
      </c>
      <c r="F500" s="19">
        <v>1</v>
      </c>
      <c r="G500" s="19">
        <v>2</v>
      </c>
      <c r="H500" s="19" t="s">
        <v>26</v>
      </c>
      <c r="I500" s="19">
        <v>1</v>
      </c>
      <c r="J500" s="19" t="s">
        <v>136</v>
      </c>
      <c r="K500" s="19">
        <v>1.829</v>
      </c>
      <c r="L500" s="19">
        <v>2.2599999999999998</v>
      </c>
      <c r="M500" s="19">
        <v>2.1749999999999998</v>
      </c>
      <c r="N500" s="19">
        <v>2.6339999999999999</v>
      </c>
      <c r="O500" s="24">
        <v>4.1000000000000002E-2</v>
      </c>
      <c r="P500" s="24">
        <v>5.8999999999999997E-2</v>
      </c>
      <c r="Q500" s="24">
        <f t="shared" si="0"/>
        <v>5.2679999999999998</v>
      </c>
      <c r="R500" s="24">
        <f t="shared" si="1"/>
        <v>4.3499999999999996</v>
      </c>
      <c r="S500" s="24">
        <f t="shared" si="5"/>
        <v>0.37400000000000011</v>
      </c>
      <c r="T500" s="24">
        <f t="shared" si="6"/>
        <v>0.34599999999999986</v>
      </c>
      <c r="U500" s="24">
        <f t="shared" si="7"/>
        <v>2.5749999999999997</v>
      </c>
      <c r="V500" s="24">
        <f t="shared" si="8"/>
        <v>2.1339999999999999</v>
      </c>
      <c r="W500" s="24"/>
      <c r="X500" s="101">
        <v>200.76474999999999</v>
      </c>
      <c r="Y500" s="101">
        <v>15.867520000000001</v>
      </c>
      <c r="Z500" s="101">
        <v>17.677530000000001</v>
      </c>
      <c r="AB500">
        <f t="shared" si="2"/>
        <v>10.425239041229265</v>
      </c>
      <c r="AC500">
        <f t="shared" si="3"/>
        <v>1971.0923270943695</v>
      </c>
      <c r="AD500">
        <f t="shared" si="4"/>
        <v>1.9710923270943694</v>
      </c>
    </row>
    <row r="501" spans="1:31" ht="12.5" x14ac:dyDescent="0.25">
      <c r="A501" s="19">
        <v>500</v>
      </c>
      <c r="B501" s="19">
        <v>527</v>
      </c>
      <c r="C501" s="19" t="s">
        <v>146</v>
      </c>
      <c r="D501" s="19" t="s">
        <v>79</v>
      </c>
      <c r="E501" s="19">
        <v>1391</v>
      </c>
      <c r="F501" s="19">
        <v>1</v>
      </c>
      <c r="G501" s="19">
        <v>2</v>
      </c>
      <c r="H501" s="19" t="s">
        <v>26</v>
      </c>
      <c r="I501" s="19">
        <v>2</v>
      </c>
      <c r="J501" s="19" t="s">
        <v>136</v>
      </c>
      <c r="K501" s="19">
        <v>2.57</v>
      </c>
      <c r="L501" s="19">
        <v>2.83</v>
      </c>
      <c r="M501" s="19">
        <v>2.8450000000000002</v>
      </c>
      <c r="N501" s="19">
        <v>3.129</v>
      </c>
      <c r="O501" s="24">
        <v>6.0999999999999999E-2</v>
      </c>
      <c r="P501" s="24">
        <v>6.4000000000000001E-2</v>
      </c>
      <c r="Q501" s="24">
        <f t="shared" si="0"/>
        <v>6.258</v>
      </c>
      <c r="R501" s="24">
        <f t="shared" si="1"/>
        <v>5.69</v>
      </c>
      <c r="S501" s="24">
        <f t="shared" si="5"/>
        <v>0.29899999999999993</v>
      </c>
      <c r="T501" s="24">
        <f t="shared" si="6"/>
        <v>0.27500000000000036</v>
      </c>
      <c r="U501" s="24">
        <f t="shared" si="7"/>
        <v>3.0649999999999999</v>
      </c>
      <c r="V501" s="24">
        <f t="shared" si="8"/>
        <v>2.7840000000000003</v>
      </c>
      <c r="W501" s="24"/>
      <c r="X501" s="101">
        <v>102.17156</v>
      </c>
      <c r="Y501" s="101">
        <v>20.112079999999999</v>
      </c>
      <c r="Z501" s="101">
        <v>21.125250000000001</v>
      </c>
      <c r="AB501">
        <f t="shared" si="2"/>
        <v>18.861299846856536</v>
      </c>
      <c r="AC501">
        <f t="shared" si="3"/>
        <v>554.451971271547</v>
      </c>
      <c r="AD501">
        <f t="shared" si="4"/>
        <v>0.554451971271547</v>
      </c>
    </row>
    <row r="502" spans="1:31" ht="12.5" x14ac:dyDescent="0.25">
      <c r="A502" s="19">
        <v>501</v>
      </c>
      <c r="B502" s="19">
        <v>528</v>
      </c>
      <c r="C502" s="19" t="s">
        <v>146</v>
      </c>
      <c r="D502" s="19" t="s">
        <v>79</v>
      </c>
      <c r="E502" s="19">
        <v>1391</v>
      </c>
      <c r="F502" s="19">
        <v>3</v>
      </c>
      <c r="G502" s="19">
        <v>2</v>
      </c>
      <c r="H502" s="19" t="s">
        <v>26</v>
      </c>
      <c r="I502" s="19">
        <v>1</v>
      </c>
      <c r="J502" s="19" t="s">
        <v>136</v>
      </c>
      <c r="K502" s="19">
        <v>2.044</v>
      </c>
      <c r="L502" s="19">
        <v>2.5369999999999999</v>
      </c>
      <c r="M502" s="19">
        <v>2.415</v>
      </c>
      <c r="N502" s="19">
        <v>2.9329999999999998</v>
      </c>
      <c r="O502" s="24">
        <v>5.0999999999999997E-2</v>
      </c>
      <c r="P502" s="24">
        <v>7.5999999999999998E-2</v>
      </c>
      <c r="Q502" s="24">
        <f t="shared" si="0"/>
        <v>5.8659999999999997</v>
      </c>
      <c r="R502" s="24">
        <f t="shared" si="1"/>
        <v>4.83</v>
      </c>
      <c r="S502" s="24">
        <f t="shared" si="5"/>
        <v>0.39599999999999991</v>
      </c>
      <c r="T502" s="24">
        <f t="shared" si="6"/>
        <v>0.371</v>
      </c>
      <c r="U502" s="24">
        <f t="shared" si="7"/>
        <v>2.8569999999999998</v>
      </c>
      <c r="V502" s="24">
        <f t="shared" si="8"/>
        <v>2.3639999999999999</v>
      </c>
      <c r="W502" s="24"/>
      <c r="X502" s="101">
        <v>71.001900000000006</v>
      </c>
      <c r="Y502" s="101">
        <v>13.903370000000001</v>
      </c>
      <c r="Z502" s="101">
        <v>15.973050000000001</v>
      </c>
      <c r="AB502">
        <f t="shared" si="2"/>
        <v>15.429590713154711</v>
      </c>
      <c r="AC502">
        <f t="shared" si="3"/>
        <v>471.00019963939343</v>
      </c>
      <c r="AD502">
        <f t="shared" si="4"/>
        <v>0.47100019963939344</v>
      </c>
    </row>
    <row r="503" spans="1:31" ht="12.5" x14ac:dyDescent="0.25">
      <c r="A503" s="19">
        <v>502</v>
      </c>
      <c r="B503" s="19">
        <v>530</v>
      </c>
      <c r="C503" s="19" t="s">
        <v>146</v>
      </c>
      <c r="D503" s="19" t="s">
        <v>79</v>
      </c>
      <c r="E503" s="19">
        <v>1391</v>
      </c>
      <c r="F503" s="19">
        <v>4</v>
      </c>
      <c r="G503" s="19">
        <v>2</v>
      </c>
      <c r="H503" s="19" t="s">
        <v>26</v>
      </c>
      <c r="I503" s="19">
        <v>1</v>
      </c>
      <c r="J503" s="19" t="s">
        <v>136</v>
      </c>
      <c r="K503" s="19">
        <v>2.0840000000000001</v>
      </c>
      <c r="L503" s="19">
        <v>2.5299999999999998</v>
      </c>
      <c r="M503" s="19">
        <v>2.363</v>
      </c>
      <c r="N503" s="19">
        <v>2.9470000000000001</v>
      </c>
      <c r="O503" s="24">
        <v>6.7000000000000004E-2</v>
      </c>
      <c r="P503" s="24">
        <v>7.0000000000000007E-2</v>
      </c>
      <c r="Q503" s="24">
        <f t="shared" si="0"/>
        <v>5.8940000000000001</v>
      </c>
      <c r="R503" s="24">
        <f t="shared" si="1"/>
        <v>4.726</v>
      </c>
      <c r="S503" s="24">
        <f t="shared" si="5"/>
        <v>0.41700000000000026</v>
      </c>
      <c r="T503" s="24">
        <f t="shared" si="6"/>
        <v>0.27899999999999991</v>
      </c>
      <c r="U503" s="24">
        <f t="shared" si="7"/>
        <v>2.8770000000000002</v>
      </c>
      <c r="V503" s="24">
        <f t="shared" si="8"/>
        <v>2.2959999999999998</v>
      </c>
      <c r="W503" s="24"/>
      <c r="X503" s="101">
        <v>58.865920000000003</v>
      </c>
      <c r="Y503" s="101">
        <v>10.00445</v>
      </c>
      <c r="Z503" s="101">
        <v>12.38714</v>
      </c>
      <c r="AB503">
        <f t="shared" si="2"/>
        <v>12.554733506501291</v>
      </c>
      <c r="AC503">
        <f t="shared" si="3"/>
        <v>479.91239189160143</v>
      </c>
      <c r="AD503">
        <f t="shared" si="4"/>
        <v>0.47991239189160145</v>
      </c>
    </row>
    <row r="504" spans="1:31" ht="12.5" x14ac:dyDescent="0.25">
      <c r="A504" s="19">
        <v>503</v>
      </c>
      <c r="B504" s="19">
        <v>531</v>
      </c>
      <c r="C504" s="19" t="s">
        <v>147</v>
      </c>
      <c r="D504" s="19" t="s">
        <v>79</v>
      </c>
      <c r="E504" s="19">
        <v>1311</v>
      </c>
      <c r="F504" s="19">
        <v>7</v>
      </c>
      <c r="G504" s="19">
        <v>1</v>
      </c>
      <c r="H504" s="19" t="s">
        <v>30</v>
      </c>
      <c r="I504" s="19">
        <v>2</v>
      </c>
      <c r="J504" s="19" t="s">
        <v>148</v>
      </c>
      <c r="K504" s="19">
        <v>0.89800000000000002</v>
      </c>
      <c r="L504" s="19">
        <v>1.409</v>
      </c>
      <c r="M504" s="19">
        <v>1.097</v>
      </c>
      <c r="N504" s="19">
        <v>1.635</v>
      </c>
      <c r="O504" s="24">
        <v>1.9E-2</v>
      </c>
      <c r="P504" s="24">
        <v>2.7E-2</v>
      </c>
      <c r="Q504" s="24">
        <f t="shared" si="0"/>
        <v>3.27</v>
      </c>
      <c r="R504" s="24">
        <f t="shared" si="1"/>
        <v>2.194</v>
      </c>
      <c r="S504" s="24">
        <f t="shared" si="5"/>
        <v>0.22599999999999998</v>
      </c>
      <c r="T504" s="24">
        <f t="shared" si="6"/>
        <v>0.19899999999999995</v>
      </c>
      <c r="U504" s="24">
        <f t="shared" si="7"/>
        <v>1.6080000000000001</v>
      </c>
      <c r="V504" s="24">
        <f t="shared" si="8"/>
        <v>1.0780000000000001</v>
      </c>
      <c r="W504" s="24"/>
      <c r="X504" s="101">
        <v>109.45941000000001</v>
      </c>
      <c r="Y504" s="101">
        <v>3.5587</v>
      </c>
      <c r="Z504" s="101">
        <v>6.7899700000000003</v>
      </c>
      <c r="AB504">
        <f t="shared" si="2"/>
        <v>0.89386157077278616</v>
      </c>
      <c r="AC504">
        <f t="shared" si="3"/>
        <v>12533.961701350388</v>
      </c>
      <c r="AD504">
        <f t="shared" si="4"/>
        <v>12.533961701350389</v>
      </c>
      <c r="AE504" s="112">
        <v>2.5447873950000002</v>
      </c>
    </row>
    <row r="505" spans="1:31" ht="12.5" x14ac:dyDescent="0.25">
      <c r="A505" s="19">
        <v>504</v>
      </c>
      <c r="B505" s="19">
        <v>532</v>
      </c>
      <c r="C505" s="19" t="s">
        <v>147</v>
      </c>
      <c r="D505" s="19" t="s">
        <v>79</v>
      </c>
      <c r="E505" s="19">
        <v>1311</v>
      </c>
      <c r="F505" s="19">
        <v>7</v>
      </c>
      <c r="G505" s="19">
        <v>1</v>
      </c>
      <c r="H505" s="19" t="s">
        <v>30</v>
      </c>
      <c r="I505" s="19">
        <v>3</v>
      </c>
      <c r="J505" s="19" t="s">
        <v>148</v>
      </c>
      <c r="K505" s="19">
        <v>1.486</v>
      </c>
      <c r="L505" s="19">
        <v>2.5960000000000001</v>
      </c>
      <c r="M505" s="19">
        <v>1.909</v>
      </c>
      <c r="N505" s="19">
        <v>2.9060000000000001</v>
      </c>
      <c r="O505" s="24">
        <v>3.5000000000000003E-2</v>
      </c>
      <c r="P505" s="24">
        <v>7.9000000000000001E-2</v>
      </c>
      <c r="Q505" s="24">
        <f t="shared" si="0"/>
        <v>5.8120000000000003</v>
      </c>
      <c r="R505" s="24">
        <f t="shared" si="1"/>
        <v>3.8180000000000001</v>
      </c>
      <c r="S505" s="24">
        <f t="shared" si="5"/>
        <v>0.31000000000000005</v>
      </c>
      <c r="T505" s="24">
        <f t="shared" si="6"/>
        <v>0.42300000000000004</v>
      </c>
      <c r="U505" s="24">
        <f t="shared" si="7"/>
        <v>2.827</v>
      </c>
      <c r="V505" s="24">
        <f t="shared" si="8"/>
        <v>1.8740000000000001</v>
      </c>
      <c r="W505" s="24"/>
      <c r="X505" s="101">
        <v>136.05753999999999</v>
      </c>
      <c r="Y505" s="101">
        <v>12.68074</v>
      </c>
      <c r="Z505" s="101">
        <v>15.74315</v>
      </c>
      <c r="AB505">
        <f t="shared" si="2"/>
        <v>9.1878901644790663</v>
      </c>
      <c r="AC505">
        <f t="shared" si="3"/>
        <v>1515.6968440105686</v>
      </c>
      <c r="AD505">
        <f t="shared" si="4"/>
        <v>1.5156968440105687</v>
      </c>
      <c r="AE505" s="112">
        <v>12.591225489999999</v>
      </c>
    </row>
    <row r="506" spans="1:31" ht="12.5" x14ac:dyDescent="0.25">
      <c r="A506" s="19">
        <v>505</v>
      </c>
      <c r="B506" s="19">
        <v>533</v>
      </c>
      <c r="C506" s="19" t="s">
        <v>147</v>
      </c>
      <c r="D506" s="19" t="s">
        <v>79</v>
      </c>
      <c r="E506" s="19">
        <v>1311</v>
      </c>
      <c r="F506" s="19">
        <v>5</v>
      </c>
      <c r="G506" s="19">
        <v>1</v>
      </c>
      <c r="H506" s="19" t="s">
        <v>30</v>
      </c>
      <c r="I506" s="19">
        <v>1</v>
      </c>
      <c r="J506" s="19" t="s">
        <v>148</v>
      </c>
      <c r="K506" s="19">
        <v>0.82399999999999995</v>
      </c>
      <c r="L506" s="19">
        <v>1.4350000000000001</v>
      </c>
      <c r="M506" s="19">
        <v>1.052</v>
      </c>
      <c r="N506" s="19">
        <v>1.7190000000000001</v>
      </c>
      <c r="O506" s="24">
        <v>2.1999999999999999E-2</v>
      </c>
      <c r="P506" s="24">
        <v>4.2000000000000003E-2</v>
      </c>
      <c r="Q506" s="24">
        <f t="shared" si="0"/>
        <v>3.4380000000000002</v>
      </c>
      <c r="R506" s="24">
        <f t="shared" si="1"/>
        <v>2.1040000000000001</v>
      </c>
      <c r="S506" s="24">
        <f t="shared" si="5"/>
        <v>0.28400000000000003</v>
      </c>
      <c r="T506" s="24">
        <f t="shared" si="6"/>
        <v>0.22800000000000009</v>
      </c>
      <c r="U506" s="24">
        <f t="shared" si="7"/>
        <v>1.677</v>
      </c>
      <c r="V506" s="24">
        <f t="shared" si="8"/>
        <v>1.03</v>
      </c>
      <c r="W506" s="24"/>
      <c r="X506" s="101">
        <v>44.889060000000001</v>
      </c>
      <c r="Y506" s="101">
        <v>2.6917900000000001</v>
      </c>
      <c r="Z506" s="101">
        <v>4.02759</v>
      </c>
      <c r="AB506">
        <f t="shared" si="2"/>
        <v>0.94130115316304608</v>
      </c>
      <c r="AC506">
        <f t="shared" si="3"/>
        <v>4881.0970998079256</v>
      </c>
      <c r="AD506">
        <f t="shared" si="4"/>
        <v>4.8810970998079259</v>
      </c>
      <c r="AE506" s="112">
        <v>5.0033229099999996</v>
      </c>
    </row>
    <row r="507" spans="1:31" ht="12.5" x14ac:dyDescent="0.25">
      <c r="A507" s="19">
        <v>506</v>
      </c>
      <c r="B507" s="19">
        <v>534</v>
      </c>
      <c r="C507" s="19" t="s">
        <v>147</v>
      </c>
      <c r="D507" s="19" t="s">
        <v>79</v>
      </c>
      <c r="E507" s="19">
        <v>1311</v>
      </c>
      <c r="F507" s="19">
        <v>5</v>
      </c>
      <c r="G507" s="19">
        <v>1</v>
      </c>
      <c r="H507" s="19" t="s">
        <v>30</v>
      </c>
      <c r="I507" s="19">
        <v>2</v>
      </c>
      <c r="J507" s="19" t="s">
        <v>148</v>
      </c>
      <c r="K507" s="19">
        <v>0.72499999999999998</v>
      </c>
      <c r="L507" s="19">
        <v>1.33</v>
      </c>
      <c r="M507" s="19">
        <v>0.94899999999999995</v>
      </c>
      <c r="N507" s="19">
        <v>1.627</v>
      </c>
      <c r="O507" s="24">
        <v>1.7000000000000001E-2</v>
      </c>
      <c r="P507" s="24">
        <v>3.6999999999999998E-2</v>
      </c>
      <c r="Q507" s="24">
        <f t="shared" si="0"/>
        <v>3.254</v>
      </c>
      <c r="R507" s="24">
        <f t="shared" si="1"/>
        <v>1.8979999999999999</v>
      </c>
      <c r="S507" s="24">
        <f t="shared" si="5"/>
        <v>0.29699999999999993</v>
      </c>
      <c r="T507" s="24">
        <f t="shared" si="6"/>
        <v>0.22399999999999998</v>
      </c>
      <c r="U507" s="24">
        <f t="shared" si="7"/>
        <v>1.59</v>
      </c>
      <c r="V507" s="24">
        <f t="shared" si="8"/>
        <v>0.93199999999999994</v>
      </c>
      <c r="W507" s="24"/>
      <c r="X507" s="101">
        <v>110.6379</v>
      </c>
      <c r="Y507" s="101">
        <v>4.38035</v>
      </c>
      <c r="Z507" s="101">
        <v>9.2400300000000009</v>
      </c>
      <c r="AB507">
        <f t="shared" si="2"/>
        <v>0.69406794285266626</v>
      </c>
      <c r="AC507">
        <f t="shared" si="3"/>
        <v>16315.765874024615</v>
      </c>
      <c r="AD507">
        <f t="shared" si="4"/>
        <v>16.315765874024617</v>
      </c>
      <c r="AE507" s="112">
        <v>2.9967434700000002</v>
      </c>
    </row>
    <row r="508" spans="1:31" ht="12.5" x14ac:dyDescent="0.25">
      <c r="A508" s="19">
        <v>507</v>
      </c>
      <c r="B508" s="19">
        <v>535</v>
      </c>
      <c r="C508" s="19" t="s">
        <v>147</v>
      </c>
      <c r="D508" s="19" t="s">
        <v>79</v>
      </c>
      <c r="E508" s="19">
        <v>1311</v>
      </c>
      <c r="F508" s="19">
        <v>5</v>
      </c>
      <c r="G508" s="19">
        <v>1</v>
      </c>
      <c r="H508" s="19" t="s">
        <v>30</v>
      </c>
      <c r="I508" s="19">
        <v>3</v>
      </c>
      <c r="J508" s="19" t="s">
        <v>148</v>
      </c>
      <c r="K508" s="19">
        <v>0.95599999999999996</v>
      </c>
      <c r="L508" s="19">
        <v>1.2929999999999999</v>
      </c>
      <c r="M508" s="19">
        <v>1.1870000000000001</v>
      </c>
      <c r="N508" s="19">
        <v>1.587</v>
      </c>
      <c r="O508" s="24">
        <v>2.4E-2</v>
      </c>
      <c r="P508" s="24">
        <v>4.3999999999999997E-2</v>
      </c>
      <c r="Q508" s="24">
        <f t="shared" si="0"/>
        <v>3.1739999999999999</v>
      </c>
      <c r="R508" s="24">
        <f t="shared" si="1"/>
        <v>2.3740000000000001</v>
      </c>
      <c r="S508" s="24">
        <f t="shared" si="5"/>
        <v>0.29400000000000004</v>
      </c>
      <c r="T508" s="24">
        <f t="shared" si="6"/>
        <v>0.23100000000000009</v>
      </c>
      <c r="U508" s="24">
        <f t="shared" si="7"/>
        <v>1.5429999999999999</v>
      </c>
      <c r="V508" s="24">
        <f t="shared" si="8"/>
        <v>1.163</v>
      </c>
      <c r="W508" s="24"/>
      <c r="X508" s="101">
        <v>91.487799999999993</v>
      </c>
      <c r="Y508" s="101">
        <v>5.6444660000000004</v>
      </c>
      <c r="Z508" s="101">
        <v>8.1649499999999993</v>
      </c>
      <c r="AB508">
        <f t="shared" si="2"/>
        <v>1.1972990702154869</v>
      </c>
      <c r="AC508">
        <f t="shared" si="3"/>
        <v>7821.0680707213178</v>
      </c>
      <c r="AD508">
        <f t="shared" si="4"/>
        <v>7.821068070721318</v>
      </c>
      <c r="AE508" s="112">
        <v>4.8104667900000004</v>
      </c>
    </row>
    <row r="509" spans="1:31" ht="12.5" x14ac:dyDescent="0.25">
      <c r="A509" s="19">
        <v>508</v>
      </c>
      <c r="B509" s="19">
        <v>536</v>
      </c>
      <c r="C509" s="19" t="s">
        <v>147</v>
      </c>
      <c r="D509" s="19" t="s">
        <v>79</v>
      </c>
      <c r="E509" s="19">
        <v>1311</v>
      </c>
      <c r="F509" s="19">
        <v>5</v>
      </c>
      <c r="G509" s="19">
        <v>1</v>
      </c>
      <c r="H509" s="19" t="s">
        <v>30</v>
      </c>
      <c r="I509" s="19">
        <v>4</v>
      </c>
      <c r="J509" s="19" t="s">
        <v>148</v>
      </c>
      <c r="K509" s="19">
        <v>0.76400000000000001</v>
      </c>
      <c r="L509" s="19">
        <v>1.4590000000000001</v>
      </c>
      <c r="M509" s="19">
        <v>1.115</v>
      </c>
      <c r="N509" s="19">
        <v>1.625</v>
      </c>
      <c r="O509" s="24">
        <v>0.02</v>
      </c>
      <c r="P509" s="24">
        <v>4.7E-2</v>
      </c>
      <c r="Q509" s="24">
        <f t="shared" si="0"/>
        <v>3.25</v>
      </c>
      <c r="R509" s="24">
        <f t="shared" si="1"/>
        <v>2.23</v>
      </c>
      <c r="S509" s="24">
        <f t="shared" si="5"/>
        <v>0.16599999999999993</v>
      </c>
      <c r="T509" s="24">
        <f t="shared" si="6"/>
        <v>0.35099999999999998</v>
      </c>
      <c r="U509" s="24">
        <f t="shared" si="7"/>
        <v>1.5780000000000001</v>
      </c>
      <c r="V509" s="24">
        <f t="shared" si="8"/>
        <v>1.095</v>
      </c>
      <c r="W509" s="24"/>
      <c r="X509" s="101">
        <v>92.908109999999994</v>
      </c>
      <c r="Y509" s="101">
        <v>6.0078500000000004</v>
      </c>
      <c r="Z509" s="101">
        <v>8.5084800000000005</v>
      </c>
      <c r="AB509">
        <f t="shared" si="2"/>
        <v>1.2581578863168339</v>
      </c>
      <c r="AC509">
        <f t="shared" si="3"/>
        <v>7558.2979521461057</v>
      </c>
      <c r="AD509">
        <f t="shared" si="4"/>
        <v>7.5582979521461056</v>
      </c>
      <c r="AE509" s="112">
        <v>3.74845411</v>
      </c>
    </row>
    <row r="510" spans="1:31" ht="12.5" x14ac:dyDescent="0.25">
      <c r="A510" s="19">
        <v>509</v>
      </c>
      <c r="B510" s="19">
        <v>537</v>
      </c>
      <c r="C510" s="19" t="s">
        <v>147</v>
      </c>
      <c r="D510" s="19" t="s">
        <v>79</v>
      </c>
      <c r="E510" s="19">
        <v>1311</v>
      </c>
      <c r="F510" s="19">
        <v>2</v>
      </c>
      <c r="G510" s="19">
        <v>1</v>
      </c>
      <c r="H510" s="19" t="s">
        <v>30</v>
      </c>
      <c r="I510" s="19">
        <v>1</v>
      </c>
      <c r="J510" s="19" t="s">
        <v>148</v>
      </c>
      <c r="K510" s="19">
        <v>1.3129999999999999</v>
      </c>
      <c r="L510" s="19">
        <v>1.9570000000000001</v>
      </c>
      <c r="M510" s="19">
        <v>1.653</v>
      </c>
      <c r="N510" s="19">
        <v>2.1859999999999999</v>
      </c>
      <c r="O510" s="24">
        <v>5.3999999999999999E-2</v>
      </c>
      <c r="P510" s="24">
        <v>7.3999999999999996E-2</v>
      </c>
      <c r="Q510" s="24">
        <f t="shared" si="0"/>
        <v>4.3719999999999999</v>
      </c>
      <c r="R510" s="24">
        <f t="shared" si="1"/>
        <v>3.306</v>
      </c>
      <c r="S510" s="24">
        <f t="shared" si="5"/>
        <v>0.22899999999999987</v>
      </c>
      <c r="T510" s="24">
        <f t="shared" si="6"/>
        <v>0.34000000000000008</v>
      </c>
      <c r="U510" s="24">
        <f t="shared" si="7"/>
        <v>2.1120000000000001</v>
      </c>
      <c r="V510" s="24">
        <f t="shared" si="8"/>
        <v>1.599</v>
      </c>
      <c r="W510" s="24"/>
      <c r="X510" s="101">
        <v>106.40468</v>
      </c>
      <c r="Y510" s="101">
        <v>7.7064700000000004</v>
      </c>
      <c r="Z510" s="101">
        <v>12.92906</v>
      </c>
      <c r="AB510">
        <f t="shared" si="2"/>
        <v>4.2754218203498304</v>
      </c>
      <c r="AC510">
        <f t="shared" si="3"/>
        <v>2547.3421824708271</v>
      </c>
      <c r="AD510">
        <f t="shared" si="4"/>
        <v>2.5473421824708273</v>
      </c>
      <c r="AE510" s="112">
        <v>9.5888131300000001</v>
      </c>
    </row>
    <row r="511" spans="1:31" ht="12.5" x14ac:dyDescent="0.25">
      <c r="A511" s="19">
        <v>510</v>
      </c>
      <c r="B511" s="19">
        <v>538</v>
      </c>
      <c r="C511" s="19" t="s">
        <v>147</v>
      </c>
      <c r="D511" s="19" t="s">
        <v>79</v>
      </c>
      <c r="E511" s="19">
        <v>1311</v>
      </c>
      <c r="F511" s="19">
        <v>2</v>
      </c>
      <c r="G511" s="19">
        <v>1</v>
      </c>
      <c r="H511" s="19" t="s">
        <v>30</v>
      </c>
      <c r="I511" s="19">
        <v>2</v>
      </c>
      <c r="J511" s="19" t="s">
        <v>148</v>
      </c>
      <c r="K511" s="19">
        <v>1.079</v>
      </c>
      <c r="L511" s="19">
        <v>1.7929999999999999</v>
      </c>
      <c r="M511" s="19">
        <v>1.256</v>
      </c>
      <c r="N511" s="19">
        <v>2.0579999999999998</v>
      </c>
      <c r="O511" s="24">
        <v>2.9000000000000001E-2</v>
      </c>
      <c r="P511" s="24">
        <v>5.8999999999999997E-2</v>
      </c>
      <c r="Q511" s="24">
        <f t="shared" si="0"/>
        <v>4.1159999999999997</v>
      </c>
      <c r="R511" s="24">
        <f t="shared" si="1"/>
        <v>2.512</v>
      </c>
      <c r="S511" s="24">
        <f t="shared" si="5"/>
        <v>0.2649999999999999</v>
      </c>
      <c r="T511" s="24">
        <f t="shared" si="6"/>
        <v>0.17700000000000005</v>
      </c>
      <c r="U511" s="24">
        <f t="shared" si="7"/>
        <v>1.9989999999999999</v>
      </c>
      <c r="V511" s="24">
        <f t="shared" si="8"/>
        <v>1.2270000000000001</v>
      </c>
      <c r="W511" s="24"/>
      <c r="X511" s="101">
        <v>136.57831999999999</v>
      </c>
      <c r="Y511" s="101">
        <v>5.87622</v>
      </c>
      <c r="Z511" s="101">
        <v>12.36328</v>
      </c>
      <c r="AB511">
        <f t="shared" si="2"/>
        <v>1.4335836678562057</v>
      </c>
      <c r="AC511">
        <f t="shared" si="3"/>
        <v>9751.3388592367228</v>
      </c>
      <c r="AD511">
        <f t="shared" si="4"/>
        <v>9.7513388592367232</v>
      </c>
      <c r="AE511" s="112">
        <v>7.5281079399999999</v>
      </c>
    </row>
    <row r="512" spans="1:31" ht="12.5" x14ac:dyDescent="0.25">
      <c r="A512" s="19">
        <v>511</v>
      </c>
      <c r="B512" s="19">
        <v>539</v>
      </c>
      <c r="C512" s="19" t="s">
        <v>147</v>
      </c>
      <c r="D512" s="19" t="s">
        <v>79</v>
      </c>
      <c r="E512" s="19">
        <v>1311</v>
      </c>
      <c r="F512" s="19">
        <v>2</v>
      </c>
      <c r="G512" s="19">
        <v>1</v>
      </c>
      <c r="H512" s="19" t="s">
        <v>30</v>
      </c>
      <c r="I512" s="19">
        <v>3</v>
      </c>
      <c r="J512" s="19" t="s">
        <v>148</v>
      </c>
      <c r="K512" s="19">
        <v>1.454</v>
      </c>
      <c r="L512" s="19">
        <v>1.99</v>
      </c>
      <c r="M512" s="19">
        <v>1.639</v>
      </c>
      <c r="N512" s="19">
        <v>2.25</v>
      </c>
      <c r="O512" s="24">
        <v>4.2000000000000003E-2</v>
      </c>
      <c r="P512" s="24">
        <v>6.2E-2</v>
      </c>
      <c r="Q512" s="24">
        <f t="shared" si="0"/>
        <v>4.5</v>
      </c>
      <c r="R512" s="24">
        <f t="shared" si="1"/>
        <v>3.278</v>
      </c>
      <c r="S512" s="24">
        <f t="shared" si="5"/>
        <v>0.26</v>
      </c>
      <c r="T512" s="24">
        <f t="shared" si="6"/>
        <v>0.18500000000000005</v>
      </c>
      <c r="U512" s="24">
        <f t="shared" si="7"/>
        <v>2.1880000000000002</v>
      </c>
      <c r="V512" s="24">
        <f t="shared" si="8"/>
        <v>1.597</v>
      </c>
      <c r="W512" s="24"/>
      <c r="X512" s="101">
        <v>154.36935</v>
      </c>
      <c r="Y512" s="101">
        <v>6.6746699999999999</v>
      </c>
      <c r="Z512" s="101">
        <v>10.401680000000001</v>
      </c>
      <c r="AB512">
        <f t="shared" si="2"/>
        <v>2.9761643848237531</v>
      </c>
      <c r="AC512">
        <f t="shared" si="3"/>
        <v>5308.9628579305408</v>
      </c>
      <c r="AD512">
        <f t="shared" si="4"/>
        <v>5.308962857930541</v>
      </c>
      <c r="AE512" s="112">
        <v>7.1076770849999997</v>
      </c>
    </row>
    <row r="513" spans="1:31" ht="12.5" x14ac:dyDescent="0.25">
      <c r="A513" s="19">
        <v>512</v>
      </c>
      <c r="B513" s="19" t="s">
        <v>149</v>
      </c>
      <c r="C513" s="19" t="s">
        <v>147</v>
      </c>
      <c r="D513" s="19" t="s">
        <v>79</v>
      </c>
      <c r="E513" s="19">
        <v>1311</v>
      </c>
      <c r="F513" s="19">
        <v>2</v>
      </c>
      <c r="G513" s="19">
        <v>1</v>
      </c>
      <c r="H513" s="19" t="s">
        <v>30</v>
      </c>
      <c r="I513" s="19">
        <v>4</v>
      </c>
      <c r="J513" s="19" t="s">
        <v>148</v>
      </c>
      <c r="K513" s="19">
        <v>1.105</v>
      </c>
      <c r="L513" s="19">
        <v>2.0550000000000002</v>
      </c>
      <c r="M513" s="19">
        <v>1.371</v>
      </c>
      <c r="N513" s="19">
        <v>2.3570000000000002</v>
      </c>
      <c r="O513" s="24">
        <v>2.9000000000000001E-2</v>
      </c>
      <c r="P513" s="24">
        <v>6.4000000000000001E-2</v>
      </c>
      <c r="Q513" s="24">
        <f t="shared" si="0"/>
        <v>4.7140000000000004</v>
      </c>
      <c r="R513" s="24">
        <f t="shared" si="1"/>
        <v>2.742</v>
      </c>
      <c r="S513" s="24">
        <f t="shared" si="5"/>
        <v>0.30200000000000005</v>
      </c>
      <c r="T513" s="24">
        <f t="shared" si="6"/>
        <v>0.26600000000000001</v>
      </c>
      <c r="U513" s="24">
        <f t="shared" si="7"/>
        <v>2.2930000000000001</v>
      </c>
      <c r="V513" s="24">
        <f t="shared" si="8"/>
        <v>1.3420000000000001</v>
      </c>
      <c r="W513" s="24"/>
      <c r="X513" s="101">
        <v>126.62949999999999</v>
      </c>
      <c r="Y513" s="101">
        <v>7.4961200000000003</v>
      </c>
      <c r="Z513" s="101">
        <v>12.841089999999999</v>
      </c>
      <c r="AB513">
        <f t="shared" si="2"/>
        <v>2.5928249242672372</v>
      </c>
      <c r="AC513">
        <f t="shared" si="3"/>
        <v>4998.8168605636238</v>
      </c>
      <c r="AD513">
        <f t="shared" si="4"/>
        <v>4.9988168605636236</v>
      </c>
      <c r="AE513" s="112">
        <v>5.7875627100000004</v>
      </c>
    </row>
    <row r="514" spans="1:31" ht="12.5" x14ac:dyDescent="0.25">
      <c r="A514" s="19">
        <v>513</v>
      </c>
      <c r="B514" s="19">
        <v>544</v>
      </c>
      <c r="C514" s="19" t="s">
        <v>147</v>
      </c>
      <c r="D514" s="19" t="s">
        <v>79</v>
      </c>
      <c r="E514" s="19">
        <v>1391</v>
      </c>
      <c r="F514" s="19">
        <v>8</v>
      </c>
      <c r="G514" s="19">
        <v>1</v>
      </c>
      <c r="H514" s="19" t="s">
        <v>30</v>
      </c>
      <c r="I514" s="19">
        <v>1</v>
      </c>
      <c r="J514" s="19" t="s">
        <v>148</v>
      </c>
      <c r="K514" s="19">
        <v>0.86599999999999999</v>
      </c>
      <c r="L514" s="19">
        <v>1.8879999999999999</v>
      </c>
      <c r="M514" s="19">
        <v>1.123</v>
      </c>
      <c r="N514" s="19">
        <v>2.1179999999999999</v>
      </c>
      <c r="O514" s="24">
        <v>2.7E-2</v>
      </c>
      <c r="P514" s="24">
        <v>5.6000000000000001E-2</v>
      </c>
      <c r="Q514" s="24">
        <f t="shared" si="0"/>
        <v>4.2359999999999998</v>
      </c>
      <c r="R514" s="24">
        <f t="shared" si="1"/>
        <v>2.246</v>
      </c>
      <c r="S514" s="24">
        <f t="shared" si="5"/>
        <v>0.22999999999999998</v>
      </c>
      <c r="T514" s="24">
        <f t="shared" si="6"/>
        <v>0.25700000000000001</v>
      </c>
      <c r="U514" s="24">
        <f t="shared" si="7"/>
        <v>2.0619999999999998</v>
      </c>
      <c r="V514" s="24">
        <f t="shared" si="8"/>
        <v>1.0960000000000001</v>
      </c>
      <c r="W514" s="24"/>
      <c r="X514" s="101">
        <v>145.33848</v>
      </c>
      <c r="Y514" s="101">
        <v>3.3261699999999998</v>
      </c>
      <c r="Z514" s="101">
        <v>9.2394599999999993</v>
      </c>
      <c r="AB514">
        <f t="shared" si="2"/>
        <v>1.3928478187715083</v>
      </c>
      <c r="AC514">
        <f t="shared" si="3"/>
        <v>10680.275909912851</v>
      </c>
      <c r="AD514">
        <f t="shared" si="4"/>
        <v>10.680275909912851</v>
      </c>
      <c r="AE514" s="112">
        <v>4.684647225</v>
      </c>
    </row>
    <row r="515" spans="1:31" ht="12.5" x14ac:dyDescent="0.25">
      <c r="A515" s="19">
        <v>514</v>
      </c>
      <c r="B515" s="19">
        <v>545</v>
      </c>
      <c r="C515" s="19" t="s">
        <v>147</v>
      </c>
      <c r="D515" s="19" t="s">
        <v>79</v>
      </c>
      <c r="E515" s="19">
        <v>1391</v>
      </c>
      <c r="F515" s="19">
        <v>8</v>
      </c>
      <c r="G515" s="19">
        <v>1</v>
      </c>
      <c r="H515" s="19" t="s">
        <v>30</v>
      </c>
      <c r="I515" s="19">
        <v>2</v>
      </c>
      <c r="J515" s="19" t="s">
        <v>148</v>
      </c>
      <c r="K515" s="19">
        <v>0.88800000000000001</v>
      </c>
      <c r="L515" s="19">
        <v>1.696</v>
      </c>
      <c r="M515" s="19">
        <v>1.0980000000000001</v>
      </c>
      <c r="N515" s="19">
        <v>1.8640000000000001</v>
      </c>
      <c r="O515" s="24">
        <v>0.03</v>
      </c>
      <c r="P515" s="24">
        <v>4.7E-2</v>
      </c>
      <c r="Q515" s="24">
        <f t="shared" si="0"/>
        <v>3.7280000000000002</v>
      </c>
      <c r="R515" s="24">
        <f t="shared" si="1"/>
        <v>2.1960000000000002</v>
      </c>
      <c r="S515" s="24">
        <f t="shared" si="5"/>
        <v>0.16800000000000015</v>
      </c>
      <c r="T515" s="24">
        <f t="shared" si="6"/>
        <v>0.21000000000000008</v>
      </c>
      <c r="U515" s="24">
        <f t="shared" si="7"/>
        <v>1.8170000000000002</v>
      </c>
      <c r="V515" s="24">
        <f t="shared" si="8"/>
        <v>1.0680000000000001</v>
      </c>
      <c r="W515" s="24"/>
      <c r="X515" s="101">
        <v>116.38357999999999</v>
      </c>
      <c r="Y515" s="101">
        <v>5.9705500000000002</v>
      </c>
      <c r="Z515" s="105"/>
      <c r="AB515">
        <f t="shared" si="2"/>
        <v>1.005223911767696</v>
      </c>
      <c r="AC515">
        <f t="shared" si="3"/>
        <v>11850.438698414326</v>
      </c>
      <c r="AD515">
        <f t="shared" si="4"/>
        <v>11.850438698414326</v>
      </c>
      <c r="AE515" s="112">
        <v>5.1496422449999999</v>
      </c>
    </row>
    <row r="516" spans="1:31" ht="12.5" x14ac:dyDescent="0.25">
      <c r="A516" s="19">
        <v>515</v>
      </c>
      <c r="B516" s="19">
        <v>546</v>
      </c>
      <c r="C516" s="19" t="s">
        <v>147</v>
      </c>
      <c r="D516" s="19" t="s">
        <v>79</v>
      </c>
      <c r="E516" s="19">
        <v>1391</v>
      </c>
      <c r="F516" s="19">
        <v>4</v>
      </c>
      <c r="G516" s="19">
        <v>1</v>
      </c>
      <c r="H516" s="19" t="s">
        <v>30</v>
      </c>
      <c r="I516" s="19">
        <v>1</v>
      </c>
      <c r="J516" s="19" t="s">
        <v>148</v>
      </c>
      <c r="K516" s="19">
        <v>1.333</v>
      </c>
      <c r="L516" s="19">
        <v>2.1339999999999999</v>
      </c>
      <c r="M516" s="19">
        <v>1.587</v>
      </c>
      <c r="N516" s="19">
        <v>2.3490000000000002</v>
      </c>
      <c r="O516" s="24">
        <v>3.6999999999999998E-2</v>
      </c>
      <c r="P516" s="24">
        <v>6.6000000000000003E-2</v>
      </c>
      <c r="Q516" s="24">
        <f t="shared" si="0"/>
        <v>4.6980000000000004</v>
      </c>
      <c r="R516" s="24">
        <f t="shared" si="1"/>
        <v>3.1739999999999999</v>
      </c>
      <c r="S516" s="24">
        <f t="shared" si="5"/>
        <v>0.2150000000000003</v>
      </c>
      <c r="T516" s="24">
        <f t="shared" si="6"/>
        <v>0.254</v>
      </c>
      <c r="U516" s="24">
        <f t="shared" si="7"/>
        <v>2.2830000000000004</v>
      </c>
      <c r="V516" s="24">
        <f t="shared" si="8"/>
        <v>1.55</v>
      </c>
      <c r="W516" s="24"/>
      <c r="X516" s="101">
        <v>111.98519</v>
      </c>
      <c r="Y516" s="101">
        <v>8.8644999999999996</v>
      </c>
      <c r="Z516" s="101">
        <v>12.191789999999999</v>
      </c>
      <c r="AB516">
        <f t="shared" si="2"/>
        <v>3.4041533386323999</v>
      </c>
      <c r="AC516">
        <f t="shared" si="3"/>
        <v>3367.1076656209584</v>
      </c>
      <c r="AD516">
        <f t="shared" si="4"/>
        <v>3.3671076656209586</v>
      </c>
      <c r="AE516" s="112">
        <v>9.1793811850000004</v>
      </c>
    </row>
    <row r="517" spans="1:31" ht="12.5" x14ac:dyDescent="0.25">
      <c r="A517" s="19">
        <v>516</v>
      </c>
      <c r="B517" s="19">
        <v>547</v>
      </c>
      <c r="C517" s="19" t="s">
        <v>147</v>
      </c>
      <c r="D517" s="19" t="s">
        <v>79</v>
      </c>
      <c r="E517" s="19">
        <v>1391</v>
      </c>
      <c r="F517" s="19">
        <v>4</v>
      </c>
      <c r="G517" s="19">
        <v>1</v>
      </c>
      <c r="H517" s="19" t="s">
        <v>30</v>
      </c>
      <c r="I517" s="19">
        <v>2</v>
      </c>
      <c r="J517" s="19" t="s">
        <v>148</v>
      </c>
      <c r="K517" s="19">
        <v>1.2709999999999999</v>
      </c>
      <c r="L517" s="19">
        <v>1.954</v>
      </c>
      <c r="M517" s="19">
        <v>1.508</v>
      </c>
      <c r="N517" s="19">
        <v>2.2869999999999999</v>
      </c>
      <c r="O517" s="24">
        <v>3.9E-2</v>
      </c>
      <c r="P517" s="24">
        <v>6.6000000000000003E-2</v>
      </c>
      <c r="Q517" s="24">
        <f t="shared" si="0"/>
        <v>4.5739999999999998</v>
      </c>
      <c r="R517" s="24">
        <f t="shared" si="1"/>
        <v>3.016</v>
      </c>
      <c r="S517" s="24">
        <f t="shared" si="5"/>
        <v>0.33299999999999996</v>
      </c>
      <c r="T517" s="24">
        <f t="shared" si="6"/>
        <v>0.2370000000000001</v>
      </c>
      <c r="U517" s="24">
        <f t="shared" si="7"/>
        <v>2.2210000000000001</v>
      </c>
      <c r="V517" s="24">
        <f t="shared" si="8"/>
        <v>1.4690000000000001</v>
      </c>
      <c r="W517" s="24"/>
      <c r="X517" s="101">
        <v>63.480249999999998</v>
      </c>
      <c r="Y517" s="101">
        <v>5.5627300000000002</v>
      </c>
      <c r="Z517" s="101"/>
      <c r="AB517">
        <f t="shared" si="2"/>
        <v>3.0086877165339803</v>
      </c>
      <c r="AC517">
        <f t="shared" si="3"/>
        <v>2159.5687890223367</v>
      </c>
      <c r="AD517">
        <f t="shared" si="4"/>
        <v>2.1595687890223365</v>
      </c>
      <c r="AE517" s="112">
        <v>8.1539227749999998</v>
      </c>
    </row>
    <row r="518" spans="1:31" ht="12.5" x14ac:dyDescent="0.25">
      <c r="A518" s="19">
        <v>517</v>
      </c>
      <c r="B518" s="19">
        <v>548</v>
      </c>
      <c r="C518" s="19" t="s">
        <v>147</v>
      </c>
      <c r="D518" s="19" t="s">
        <v>79</v>
      </c>
      <c r="E518" s="19">
        <v>1391</v>
      </c>
      <c r="F518" s="19">
        <v>4</v>
      </c>
      <c r="G518" s="19">
        <v>1</v>
      </c>
      <c r="H518" s="19" t="s">
        <v>30</v>
      </c>
      <c r="I518" s="19">
        <v>3</v>
      </c>
      <c r="J518" s="19" t="s">
        <v>148</v>
      </c>
      <c r="K518" s="19">
        <v>1.484</v>
      </c>
      <c r="L518" s="19">
        <v>1.9790000000000001</v>
      </c>
      <c r="M518" s="19">
        <v>1.7749999999999999</v>
      </c>
      <c r="N518" s="19">
        <v>2.2149999999999999</v>
      </c>
      <c r="O518" s="24">
        <v>4.7E-2</v>
      </c>
      <c r="P518" s="24">
        <v>6.2E-2</v>
      </c>
      <c r="Q518" s="24">
        <f t="shared" si="0"/>
        <v>4.43</v>
      </c>
      <c r="R518" s="24">
        <f t="shared" si="1"/>
        <v>3.55</v>
      </c>
      <c r="S518" s="24">
        <f t="shared" si="5"/>
        <v>0.23599999999999977</v>
      </c>
      <c r="T518" s="24">
        <f t="shared" si="6"/>
        <v>0.29099999999999993</v>
      </c>
      <c r="U518" s="24">
        <f t="shared" si="7"/>
        <v>2.153</v>
      </c>
      <c r="V518" s="24">
        <f t="shared" si="8"/>
        <v>1.728</v>
      </c>
      <c r="W518" s="24"/>
      <c r="X518" s="101">
        <v>80.197900000000004</v>
      </c>
      <c r="Y518" s="101">
        <v>6.0753500000000003</v>
      </c>
      <c r="Z518" s="101">
        <v>10.972659999999999</v>
      </c>
      <c r="AB518">
        <f t="shared" si="2"/>
        <v>4.6490947741025836</v>
      </c>
      <c r="AC518">
        <f t="shared" si="3"/>
        <v>1765.631724404064</v>
      </c>
      <c r="AD518">
        <f t="shared" si="4"/>
        <v>1.765631724404064</v>
      </c>
      <c r="AE518" s="112">
        <v>7.1406956399999997</v>
      </c>
    </row>
    <row r="519" spans="1:31" ht="12.5" x14ac:dyDescent="0.25">
      <c r="A519" s="19">
        <v>518</v>
      </c>
      <c r="B519" s="19">
        <v>549</v>
      </c>
      <c r="C519" s="19" t="s">
        <v>147</v>
      </c>
      <c r="D519" s="19" t="s">
        <v>79</v>
      </c>
      <c r="E519" s="19">
        <v>1391</v>
      </c>
      <c r="F519" s="19">
        <v>4</v>
      </c>
      <c r="G519" s="19">
        <v>1</v>
      </c>
      <c r="H519" s="19" t="s">
        <v>30</v>
      </c>
      <c r="I519" s="19">
        <v>4</v>
      </c>
      <c r="J519" s="19" t="s">
        <v>148</v>
      </c>
      <c r="K519" s="19">
        <v>1.1359999999999999</v>
      </c>
      <c r="L519" s="19">
        <v>1.5940000000000001</v>
      </c>
      <c r="M519" s="19">
        <v>1.3759999999999999</v>
      </c>
      <c r="N519" s="19">
        <v>1.591</v>
      </c>
      <c r="O519" s="24">
        <v>4.4999999999999998E-2</v>
      </c>
      <c r="P519" s="24">
        <v>4.7E-2</v>
      </c>
      <c r="Q519" s="24">
        <f t="shared" si="0"/>
        <v>3.1819999999999999</v>
      </c>
      <c r="R519" s="24">
        <f t="shared" si="1"/>
        <v>2.7519999999999998</v>
      </c>
      <c r="S519" s="24">
        <f t="shared" si="5"/>
        <v>-3.0000000000001137E-3</v>
      </c>
      <c r="T519" s="24">
        <f t="shared" si="6"/>
        <v>0.24</v>
      </c>
      <c r="U519" s="24">
        <f t="shared" si="7"/>
        <v>1.544</v>
      </c>
      <c r="V519" s="24">
        <f t="shared" si="8"/>
        <v>1.331</v>
      </c>
      <c r="W519" s="24"/>
      <c r="X519" s="101">
        <v>108.74311</v>
      </c>
      <c r="Y519" s="101">
        <v>6.3708999999999998</v>
      </c>
      <c r="Z519" s="101"/>
      <c r="AB519">
        <f t="shared" si="2"/>
        <v>1.4201565854821998</v>
      </c>
      <c r="AC519">
        <f t="shared" si="3"/>
        <v>7837.3825242745907</v>
      </c>
      <c r="AD519">
        <f t="shared" si="4"/>
        <v>7.8373825242745907</v>
      </c>
      <c r="AE519" s="112">
        <v>3.7620193350000002</v>
      </c>
    </row>
    <row r="520" spans="1:31" ht="12.5" x14ac:dyDescent="0.25">
      <c r="A520" s="19">
        <v>519</v>
      </c>
      <c r="B520" s="19">
        <v>553</v>
      </c>
      <c r="C520" s="19" t="s">
        <v>147</v>
      </c>
      <c r="D520" s="19" t="s">
        <v>79</v>
      </c>
      <c r="E520" s="19">
        <v>1391</v>
      </c>
      <c r="F520" s="19">
        <v>2</v>
      </c>
      <c r="G520" s="19">
        <v>1</v>
      </c>
      <c r="H520" s="19" t="s">
        <v>30</v>
      </c>
      <c r="I520" s="19">
        <v>1</v>
      </c>
      <c r="J520" s="19" t="s">
        <v>148</v>
      </c>
      <c r="K520" s="19">
        <v>1.0509999999999999</v>
      </c>
      <c r="L520" s="19">
        <v>1.736</v>
      </c>
      <c r="M520" s="19">
        <v>1.3120000000000001</v>
      </c>
      <c r="N520" s="19">
        <v>1.917</v>
      </c>
      <c r="O520" s="24">
        <v>2.1999999999999999E-2</v>
      </c>
      <c r="P520" s="24">
        <v>4.4999999999999998E-2</v>
      </c>
      <c r="Q520" s="24">
        <f t="shared" si="0"/>
        <v>3.8340000000000001</v>
      </c>
      <c r="R520" s="24">
        <f t="shared" si="1"/>
        <v>2.6240000000000001</v>
      </c>
      <c r="S520" s="24">
        <f t="shared" si="5"/>
        <v>0.18100000000000005</v>
      </c>
      <c r="T520" s="24">
        <f t="shared" si="6"/>
        <v>0.26100000000000012</v>
      </c>
      <c r="U520" s="24">
        <f t="shared" si="7"/>
        <v>1.8720000000000001</v>
      </c>
      <c r="V520" s="24">
        <f t="shared" si="8"/>
        <v>1.29</v>
      </c>
      <c r="W520" s="24"/>
      <c r="X520" s="101">
        <v>52.985959999999999</v>
      </c>
      <c r="Y520" s="101">
        <v>2.86483</v>
      </c>
      <c r="Z520" s="101">
        <v>4.9542799999999998</v>
      </c>
      <c r="AB520">
        <f t="shared" si="2"/>
        <v>1.8173916284710696</v>
      </c>
      <c r="AC520">
        <f t="shared" si="3"/>
        <v>2984.1304955255359</v>
      </c>
      <c r="AD520">
        <f t="shared" si="4"/>
        <v>2.9841304955255361</v>
      </c>
      <c r="AE520" s="113">
        <v>3.4915411249999999</v>
      </c>
    </row>
    <row r="521" spans="1:31" ht="12.5" x14ac:dyDescent="0.25">
      <c r="A521" s="19">
        <v>520</v>
      </c>
      <c r="B521" s="19">
        <v>554</v>
      </c>
      <c r="C521" s="19" t="s">
        <v>147</v>
      </c>
      <c r="D521" s="19" t="s">
        <v>79</v>
      </c>
      <c r="E521" s="19">
        <v>1391</v>
      </c>
      <c r="F521" s="19">
        <v>2</v>
      </c>
      <c r="G521" s="19">
        <v>1</v>
      </c>
      <c r="H521" s="19" t="s">
        <v>30</v>
      </c>
      <c r="I521" s="19">
        <v>2</v>
      </c>
      <c r="J521" s="19" t="s">
        <v>148</v>
      </c>
      <c r="K521" s="19">
        <v>0.77200000000000002</v>
      </c>
      <c r="L521" s="19">
        <v>1.869</v>
      </c>
      <c r="M521" s="19">
        <v>1.028</v>
      </c>
      <c r="N521" s="19">
        <v>2.1760000000000002</v>
      </c>
      <c r="O521" s="24">
        <v>2.7E-2</v>
      </c>
      <c r="P521" s="24">
        <v>0.05</v>
      </c>
      <c r="Q521" s="24">
        <f t="shared" si="0"/>
        <v>4.3520000000000003</v>
      </c>
      <c r="R521" s="24">
        <f t="shared" si="1"/>
        <v>2.056</v>
      </c>
      <c r="S521" s="24">
        <f t="shared" si="5"/>
        <v>0.30700000000000016</v>
      </c>
      <c r="T521" s="24">
        <f t="shared" si="6"/>
        <v>0.25600000000000001</v>
      </c>
      <c r="U521" s="24">
        <f t="shared" si="7"/>
        <v>2.1260000000000003</v>
      </c>
      <c r="V521" s="24">
        <f t="shared" si="8"/>
        <v>1.0010000000000001</v>
      </c>
      <c r="W521" s="24"/>
      <c r="X521" s="101">
        <v>43.1464</v>
      </c>
      <c r="Y521" s="101">
        <v>3.6271399999999998</v>
      </c>
      <c r="Z521" s="101">
        <v>5.9292600000000002</v>
      </c>
      <c r="AB521">
        <f t="shared" si="2"/>
        <v>1.1812572768880194</v>
      </c>
      <c r="AC521">
        <f t="shared" si="3"/>
        <v>3738.5706764076208</v>
      </c>
      <c r="AD521">
        <f t="shared" si="4"/>
        <v>3.7385706764076208</v>
      </c>
      <c r="AE521" s="112">
        <v>5.5407140149999998</v>
      </c>
    </row>
    <row r="522" spans="1:31" ht="12.5" x14ac:dyDescent="0.25">
      <c r="A522" s="19">
        <v>521</v>
      </c>
      <c r="B522" s="19">
        <v>555</v>
      </c>
      <c r="C522" s="19" t="s">
        <v>147</v>
      </c>
      <c r="D522" s="19" t="s">
        <v>79</v>
      </c>
      <c r="E522" s="19">
        <v>1391</v>
      </c>
      <c r="F522" s="19">
        <v>2</v>
      </c>
      <c r="G522" s="19">
        <v>1</v>
      </c>
      <c r="H522" s="19" t="s">
        <v>30</v>
      </c>
      <c r="I522" s="19">
        <v>3</v>
      </c>
      <c r="J522" s="19" t="s">
        <v>148</v>
      </c>
      <c r="K522" s="19">
        <v>1.173</v>
      </c>
      <c r="L522" s="19">
        <v>1.7549999999999999</v>
      </c>
      <c r="M522" s="19">
        <v>1.393</v>
      </c>
      <c r="N522" s="19">
        <v>2.0430000000000001</v>
      </c>
      <c r="O522" s="24">
        <v>3.4000000000000002E-2</v>
      </c>
      <c r="P522" s="24">
        <v>5.8999999999999997E-2</v>
      </c>
      <c r="Q522" s="24">
        <f t="shared" si="0"/>
        <v>4.0860000000000003</v>
      </c>
      <c r="R522" s="24">
        <f t="shared" si="1"/>
        <v>2.786</v>
      </c>
      <c r="S522" s="24">
        <f t="shared" si="5"/>
        <v>0.28800000000000026</v>
      </c>
      <c r="T522" s="24">
        <f t="shared" si="6"/>
        <v>0.21999999999999997</v>
      </c>
      <c r="U522" s="24">
        <f t="shared" si="7"/>
        <v>1.9840000000000002</v>
      </c>
      <c r="V522" s="24">
        <f t="shared" si="8"/>
        <v>1.359</v>
      </c>
      <c r="W522" s="24"/>
      <c r="X522" s="101">
        <v>56.893560000000001</v>
      </c>
      <c r="Y522" s="101">
        <v>2.8224399999999998</v>
      </c>
      <c r="Z522" s="101">
        <v>6.4300600000000001</v>
      </c>
      <c r="AB522">
        <f t="shared" si="2"/>
        <v>2.1125748107953162</v>
      </c>
      <c r="AC522">
        <f t="shared" si="3"/>
        <v>2756.4907489868806</v>
      </c>
      <c r="AD522">
        <f t="shared" si="4"/>
        <v>2.7564907489868808</v>
      </c>
      <c r="AE522" s="112">
        <v>3.99741707</v>
      </c>
    </row>
    <row r="523" spans="1:31" ht="12.5" x14ac:dyDescent="0.25">
      <c r="A523" s="19">
        <v>522</v>
      </c>
      <c r="B523" s="19">
        <v>556</v>
      </c>
      <c r="C523" s="19" t="s">
        <v>147</v>
      </c>
      <c r="D523" s="19" t="s">
        <v>79</v>
      </c>
      <c r="E523" s="19">
        <v>1391</v>
      </c>
      <c r="F523" s="19">
        <v>5</v>
      </c>
      <c r="G523" s="19">
        <v>1</v>
      </c>
      <c r="H523" s="19" t="s">
        <v>30</v>
      </c>
      <c r="I523" s="19">
        <v>1</v>
      </c>
      <c r="J523" s="19" t="s">
        <v>148</v>
      </c>
      <c r="K523" s="19">
        <v>1.7849999999999999</v>
      </c>
      <c r="L523" s="19">
        <v>2.0270000000000001</v>
      </c>
      <c r="M523" s="19">
        <v>2.0880000000000001</v>
      </c>
      <c r="N523" s="19">
        <v>2.3010000000000002</v>
      </c>
      <c r="O523" s="24">
        <v>5.6000000000000001E-2</v>
      </c>
      <c r="P523" s="24">
        <v>5.8999999999999997E-2</v>
      </c>
      <c r="Q523" s="24">
        <f t="shared" si="0"/>
        <v>4.6020000000000003</v>
      </c>
      <c r="R523" s="24">
        <f t="shared" si="1"/>
        <v>4.1760000000000002</v>
      </c>
      <c r="S523" s="24">
        <f t="shared" si="5"/>
        <v>0.27400000000000002</v>
      </c>
      <c r="T523" s="24">
        <f t="shared" si="6"/>
        <v>0.30300000000000016</v>
      </c>
      <c r="U523" s="24">
        <f t="shared" si="7"/>
        <v>2.242</v>
      </c>
      <c r="V523" s="24">
        <f t="shared" si="8"/>
        <v>2.032</v>
      </c>
      <c r="W523" s="24"/>
      <c r="X523" s="101">
        <v>57.268120000000003</v>
      </c>
      <c r="Y523" s="101">
        <v>4.8146599999999999</v>
      </c>
      <c r="Z523" s="105"/>
      <c r="AB523">
        <f t="shared" si="2"/>
        <v>7.3968440629575065</v>
      </c>
      <c r="AC523">
        <f t="shared" si="3"/>
        <v>792.45021921186617</v>
      </c>
      <c r="AD523">
        <f t="shared" si="4"/>
        <v>0.7924502192118662</v>
      </c>
      <c r="AE523" s="112">
        <v>8.6182620950000004</v>
      </c>
    </row>
    <row r="524" spans="1:31" ht="12.5" x14ac:dyDescent="0.25">
      <c r="A524" s="19">
        <v>523</v>
      </c>
      <c r="B524" s="19">
        <v>557</v>
      </c>
      <c r="C524" s="19" t="s">
        <v>147</v>
      </c>
      <c r="D524" s="19" t="s">
        <v>79</v>
      </c>
      <c r="E524" s="19">
        <v>1391</v>
      </c>
      <c r="F524" s="19">
        <v>5</v>
      </c>
      <c r="G524" s="19">
        <v>1</v>
      </c>
      <c r="H524" s="19" t="s">
        <v>30</v>
      </c>
      <c r="I524" s="19">
        <v>2</v>
      </c>
      <c r="J524" s="19" t="s">
        <v>148</v>
      </c>
      <c r="K524" s="19">
        <v>1.7070000000000001</v>
      </c>
      <c r="L524" s="19">
        <v>2</v>
      </c>
      <c r="M524" s="19">
        <v>1.8089999999999999</v>
      </c>
      <c r="N524" s="19">
        <v>2.2639999999999998</v>
      </c>
      <c r="O524" s="24">
        <v>4.7E-2</v>
      </c>
      <c r="P524" s="24">
        <v>5.8999999999999997E-2</v>
      </c>
      <c r="Q524" s="24">
        <f t="shared" si="0"/>
        <v>4.5279999999999996</v>
      </c>
      <c r="R524" s="24">
        <f t="shared" si="1"/>
        <v>3.6179999999999999</v>
      </c>
      <c r="S524" s="24">
        <f t="shared" si="5"/>
        <v>0.26399999999999979</v>
      </c>
      <c r="T524" s="24">
        <f t="shared" si="6"/>
        <v>0.10199999999999987</v>
      </c>
      <c r="U524" s="24">
        <f t="shared" si="7"/>
        <v>2.2049999999999996</v>
      </c>
      <c r="V524" s="24">
        <f t="shared" si="8"/>
        <v>1.762</v>
      </c>
      <c r="W524" s="24"/>
      <c r="X524" s="101">
        <v>66.033789999999996</v>
      </c>
      <c r="Y524" s="101">
        <v>6.7183299999999999</v>
      </c>
      <c r="Z524" s="101"/>
      <c r="AB524">
        <f t="shared" si="2"/>
        <v>2.7134046946166808</v>
      </c>
      <c r="AC524">
        <f t="shared" si="3"/>
        <v>2490.9050834551158</v>
      </c>
      <c r="AD524">
        <f t="shared" si="4"/>
        <v>2.4909050834551159</v>
      </c>
      <c r="AE524" s="112">
        <v>9.5429724999999994</v>
      </c>
    </row>
    <row r="525" spans="1:31" ht="18.75" customHeight="1" x14ac:dyDescent="0.25">
      <c r="A525" s="19">
        <v>524</v>
      </c>
      <c r="B525" s="19">
        <v>558</v>
      </c>
      <c r="C525" s="19" t="s">
        <v>147</v>
      </c>
      <c r="D525" s="19" t="s">
        <v>79</v>
      </c>
      <c r="E525" s="19">
        <v>1391</v>
      </c>
      <c r="F525" s="19">
        <v>5</v>
      </c>
      <c r="G525" s="19">
        <v>1</v>
      </c>
      <c r="H525" s="19" t="s">
        <v>30</v>
      </c>
      <c r="I525" s="19">
        <v>3</v>
      </c>
      <c r="J525" s="19" t="s">
        <v>148</v>
      </c>
      <c r="K525" s="19">
        <v>1.359</v>
      </c>
      <c r="L525" s="19">
        <v>2.0049999999999999</v>
      </c>
      <c r="M525" s="19">
        <v>1.8640000000000001</v>
      </c>
      <c r="N525" s="19">
        <v>2.29</v>
      </c>
      <c r="O525" s="24">
        <v>4.2000000000000003E-2</v>
      </c>
      <c r="P525" s="24">
        <v>6.6000000000000003E-2</v>
      </c>
      <c r="Q525" s="24">
        <f t="shared" si="0"/>
        <v>4.58</v>
      </c>
      <c r="R525" s="24">
        <f t="shared" si="1"/>
        <v>3.7280000000000002</v>
      </c>
      <c r="S525" s="24">
        <f t="shared" si="5"/>
        <v>0.28500000000000014</v>
      </c>
      <c r="T525" s="24">
        <f t="shared" si="6"/>
        <v>0.50500000000000012</v>
      </c>
      <c r="U525" s="24">
        <f t="shared" si="7"/>
        <v>2.2240000000000002</v>
      </c>
      <c r="V525" s="24">
        <f t="shared" si="8"/>
        <v>1.8220000000000001</v>
      </c>
      <c r="W525" s="24"/>
      <c r="X525" s="101">
        <v>56.160640000000001</v>
      </c>
      <c r="Y525" s="101">
        <v>3.7083699999999999</v>
      </c>
      <c r="Z525" s="101">
        <v>7.8407600000000004</v>
      </c>
      <c r="AB525">
        <f t="shared" si="2"/>
        <v>7.6958986797752686</v>
      </c>
      <c r="AC525">
        <f t="shared" si="3"/>
        <v>746.92712909189754</v>
      </c>
      <c r="AD525">
        <f t="shared" si="4"/>
        <v>0.74692712909189751</v>
      </c>
      <c r="AE525" s="112">
        <v>14.06288687</v>
      </c>
    </row>
    <row r="526" spans="1:31" ht="12.5" x14ac:dyDescent="0.25">
      <c r="A526" s="19">
        <v>525</v>
      </c>
      <c r="B526" s="19">
        <v>559</v>
      </c>
      <c r="C526" s="19" t="s">
        <v>147</v>
      </c>
      <c r="D526" s="19" t="s">
        <v>79</v>
      </c>
      <c r="E526" s="19">
        <v>1391</v>
      </c>
      <c r="F526" s="19">
        <v>5</v>
      </c>
      <c r="G526" s="19">
        <v>1</v>
      </c>
      <c r="H526" s="19" t="s">
        <v>30</v>
      </c>
      <c r="I526" s="19">
        <v>4</v>
      </c>
      <c r="J526" s="19" t="s">
        <v>148</v>
      </c>
      <c r="K526" s="19">
        <v>1.3360000000000001</v>
      </c>
      <c r="L526" s="19">
        <v>1.756</v>
      </c>
      <c r="M526" s="19">
        <v>1.524</v>
      </c>
      <c r="N526" s="19">
        <v>1.974</v>
      </c>
      <c r="O526" s="24">
        <v>4.9000000000000002E-2</v>
      </c>
      <c r="P526" s="24">
        <v>6.4000000000000001E-2</v>
      </c>
      <c r="Q526" s="24">
        <f t="shared" si="0"/>
        <v>3.948</v>
      </c>
      <c r="R526" s="24">
        <f t="shared" si="1"/>
        <v>3.048</v>
      </c>
      <c r="S526" s="24">
        <f t="shared" si="5"/>
        <v>0.21799999999999997</v>
      </c>
      <c r="T526" s="24">
        <f t="shared" si="6"/>
        <v>0.18799999999999994</v>
      </c>
      <c r="U526" s="24">
        <f t="shared" si="7"/>
        <v>1.91</v>
      </c>
      <c r="V526" s="24">
        <f t="shared" si="8"/>
        <v>1.4750000000000001</v>
      </c>
      <c r="W526" s="24"/>
      <c r="X526" s="101">
        <v>82.465459999999993</v>
      </c>
      <c r="Y526" s="101">
        <v>5.9581600000000003</v>
      </c>
      <c r="Z526" s="101">
        <v>10.46472</v>
      </c>
      <c r="AB526">
        <f t="shared" si="2"/>
        <v>2.1989478207907558</v>
      </c>
      <c r="AC526">
        <f t="shared" si="3"/>
        <v>3838.5101080061136</v>
      </c>
      <c r="AD526">
        <f t="shared" si="4"/>
        <v>3.8385101080061137</v>
      </c>
      <c r="AE526" s="112">
        <v>8.6581681899999996</v>
      </c>
    </row>
    <row r="527" spans="1:31" ht="12.5" x14ac:dyDescent="0.25">
      <c r="A527" s="19">
        <v>526</v>
      </c>
      <c r="B527" s="19">
        <v>560</v>
      </c>
      <c r="C527" s="19" t="s">
        <v>147</v>
      </c>
      <c r="D527" s="19" t="s">
        <v>79</v>
      </c>
      <c r="E527" s="19">
        <v>1391</v>
      </c>
      <c r="F527" s="19">
        <v>3</v>
      </c>
      <c r="G527" s="19">
        <v>1</v>
      </c>
      <c r="H527" s="19" t="s">
        <v>30</v>
      </c>
      <c r="I527" s="19">
        <v>1</v>
      </c>
      <c r="J527" s="19" t="s">
        <v>148</v>
      </c>
      <c r="K527" s="19">
        <v>1.863</v>
      </c>
      <c r="L527" s="19">
        <v>1.9650000000000001</v>
      </c>
      <c r="M527" s="19">
        <v>2.1179999999999999</v>
      </c>
      <c r="N527" s="19">
        <v>2.2610000000000001</v>
      </c>
      <c r="O527" s="24">
        <v>6.2E-2</v>
      </c>
      <c r="P527" s="24">
        <v>6.4000000000000001E-2</v>
      </c>
      <c r="Q527" s="24">
        <f t="shared" si="0"/>
        <v>4.5220000000000002</v>
      </c>
      <c r="R527" s="24">
        <f t="shared" si="1"/>
        <v>4.2359999999999998</v>
      </c>
      <c r="S527" s="24">
        <f t="shared" si="5"/>
        <v>0.29600000000000004</v>
      </c>
      <c r="T527" s="24">
        <f t="shared" si="6"/>
        <v>0.25499999999999989</v>
      </c>
      <c r="U527" s="24">
        <f t="shared" si="7"/>
        <v>2.1970000000000001</v>
      </c>
      <c r="V527" s="24">
        <f t="shared" si="8"/>
        <v>2.056</v>
      </c>
      <c r="W527" s="24"/>
      <c r="X527" s="101">
        <v>62.719819999999999</v>
      </c>
      <c r="Y527" s="101">
        <v>4.4821600000000004</v>
      </c>
      <c r="Z527" s="101">
        <v>12.158390000000001</v>
      </c>
      <c r="AB527">
        <f t="shared" si="2"/>
        <v>6.8929763564817002</v>
      </c>
      <c r="AC527">
        <f t="shared" si="3"/>
        <v>931.32988967048061</v>
      </c>
      <c r="AD527">
        <f t="shared" si="4"/>
        <v>0.93132988967048058</v>
      </c>
      <c r="AE527" s="112">
        <v>12.61194938</v>
      </c>
    </row>
    <row r="528" spans="1:31" ht="12.5" x14ac:dyDescent="0.25">
      <c r="A528" s="19">
        <v>527</v>
      </c>
      <c r="B528" s="19">
        <v>561</v>
      </c>
      <c r="C528" s="19" t="s">
        <v>147</v>
      </c>
      <c r="D528" s="19" t="s">
        <v>79</v>
      </c>
      <c r="E528" s="19">
        <v>1391</v>
      </c>
      <c r="F528" s="19">
        <v>3</v>
      </c>
      <c r="G528" s="19">
        <v>1</v>
      </c>
      <c r="H528" s="19" t="s">
        <v>30</v>
      </c>
      <c r="I528" s="19">
        <v>2</v>
      </c>
      <c r="J528" s="19" t="s">
        <v>148</v>
      </c>
      <c r="K528" s="19">
        <v>1.667</v>
      </c>
      <c r="L528" s="19">
        <v>2.3410000000000002</v>
      </c>
      <c r="M528" s="19">
        <v>2.028</v>
      </c>
      <c r="N528" s="19">
        <v>2.621</v>
      </c>
      <c r="O528" s="24">
        <v>5.8999999999999997E-2</v>
      </c>
      <c r="P528" s="24">
        <v>8.1000000000000003E-2</v>
      </c>
      <c r="Q528" s="24">
        <f t="shared" si="0"/>
        <v>5.242</v>
      </c>
      <c r="R528" s="24">
        <f t="shared" si="1"/>
        <v>4.056</v>
      </c>
      <c r="S528" s="24">
        <f t="shared" si="5"/>
        <v>0.2799999999999998</v>
      </c>
      <c r="T528" s="24">
        <f t="shared" si="6"/>
        <v>0.36099999999999999</v>
      </c>
      <c r="U528" s="24">
        <f t="shared" si="7"/>
        <v>2.54</v>
      </c>
      <c r="V528" s="24">
        <f t="shared" si="8"/>
        <v>1.9690000000000001</v>
      </c>
      <c r="W528" s="24"/>
      <c r="X528" s="101">
        <v>62.7241</v>
      </c>
      <c r="Y528" s="101">
        <v>5.7026899999999996</v>
      </c>
      <c r="Z528" s="101">
        <v>6.7367499999999998</v>
      </c>
      <c r="AB528">
        <f t="shared" si="2"/>
        <v>8.6523983050655868</v>
      </c>
      <c r="AC528">
        <f t="shared" si="3"/>
        <v>741.99924218213641</v>
      </c>
      <c r="AD528">
        <f t="shared" si="4"/>
        <v>0.74199924218213642</v>
      </c>
      <c r="AE528" s="112">
        <v>14.175134180000001</v>
      </c>
    </row>
    <row r="529" spans="1:31" ht="12.5" x14ac:dyDescent="0.25">
      <c r="A529" s="19">
        <v>528</v>
      </c>
      <c r="B529" s="19">
        <v>562</v>
      </c>
      <c r="C529" s="19" t="s">
        <v>147</v>
      </c>
      <c r="D529" s="19" t="s">
        <v>79</v>
      </c>
      <c r="E529" s="19">
        <v>1391</v>
      </c>
      <c r="F529" s="19">
        <v>3</v>
      </c>
      <c r="G529" s="19">
        <v>1</v>
      </c>
      <c r="H529" s="19" t="s">
        <v>30</v>
      </c>
      <c r="I529" s="19">
        <v>3</v>
      </c>
      <c r="J529" s="19" t="s">
        <v>148</v>
      </c>
      <c r="K529" s="19">
        <v>1.5289999999999999</v>
      </c>
      <c r="L529" s="19">
        <v>2.3140000000000001</v>
      </c>
      <c r="M529" s="19">
        <v>1.8740000000000001</v>
      </c>
      <c r="N529" s="19">
        <v>2.5649999999999999</v>
      </c>
      <c r="O529" s="24">
        <v>5.1999999999999998E-2</v>
      </c>
      <c r="P529" s="24">
        <v>6.6000000000000003E-2</v>
      </c>
      <c r="Q529" s="24">
        <f t="shared" si="0"/>
        <v>5.13</v>
      </c>
      <c r="R529" s="24">
        <f t="shared" si="1"/>
        <v>3.7480000000000002</v>
      </c>
      <c r="S529" s="24">
        <f t="shared" si="5"/>
        <v>0.25099999999999989</v>
      </c>
      <c r="T529" s="24">
        <f t="shared" si="6"/>
        <v>0.3450000000000002</v>
      </c>
      <c r="U529" s="24">
        <f t="shared" si="7"/>
        <v>2.4990000000000001</v>
      </c>
      <c r="V529" s="24">
        <f t="shared" si="8"/>
        <v>1.8220000000000001</v>
      </c>
      <c r="W529" s="24"/>
      <c r="X529" s="101">
        <v>46.948120000000003</v>
      </c>
      <c r="Y529" s="101">
        <v>5.04312</v>
      </c>
      <c r="Z529" s="101">
        <v>8.3251200000000001</v>
      </c>
      <c r="AB529">
        <f t="shared" si="2"/>
        <v>6.7618001985673342</v>
      </c>
      <c r="AC529">
        <f t="shared" si="3"/>
        <v>710.65922654514475</v>
      </c>
      <c r="AD529">
        <f t="shared" si="4"/>
        <v>0.7106592265451448</v>
      </c>
      <c r="AE529" s="112">
        <v>10.6944426</v>
      </c>
    </row>
    <row r="530" spans="1:31" ht="12.5" x14ac:dyDescent="0.25">
      <c r="A530" s="19">
        <v>529</v>
      </c>
      <c r="B530" s="19">
        <v>563</v>
      </c>
      <c r="C530" s="19" t="s">
        <v>147</v>
      </c>
      <c r="D530" s="19" t="s">
        <v>79</v>
      </c>
      <c r="E530" s="19">
        <v>1391</v>
      </c>
      <c r="F530" s="19">
        <v>3</v>
      </c>
      <c r="G530" s="19">
        <v>1</v>
      </c>
      <c r="H530" s="19" t="s">
        <v>30</v>
      </c>
      <c r="I530" s="19">
        <v>4</v>
      </c>
      <c r="J530" s="19" t="s">
        <v>148</v>
      </c>
      <c r="K530" s="19">
        <v>1.9319999999999999</v>
      </c>
      <c r="L530" s="19">
        <v>2.375</v>
      </c>
      <c r="M530" s="19">
        <v>2.1890000000000001</v>
      </c>
      <c r="N530" s="19">
        <v>2.6709999999999998</v>
      </c>
      <c r="O530" s="24">
        <v>5.7000000000000002E-2</v>
      </c>
      <c r="P530" s="24">
        <v>6.7000000000000004E-2</v>
      </c>
      <c r="Q530" s="24">
        <f t="shared" si="0"/>
        <v>5.3419999999999996</v>
      </c>
      <c r="R530" s="24">
        <f t="shared" si="1"/>
        <v>4.3780000000000001</v>
      </c>
      <c r="S530" s="24">
        <f t="shared" si="5"/>
        <v>0.29599999999999982</v>
      </c>
      <c r="T530" s="24">
        <f t="shared" si="6"/>
        <v>0.25700000000000012</v>
      </c>
      <c r="U530" s="24">
        <f t="shared" si="7"/>
        <v>2.6039999999999996</v>
      </c>
      <c r="V530" s="24">
        <f t="shared" si="8"/>
        <v>2.1320000000000001</v>
      </c>
      <c r="W530" s="24"/>
      <c r="X530" s="101">
        <v>73.270330000000001</v>
      </c>
      <c r="Y530" s="101">
        <v>6.2650800000000002</v>
      </c>
      <c r="Z530" s="105"/>
      <c r="AB530">
        <f t="shared" si="2"/>
        <v>8.5523420997452462</v>
      </c>
      <c r="AC530">
        <f t="shared" si="3"/>
        <v>876.89705124927821</v>
      </c>
      <c r="AD530">
        <f t="shared" si="4"/>
        <v>0.87689705124927819</v>
      </c>
      <c r="AE530" s="112">
        <v>11.27327801</v>
      </c>
    </row>
    <row r="531" spans="1:31" ht="12.5" x14ac:dyDescent="0.25">
      <c r="A531" s="19">
        <v>530</v>
      </c>
      <c r="B531" s="19">
        <v>565</v>
      </c>
      <c r="C531" s="19" t="s">
        <v>147</v>
      </c>
      <c r="D531" s="19" t="s">
        <v>79</v>
      </c>
      <c r="E531" s="19">
        <v>1391</v>
      </c>
      <c r="F531" s="19">
        <v>1</v>
      </c>
      <c r="G531" s="19">
        <v>1</v>
      </c>
      <c r="H531" s="19" t="s">
        <v>30</v>
      </c>
      <c r="I531" s="19">
        <v>1</v>
      </c>
      <c r="J531" s="19" t="s">
        <v>148</v>
      </c>
      <c r="K531" s="19">
        <v>1.546</v>
      </c>
      <c r="L531" s="19">
        <v>1.9890000000000001</v>
      </c>
      <c r="M531" s="19">
        <v>1.7250000000000001</v>
      </c>
      <c r="N531" s="19">
        <v>2.5539999999999998</v>
      </c>
      <c r="O531" s="24">
        <v>3.6999999999999998E-2</v>
      </c>
      <c r="P531" s="24">
        <v>6.4000000000000001E-2</v>
      </c>
      <c r="Q531" s="24">
        <f t="shared" si="0"/>
        <v>5.1079999999999997</v>
      </c>
      <c r="R531" s="24">
        <f t="shared" si="1"/>
        <v>3.45</v>
      </c>
      <c r="S531" s="24">
        <f t="shared" si="5"/>
        <v>0.56499999999999972</v>
      </c>
      <c r="T531" s="24">
        <f t="shared" si="6"/>
        <v>0.17900000000000005</v>
      </c>
      <c r="U531" s="24">
        <f t="shared" si="7"/>
        <v>2.4899999999999998</v>
      </c>
      <c r="V531" s="24">
        <f t="shared" si="8"/>
        <v>1.6880000000000002</v>
      </c>
      <c r="W531" s="24"/>
      <c r="X531" s="101">
        <v>121.25209</v>
      </c>
      <c r="Y531" s="101">
        <v>12.137370000000001</v>
      </c>
      <c r="Z531" s="101">
        <v>16.75431</v>
      </c>
      <c r="AB531">
        <f t="shared" si="2"/>
        <v>4.5238697979209332</v>
      </c>
      <c r="AC531">
        <f t="shared" si="3"/>
        <v>2743.371755359829</v>
      </c>
      <c r="AD531">
        <f t="shared" si="4"/>
        <v>2.7433717553598291</v>
      </c>
      <c r="AE531" s="112">
        <v>15.86775682</v>
      </c>
    </row>
    <row r="532" spans="1:31" ht="12.5" x14ac:dyDescent="0.25">
      <c r="A532" s="19">
        <v>531</v>
      </c>
      <c r="B532" s="19">
        <v>566</v>
      </c>
      <c r="C532" s="19" t="s">
        <v>147</v>
      </c>
      <c r="D532" s="19" t="s">
        <v>79</v>
      </c>
      <c r="E532" s="19">
        <v>1391</v>
      </c>
      <c r="F532" s="19">
        <v>1</v>
      </c>
      <c r="G532" s="19">
        <v>1</v>
      </c>
      <c r="H532" s="19" t="s">
        <v>30</v>
      </c>
      <c r="I532" s="19">
        <v>2</v>
      </c>
      <c r="J532" s="19" t="s">
        <v>148</v>
      </c>
      <c r="K532" s="19">
        <v>1.1220000000000001</v>
      </c>
      <c r="L532" s="19">
        <v>2.1509999999999998</v>
      </c>
      <c r="M532" s="19">
        <v>1.55</v>
      </c>
      <c r="N532" s="19">
        <v>2.4169999999999998</v>
      </c>
      <c r="O532" s="24">
        <v>3.4000000000000002E-2</v>
      </c>
      <c r="P532" s="24">
        <v>6.7000000000000004E-2</v>
      </c>
      <c r="Q532" s="24">
        <f t="shared" si="0"/>
        <v>4.8339999999999996</v>
      </c>
      <c r="R532" s="24">
        <f t="shared" si="1"/>
        <v>3.1</v>
      </c>
      <c r="S532" s="24">
        <f t="shared" si="5"/>
        <v>0.26600000000000001</v>
      </c>
      <c r="T532" s="24">
        <f t="shared" si="6"/>
        <v>0.42799999999999994</v>
      </c>
      <c r="U532" s="24">
        <f t="shared" si="7"/>
        <v>2.3499999999999996</v>
      </c>
      <c r="V532" s="24">
        <f t="shared" si="8"/>
        <v>1.516</v>
      </c>
      <c r="W532" s="24"/>
      <c r="X532" s="101">
        <v>111.18098999999999</v>
      </c>
      <c r="Y532" s="101">
        <v>8.5876199999999994</v>
      </c>
      <c r="Z532" s="101">
        <v>16.099609999999998</v>
      </c>
      <c r="AB532">
        <f t="shared" si="2"/>
        <v>4.6828482186297409</v>
      </c>
      <c r="AC532">
        <f t="shared" si="3"/>
        <v>2430.1102767654679</v>
      </c>
      <c r="AD532">
        <f t="shared" si="4"/>
        <v>2.4301102767654679</v>
      </c>
      <c r="AE532" s="112">
        <v>11.361647899999999</v>
      </c>
    </row>
    <row r="533" spans="1:31" ht="12.5" x14ac:dyDescent="0.25">
      <c r="A533" s="19">
        <v>532</v>
      </c>
      <c r="B533" s="19">
        <v>567</v>
      </c>
      <c r="C533" s="19" t="s">
        <v>147</v>
      </c>
      <c r="D533" s="19" t="s">
        <v>79</v>
      </c>
      <c r="E533" s="19">
        <v>1391</v>
      </c>
      <c r="F533" s="19">
        <v>1</v>
      </c>
      <c r="G533" s="19">
        <v>1</v>
      </c>
      <c r="H533" s="19" t="s">
        <v>30</v>
      </c>
      <c r="I533" s="19">
        <v>3</v>
      </c>
      <c r="J533" s="19" t="s">
        <v>148</v>
      </c>
      <c r="K533" s="19">
        <v>1.512</v>
      </c>
      <c r="L533" s="19">
        <v>2.3450000000000002</v>
      </c>
      <c r="M533" s="19">
        <v>2.1880000000000002</v>
      </c>
      <c r="N533" s="19">
        <v>2.6880000000000002</v>
      </c>
      <c r="O533" s="24">
        <v>4.2000000000000003E-2</v>
      </c>
      <c r="P533" s="24">
        <v>6.4000000000000001E-2</v>
      </c>
      <c r="Q533" s="24">
        <f t="shared" si="0"/>
        <v>5.3760000000000003</v>
      </c>
      <c r="R533" s="24">
        <f t="shared" si="1"/>
        <v>4.3760000000000003</v>
      </c>
      <c r="S533" s="24">
        <f t="shared" si="5"/>
        <v>0.34299999999999997</v>
      </c>
      <c r="T533" s="24">
        <f t="shared" si="6"/>
        <v>0.67600000000000016</v>
      </c>
      <c r="U533" s="24">
        <f t="shared" si="7"/>
        <v>2.6240000000000001</v>
      </c>
      <c r="V533" s="24">
        <f t="shared" si="8"/>
        <v>2.1460000000000004</v>
      </c>
      <c r="W533" s="24"/>
      <c r="X533" s="101">
        <v>86.022040000000004</v>
      </c>
      <c r="Y533" s="101">
        <v>12.06476</v>
      </c>
      <c r="Z533" s="105"/>
      <c r="AB533">
        <f t="shared" si="2"/>
        <v>15.747369284187993</v>
      </c>
      <c r="AC533">
        <f t="shared" si="3"/>
        <v>559.12286428740333</v>
      </c>
      <c r="AD533">
        <f t="shared" si="4"/>
        <v>0.55912286428740332</v>
      </c>
      <c r="AE533" s="112">
        <v>11.834633309999999</v>
      </c>
    </row>
    <row r="534" spans="1:31" ht="12.5" x14ac:dyDescent="0.25">
      <c r="A534" s="19">
        <v>533</v>
      </c>
      <c r="B534" s="19">
        <v>568</v>
      </c>
      <c r="C534" s="19" t="s">
        <v>147</v>
      </c>
      <c r="D534" s="19" t="s">
        <v>79</v>
      </c>
      <c r="E534" s="19">
        <v>1391</v>
      </c>
      <c r="F534" s="19">
        <v>6</v>
      </c>
      <c r="G534" s="19">
        <v>1</v>
      </c>
      <c r="H534" s="19" t="s">
        <v>30</v>
      </c>
      <c r="I534" s="19">
        <v>1</v>
      </c>
      <c r="J534" s="19" t="s">
        <v>148</v>
      </c>
      <c r="K534" s="19">
        <v>1.4930000000000001</v>
      </c>
      <c r="L534" s="19">
        <v>1.91</v>
      </c>
      <c r="M534" s="19">
        <v>1.8280000000000001</v>
      </c>
      <c r="N534" s="19">
        <v>2.25</v>
      </c>
      <c r="O534" s="24">
        <v>4.9000000000000002E-2</v>
      </c>
      <c r="P534" s="24">
        <v>6.0999999999999999E-2</v>
      </c>
      <c r="Q534" s="24">
        <f t="shared" si="0"/>
        <v>4.5</v>
      </c>
      <c r="R534" s="24">
        <f t="shared" si="1"/>
        <v>3.6560000000000001</v>
      </c>
      <c r="S534" s="24">
        <f t="shared" si="5"/>
        <v>0.34000000000000008</v>
      </c>
      <c r="T534" s="24">
        <f t="shared" si="6"/>
        <v>0.33499999999999996</v>
      </c>
      <c r="U534" s="24">
        <f t="shared" si="7"/>
        <v>2.1890000000000001</v>
      </c>
      <c r="V534" s="24">
        <f t="shared" si="8"/>
        <v>1.7790000000000001</v>
      </c>
      <c r="W534" s="24"/>
      <c r="X534" s="101">
        <v>75.884619999999998</v>
      </c>
      <c r="Y534" s="101">
        <v>5.9898999999999996</v>
      </c>
      <c r="Z534" s="101"/>
      <c r="AB534">
        <f t="shared" si="2"/>
        <v>5.8021383506955253</v>
      </c>
      <c r="AC534">
        <f t="shared" si="3"/>
        <v>1338.6628469460043</v>
      </c>
      <c r="AD534">
        <f t="shared" si="4"/>
        <v>1.3386628469460042</v>
      </c>
      <c r="AE534" s="112">
        <v>5.7716371750000004</v>
      </c>
    </row>
    <row r="535" spans="1:31" ht="12.5" x14ac:dyDescent="0.25">
      <c r="A535" s="19">
        <v>534</v>
      </c>
      <c r="B535" s="19">
        <v>569</v>
      </c>
      <c r="C535" s="19" t="s">
        <v>147</v>
      </c>
      <c r="D535" s="19" t="s">
        <v>79</v>
      </c>
      <c r="E535" s="19">
        <v>1391</v>
      </c>
      <c r="F535" s="19">
        <v>6</v>
      </c>
      <c r="G535" s="19">
        <v>1</v>
      </c>
      <c r="H535" s="19" t="s">
        <v>30</v>
      </c>
      <c r="I535" s="19">
        <v>2</v>
      </c>
      <c r="J535" s="19" t="s">
        <v>148</v>
      </c>
      <c r="K535" s="19">
        <v>1.135</v>
      </c>
      <c r="L535" s="19">
        <v>1.411</v>
      </c>
      <c r="M535" s="19">
        <v>1.4359999999999999</v>
      </c>
      <c r="N535" s="19">
        <v>1.665</v>
      </c>
      <c r="O535" s="24">
        <v>0.03</v>
      </c>
      <c r="P535" s="24">
        <v>3.6999999999999998E-2</v>
      </c>
      <c r="Q535" s="24">
        <f t="shared" si="0"/>
        <v>3.33</v>
      </c>
      <c r="R535" s="24">
        <f t="shared" si="1"/>
        <v>2.8719999999999999</v>
      </c>
      <c r="S535" s="24">
        <f t="shared" si="5"/>
        <v>0.254</v>
      </c>
      <c r="T535" s="24">
        <f t="shared" si="6"/>
        <v>0.30099999999999993</v>
      </c>
      <c r="U535" s="24">
        <f t="shared" si="7"/>
        <v>1.6280000000000001</v>
      </c>
      <c r="V535" s="24">
        <f t="shared" si="8"/>
        <v>1.4059999999999999</v>
      </c>
      <c r="W535" s="24"/>
      <c r="X535" s="101">
        <v>72.239500000000007</v>
      </c>
      <c r="Y535" s="101">
        <v>4.5372399999999997</v>
      </c>
      <c r="Z535" s="101"/>
      <c r="AB535">
        <f t="shared" si="2"/>
        <v>2.2519523588245138</v>
      </c>
      <c r="AC535">
        <f t="shared" si="3"/>
        <v>3283.3793281382891</v>
      </c>
      <c r="AD535">
        <f t="shared" si="4"/>
        <v>3.283379328138289</v>
      </c>
      <c r="AE535" s="112">
        <v>2.4666903599999999</v>
      </c>
    </row>
    <row r="536" spans="1:31" ht="12.5" x14ac:dyDescent="0.25">
      <c r="A536" s="19">
        <v>535</v>
      </c>
      <c r="B536" s="19">
        <v>570</v>
      </c>
      <c r="C536" s="19" t="s">
        <v>147</v>
      </c>
      <c r="D536" s="19" t="s">
        <v>79</v>
      </c>
      <c r="E536" s="19">
        <v>1391</v>
      </c>
      <c r="F536" s="19">
        <v>6</v>
      </c>
      <c r="G536" s="19">
        <v>1</v>
      </c>
      <c r="H536" s="19" t="s">
        <v>30</v>
      </c>
      <c r="I536" s="19">
        <v>3</v>
      </c>
      <c r="J536" s="19" t="s">
        <v>148</v>
      </c>
      <c r="K536" s="19">
        <v>1.31</v>
      </c>
      <c r="L536" s="19">
        <v>2.4409999999999998</v>
      </c>
      <c r="M536" s="19">
        <v>1.661</v>
      </c>
      <c r="N536" s="19">
        <v>2.7789999999999999</v>
      </c>
      <c r="O536" s="24">
        <v>3.2000000000000001E-2</v>
      </c>
      <c r="P536" s="24">
        <v>7.6999999999999999E-2</v>
      </c>
      <c r="Q536" s="24">
        <f t="shared" si="0"/>
        <v>5.5579999999999998</v>
      </c>
      <c r="R536" s="24">
        <f t="shared" si="1"/>
        <v>3.3220000000000001</v>
      </c>
      <c r="S536" s="24">
        <f t="shared" si="5"/>
        <v>0.33800000000000008</v>
      </c>
      <c r="T536" s="24">
        <f t="shared" si="6"/>
        <v>0.35099999999999998</v>
      </c>
      <c r="U536" s="24">
        <f t="shared" si="7"/>
        <v>2.702</v>
      </c>
      <c r="V536" s="24">
        <f t="shared" si="8"/>
        <v>1.629</v>
      </c>
      <c r="W536" s="24"/>
      <c r="X536" s="101">
        <v>41.508110000000002</v>
      </c>
      <c r="Y536" s="101">
        <v>4.5147700000000004</v>
      </c>
      <c r="Z536" s="101"/>
      <c r="AB536">
        <f t="shared" si="2"/>
        <v>5.6920677356957761</v>
      </c>
      <c r="AC536">
        <f t="shared" si="3"/>
        <v>746.3944925172276</v>
      </c>
      <c r="AD536">
        <f t="shared" si="4"/>
        <v>0.74639449251722767</v>
      </c>
      <c r="AE536" s="112">
        <v>8.9442055650000007</v>
      </c>
    </row>
    <row r="537" spans="1:31" ht="12.5" x14ac:dyDescent="0.25">
      <c r="A537" s="19">
        <v>536</v>
      </c>
      <c r="B537" s="19">
        <v>571</v>
      </c>
      <c r="C537" s="19" t="s">
        <v>147</v>
      </c>
      <c r="D537" s="19" t="s">
        <v>79</v>
      </c>
      <c r="E537" s="19">
        <v>1391</v>
      </c>
      <c r="F537" s="19">
        <v>6</v>
      </c>
      <c r="G537" s="19">
        <v>2</v>
      </c>
      <c r="H537" s="19" t="s">
        <v>26</v>
      </c>
      <c r="I537" s="19">
        <v>1</v>
      </c>
      <c r="J537" s="19" t="s">
        <v>148</v>
      </c>
      <c r="K537" s="19">
        <v>1.4830000000000001</v>
      </c>
      <c r="L537" s="19">
        <v>2.2949999999999999</v>
      </c>
      <c r="M537" s="19">
        <v>1.794</v>
      </c>
      <c r="N537" s="19">
        <v>2.5329999999999999</v>
      </c>
      <c r="O537" s="24">
        <v>4.2000000000000003E-2</v>
      </c>
      <c r="P537" s="24">
        <v>6.2E-2</v>
      </c>
      <c r="Q537" s="24">
        <f t="shared" si="0"/>
        <v>5.0659999999999998</v>
      </c>
      <c r="R537" s="24">
        <f t="shared" si="1"/>
        <v>3.5880000000000001</v>
      </c>
      <c r="S537" s="24">
        <f t="shared" si="5"/>
        <v>0.23799999999999999</v>
      </c>
      <c r="T537" s="24">
        <f t="shared" si="6"/>
        <v>0.31099999999999994</v>
      </c>
      <c r="U537" s="24">
        <f t="shared" si="7"/>
        <v>2.4710000000000001</v>
      </c>
      <c r="V537" s="24">
        <f t="shared" si="8"/>
        <v>1.752</v>
      </c>
      <c r="W537" s="24"/>
      <c r="X537" s="101">
        <v>69.011430000000004</v>
      </c>
      <c r="Y537" s="101">
        <v>5.0735900000000003</v>
      </c>
      <c r="Z537" s="101">
        <v>10.59183</v>
      </c>
      <c r="AB537">
        <f t="shared" si="2"/>
        <v>5.6077241831128743</v>
      </c>
      <c r="AC537">
        <f t="shared" si="3"/>
        <v>1259.6210472327402</v>
      </c>
      <c r="AD537">
        <f t="shared" si="4"/>
        <v>1.2596210472327403</v>
      </c>
      <c r="AE537" s="112">
        <v>15.033870950000001</v>
      </c>
    </row>
    <row r="538" spans="1:31" ht="12.5" x14ac:dyDescent="0.25">
      <c r="A538" s="19">
        <v>537</v>
      </c>
      <c r="B538" s="19">
        <v>572</v>
      </c>
      <c r="C538" s="19" t="s">
        <v>147</v>
      </c>
      <c r="D538" s="19" t="s">
        <v>79</v>
      </c>
      <c r="E538" s="19">
        <v>1391</v>
      </c>
      <c r="F538" s="19">
        <v>6</v>
      </c>
      <c r="G538" s="19">
        <v>2</v>
      </c>
      <c r="H538" s="19" t="s">
        <v>26</v>
      </c>
      <c r="I538" s="19">
        <v>2</v>
      </c>
      <c r="J538" s="19" t="s">
        <v>148</v>
      </c>
      <c r="K538" s="19">
        <v>1.915</v>
      </c>
      <c r="L538" s="19">
        <v>2.488</v>
      </c>
      <c r="M538" s="19">
        <v>2.2240000000000002</v>
      </c>
      <c r="N538" s="19">
        <v>2.7730000000000001</v>
      </c>
      <c r="O538" s="24">
        <v>4.7E-2</v>
      </c>
      <c r="P538" s="24">
        <v>7.0999999999999994E-2</v>
      </c>
      <c r="Q538" s="24">
        <f t="shared" si="0"/>
        <v>5.5460000000000003</v>
      </c>
      <c r="R538" s="24">
        <f t="shared" si="1"/>
        <v>4.4480000000000004</v>
      </c>
      <c r="S538" s="24">
        <f t="shared" si="5"/>
        <v>0.28500000000000014</v>
      </c>
      <c r="T538" s="24">
        <f t="shared" si="6"/>
        <v>0.30900000000000016</v>
      </c>
      <c r="U538" s="24">
        <f t="shared" si="7"/>
        <v>2.702</v>
      </c>
      <c r="V538" s="24">
        <f t="shared" si="8"/>
        <v>2.177</v>
      </c>
      <c r="W538" s="24"/>
      <c r="X538" s="101">
        <v>61.850670000000001</v>
      </c>
      <c r="Y538" s="101">
        <v>9.02468</v>
      </c>
      <c r="Z538" s="101">
        <v>11.802659999999999</v>
      </c>
      <c r="AB538">
        <f t="shared" si="2"/>
        <v>10.234721665405505</v>
      </c>
      <c r="AC538">
        <f t="shared" si="3"/>
        <v>618.54870045204848</v>
      </c>
      <c r="AD538">
        <f t="shared" si="4"/>
        <v>0.61854870045204846</v>
      </c>
      <c r="AE538" s="112">
        <v>17.523955130000001</v>
      </c>
    </row>
    <row r="539" spans="1:31" ht="12.5" x14ac:dyDescent="0.25">
      <c r="A539" s="19">
        <v>538</v>
      </c>
      <c r="B539" s="19">
        <v>578</v>
      </c>
      <c r="C539" s="19" t="s">
        <v>147</v>
      </c>
      <c r="D539" s="19" t="s">
        <v>66</v>
      </c>
      <c r="E539" s="19">
        <v>1282</v>
      </c>
      <c r="F539" s="19">
        <v>1</v>
      </c>
      <c r="G539" s="19">
        <v>1</v>
      </c>
      <c r="H539" s="19" t="s">
        <v>30</v>
      </c>
      <c r="I539" s="19">
        <v>1</v>
      </c>
      <c r="J539" s="19" t="s">
        <v>148</v>
      </c>
      <c r="K539" s="19">
        <v>1.002</v>
      </c>
      <c r="L539" s="19">
        <v>1.7729999999999999</v>
      </c>
      <c r="M539" s="19">
        <v>1.3580000000000001</v>
      </c>
      <c r="N539" s="19">
        <v>2.077</v>
      </c>
      <c r="O539" s="24">
        <v>3.5000000000000003E-2</v>
      </c>
      <c r="P539" s="24">
        <v>0.05</v>
      </c>
      <c r="Q539" s="30">
        <f t="shared" si="0"/>
        <v>4.1539999999999999</v>
      </c>
      <c r="R539" s="30">
        <f t="shared" si="1"/>
        <v>2.7160000000000002</v>
      </c>
      <c r="S539" s="30">
        <f t="shared" si="5"/>
        <v>0.30400000000000005</v>
      </c>
      <c r="T539" s="30">
        <f t="shared" si="6"/>
        <v>0.35600000000000009</v>
      </c>
      <c r="U539" s="30">
        <f t="shared" si="7"/>
        <v>2.0270000000000001</v>
      </c>
      <c r="V539" s="30">
        <f t="shared" si="8"/>
        <v>1.3230000000000002</v>
      </c>
      <c r="W539" s="30"/>
      <c r="X539" s="10">
        <v>255.47810999999999</v>
      </c>
      <c r="Y539" s="10">
        <v>11.807219999999999</v>
      </c>
      <c r="Z539" s="10">
        <v>16.242450000000002</v>
      </c>
      <c r="AA539" s="19" t="s">
        <v>75</v>
      </c>
      <c r="AB539">
        <f t="shared" si="2"/>
        <v>2.6844335779336319</v>
      </c>
      <c r="AC539">
        <f t="shared" si="3"/>
        <v>9741.06763735001</v>
      </c>
      <c r="AD539">
        <f t="shared" si="4"/>
        <v>9.7410676373500102</v>
      </c>
      <c r="AE539" s="112">
        <v>5.9768187900000003</v>
      </c>
    </row>
    <row r="540" spans="1:31" ht="12.5" x14ac:dyDescent="0.25">
      <c r="A540" s="19">
        <v>539</v>
      </c>
      <c r="B540" s="19">
        <v>579</v>
      </c>
      <c r="C540" s="19" t="s">
        <v>147</v>
      </c>
      <c r="D540" s="19" t="s">
        <v>66</v>
      </c>
      <c r="E540" s="19">
        <v>1282</v>
      </c>
      <c r="F540" s="19">
        <v>1</v>
      </c>
      <c r="G540" s="19">
        <v>1</v>
      </c>
      <c r="H540" s="19" t="s">
        <v>30</v>
      </c>
      <c r="I540" s="19">
        <v>2</v>
      </c>
      <c r="J540" s="19" t="s">
        <v>148</v>
      </c>
      <c r="K540" s="19">
        <v>0.98599999999999999</v>
      </c>
      <c r="L540" s="19">
        <v>1.6160000000000001</v>
      </c>
      <c r="M540" s="19">
        <v>1.3149999999999999</v>
      </c>
      <c r="N540" s="19">
        <v>1.8140000000000001</v>
      </c>
      <c r="O540" s="24">
        <v>3.4000000000000002E-2</v>
      </c>
      <c r="P540" s="24">
        <v>5.3999999999999999E-2</v>
      </c>
      <c r="Q540" s="30">
        <f t="shared" si="0"/>
        <v>3.6280000000000001</v>
      </c>
      <c r="R540" s="30">
        <f t="shared" si="1"/>
        <v>2.63</v>
      </c>
      <c r="S540" s="30">
        <f t="shared" si="5"/>
        <v>0.19799999999999995</v>
      </c>
      <c r="T540" s="30">
        <f t="shared" si="6"/>
        <v>0.32899999999999996</v>
      </c>
      <c r="U540" s="30">
        <f t="shared" si="7"/>
        <v>1.76</v>
      </c>
      <c r="V540" s="30">
        <f t="shared" si="8"/>
        <v>1.2809999999999999</v>
      </c>
      <c r="W540" s="30"/>
      <c r="X540" s="10">
        <v>183.55497</v>
      </c>
      <c r="Y540" s="10">
        <v>10.958310000000001</v>
      </c>
      <c r="Z540" s="10">
        <v>13.824630000000001</v>
      </c>
      <c r="AA540" s="19" t="s">
        <v>75</v>
      </c>
      <c r="AB540">
        <f t="shared" si="2"/>
        <v>2.0230575182848103</v>
      </c>
      <c r="AC540">
        <f t="shared" si="3"/>
        <v>9286.7433684255939</v>
      </c>
      <c r="AD540">
        <f t="shared" si="4"/>
        <v>9.2867433684255936</v>
      </c>
      <c r="AE540" s="112">
        <v>4.5038942649999996</v>
      </c>
    </row>
    <row r="541" spans="1:31" ht="12.5" x14ac:dyDescent="0.25">
      <c r="A541" s="19">
        <v>540</v>
      </c>
      <c r="B541" s="19">
        <v>580</v>
      </c>
      <c r="C541" s="19" t="s">
        <v>147</v>
      </c>
      <c r="D541" s="19" t="s">
        <v>66</v>
      </c>
      <c r="E541" s="19">
        <v>1282</v>
      </c>
      <c r="F541" s="19">
        <v>1</v>
      </c>
      <c r="G541" s="19">
        <v>1</v>
      </c>
      <c r="H541" s="19" t="s">
        <v>30</v>
      </c>
      <c r="I541" s="19">
        <v>3</v>
      </c>
      <c r="J541" s="19" t="s">
        <v>148</v>
      </c>
      <c r="K541" s="19">
        <v>0.61699999999999999</v>
      </c>
      <c r="L541" s="19">
        <v>1.8680000000000001</v>
      </c>
      <c r="M541" s="19">
        <v>0.90100000000000002</v>
      </c>
      <c r="N541" s="19">
        <v>2.1659999999999999</v>
      </c>
      <c r="O541" s="24">
        <v>1.4999999999999999E-2</v>
      </c>
      <c r="P541" s="24">
        <v>6.4000000000000001E-2</v>
      </c>
      <c r="Q541" s="30">
        <f t="shared" si="0"/>
        <v>4.3319999999999999</v>
      </c>
      <c r="R541" s="30">
        <f t="shared" si="1"/>
        <v>1.802</v>
      </c>
      <c r="S541" s="30">
        <f t="shared" si="5"/>
        <v>0.29799999999999982</v>
      </c>
      <c r="T541" s="30">
        <f t="shared" si="6"/>
        <v>0.28400000000000003</v>
      </c>
      <c r="U541" s="30">
        <f t="shared" si="7"/>
        <v>2.1019999999999999</v>
      </c>
      <c r="V541" s="30">
        <f t="shared" si="8"/>
        <v>0.88600000000000001</v>
      </c>
      <c r="W541" s="30"/>
      <c r="X541" s="10">
        <v>200.86304999999999</v>
      </c>
      <c r="Y541" s="10">
        <v>11.414440000000001</v>
      </c>
      <c r="Z541" s="10">
        <v>11.94439</v>
      </c>
      <c r="AA541" s="19" t="s">
        <v>75</v>
      </c>
      <c r="AB541">
        <f t="shared" si="2"/>
        <v>0.89968760711109597</v>
      </c>
      <c r="AC541">
        <f t="shared" si="3"/>
        <v>22851.454142944855</v>
      </c>
      <c r="AD541">
        <f t="shared" si="4"/>
        <v>22.851454142944856</v>
      </c>
      <c r="AE541" s="112">
        <v>6.6389989600000003</v>
      </c>
    </row>
    <row r="542" spans="1:31" ht="12.5" x14ac:dyDescent="0.25">
      <c r="A542" s="19">
        <v>541</v>
      </c>
      <c r="B542" s="19">
        <v>581</v>
      </c>
      <c r="C542" s="19" t="s">
        <v>147</v>
      </c>
      <c r="D542" s="19" t="s">
        <v>66</v>
      </c>
      <c r="E542" s="19">
        <v>1282</v>
      </c>
      <c r="F542" s="19">
        <v>1</v>
      </c>
      <c r="G542" s="19">
        <v>1</v>
      </c>
      <c r="H542" s="19" t="s">
        <v>30</v>
      </c>
      <c r="I542" s="19">
        <v>4</v>
      </c>
      <c r="J542" s="19" t="s">
        <v>148</v>
      </c>
      <c r="K542" s="19">
        <v>0.76100000000000001</v>
      </c>
      <c r="L542" s="19">
        <v>2.0209999999999999</v>
      </c>
      <c r="M542" s="19">
        <v>1.0820000000000001</v>
      </c>
      <c r="N542" s="19">
        <v>2.3220000000000001</v>
      </c>
      <c r="O542" s="24">
        <v>2.1999999999999999E-2</v>
      </c>
      <c r="P542" s="24">
        <v>6.7000000000000004E-2</v>
      </c>
      <c r="Q542" s="30">
        <f t="shared" si="0"/>
        <v>4.6440000000000001</v>
      </c>
      <c r="R542" s="30">
        <f t="shared" si="1"/>
        <v>2.1640000000000001</v>
      </c>
      <c r="S542" s="30">
        <f t="shared" si="5"/>
        <v>0.30100000000000016</v>
      </c>
      <c r="T542" s="30">
        <f t="shared" si="6"/>
        <v>0.32100000000000006</v>
      </c>
      <c r="U542" s="30">
        <f t="shared" si="7"/>
        <v>2.2549999999999999</v>
      </c>
      <c r="V542" s="30">
        <f t="shared" si="8"/>
        <v>1.06</v>
      </c>
      <c r="W542" s="30"/>
      <c r="X542" s="10">
        <v>148.45812000000001</v>
      </c>
      <c r="Y542" s="10">
        <v>7.5611699999999997</v>
      </c>
      <c r="Z542" s="10">
        <v>13.71589</v>
      </c>
      <c r="AA542" s="19" t="s">
        <v>75</v>
      </c>
      <c r="AB542">
        <f t="shared" si="2"/>
        <v>1.6105803297379855</v>
      </c>
      <c r="AC542">
        <f t="shared" si="3"/>
        <v>9434.6782193546496</v>
      </c>
      <c r="AD542">
        <f t="shared" si="4"/>
        <v>9.4346782193546499</v>
      </c>
      <c r="AE542" s="112">
        <v>6.35404474</v>
      </c>
    </row>
    <row r="543" spans="1:31" ht="12.5" x14ac:dyDescent="0.25">
      <c r="A543" s="19">
        <v>542</v>
      </c>
      <c r="B543" s="19">
        <v>582</v>
      </c>
      <c r="C543" s="19" t="s">
        <v>147</v>
      </c>
      <c r="D543" s="19" t="s">
        <v>66</v>
      </c>
      <c r="E543" s="19">
        <v>1282</v>
      </c>
      <c r="F543" s="19">
        <v>2</v>
      </c>
      <c r="G543" s="19">
        <v>1</v>
      </c>
      <c r="H543" s="19" t="s">
        <v>30</v>
      </c>
      <c r="I543" s="19">
        <v>1</v>
      </c>
      <c r="J543" s="19" t="s">
        <v>148</v>
      </c>
      <c r="K543" s="19">
        <v>1.085</v>
      </c>
      <c r="L543" s="19">
        <v>1.927</v>
      </c>
      <c r="M543" s="19">
        <v>1.3280000000000001</v>
      </c>
      <c r="N543" s="19">
        <v>2.2469999999999999</v>
      </c>
      <c r="O543" s="24">
        <v>2.7E-2</v>
      </c>
      <c r="P543" s="24">
        <v>6.7000000000000004E-2</v>
      </c>
      <c r="Q543" s="30">
        <f t="shared" si="0"/>
        <v>4.4939999999999998</v>
      </c>
      <c r="R543" s="30">
        <f t="shared" si="1"/>
        <v>2.6560000000000001</v>
      </c>
      <c r="S543" s="30">
        <f t="shared" si="5"/>
        <v>0.31999999999999984</v>
      </c>
      <c r="T543" s="30">
        <f t="shared" si="6"/>
        <v>0.2430000000000001</v>
      </c>
      <c r="U543" s="30">
        <f t="shared" si="7"/>
        <v>2.1799999999999997</v>
      </c>
      <c r="V543" s="30">
        <f t="shared" si="8"/>
        <v>1.3010000000000002</v>
      </c>
      <c r="W543" s="30"/>
      <c r="X543" s="10">
        <v>101.60298</v>
      </c>
      <c r="Y543" s="10">
        <v>6.9356099999999996</v>
      </c>
      <c r="Z543" s="10">
        <v>10.90166</v>
      </c>
      <c r="AA543" s="19" t="s">
        <v>75</v>
      </c>
      <c r="AB543">
        <f t="shared" si="2"/>
        <v>2.2000783285847936</v>
      </c>
      <c r="AC543">
        <f t="shared" si="3"/>
        <v>4726.871863439289</v>
      </c>
      <c r="AD543">
        <f t="shared" si="4"/>
        <v>4.726871863439289</v>
      </c>
      <c r="AE543" s="112">
        <v>8.8111137349999993</v>
      </c>
    </row>
    <row r="544" spans="1:31" ht="12.5" x14ac:dyDescent="0.25">
      <c r="A544" s="19">
        <v>543</v>
      </c>
      <c r="B544" s="19">
        <v>583</v>
      </c>
      <c r="C544" s="19" t="s">
        <v>147</v>
      </c>
      <c r="D544" s="19" t="s">
        <v>66</v>
      </c>
      <c r="E544" s="19">
        <v>1282</v>
      </c>
      <c r="F544" s="19">
        <v>2</v>
      </c>
      <c r="G544" s="19">
        <v>1</v>
      </c>
      <c r="H544" s="19" t="s">
        <v>30</v>
      </c>
      <c r="I544" s="19">
        <v>2</v>
      </c>
      <c r="J544" s="19" t="s">
        <v>148</v>
      </c>
      <c r="K544" s="19">
        <v>0.61499999999999999</v>
      </c>
      <c r="L544" s="19">
        <v>1.6779999999999999</v>
      </c>
      <c r="M544" s="19">
        <v>0.879</v>
      </c>
      <c r="N544" s="19">
        <v>1.9470000000000001</v>
      </c>
      <c r="O544" s="24">
        <v>1.9E-2</v>
      </c>
      <c r="P544" s="24">
        <v>5.7000000000000002E-2</v>
      </c>
      <c r="Q544" s="30">
        <f t="shared" si="0"/>
        <v>3.8940000000000001</v>
      </c>
      <c r="R544" s="30">
        <f t="shared" si="1"/>
        <v>1.758</v>
      </c>
      <c r="S544" s="30">
        <f t="shared" si="5"/>
        <v>0.26900000000000013</v>
      </c>
      <c r="T544" s="30">
        <f t="shared" si="6"/>
        <v>0.26400000000000001</v>
      </c>
      <c r="U544" s="30">
        <f t="shared" si="7"/>
        <v>1.8900000000000001</v>
      </c>
      <c r="V544" s="30">
        <f t="shared" si="8"/>
        <v>0.86</v>
      </c>
      <c r="W544" s="30"/>
      <c r="X544" s="10">
        <v>180.79488000000001</v>
      </c>
      <c r="Y544" s="10">
        <v>9.7822499999999994</v>
      </c>
      <c r="Z544" s="10">
        <v>11.02125</v>
      </c>
      <c r="AA544" s="19" t="s">
        <v>75</v>
      </c>
      <c r="AB544">
        <f t="shared" si="2"/>
        <v>0.7319840185115023</v>
      </c>
      <c r="AC544">
        <f t="shared" si="3"/>
        <v>25280.755879930752</v>
      </c>
      <c r="AD544">
        <f t="shared" si="4"/>
        <v>25.280755879930751</v>
      </c>
      <c r="AE544" s="112">
        <v>5.7002487149999999</v>
      </c>
    </row>
    <row r="545" spans="1:31" ht="12.5" x14ac:dyDescent="0.25">
      <c r="A545" s="19">
        <v>544</v>
      </c>
      <c r="B545" s="19">
        <v>584</v>
      </c>
      <c r="C545" s="19" t="s">
        <v>147</v>
      </c>
      <c r="D545" s="19" t="s">
        <v>66</v>
      </c>
      <c r="E545" s="19">
        <v>1282</v>
      </c>
      <c r="F545" s="19">
        <v>2</v>
      </c>
      <c r="G545" s="19">
        <v>1</v>
      </c>
      <c r="H545" s="19" t="s">
        <v>30</v>
      </c>
      <c r="I545" s="19">
        <v>3</v>
      </c>
      <c r="J545" s="19" t="s">
        <v>148</v>
      </c>
      <c r="K545" s="19">
        <v>0.66900000000000004</v>
      </c>
      <c r="L545" s="19">
        <v>1.5429999999999999</v>
      </c>
      <c r="M545" s="19">
        <v>0.89500000000000002</v>
      </c>
      <c r="N545" s="19">
        <v>1.8680000000000001</v>
      </c>
      <c r="O545" s="24">
        <v>0.02</v>
      </c>
      <c r="P545" s="24">
        <v>6.7000000000000004E-2</v>
      </c>
      <c r="Q545" s="30">
        <f t="shared" si="0"/>
        <v>3.7360000000000002</v>
      </c>
      <c r="R545" s="30">
        <f t="shared" si="1"/>
        <v>1.79</v>
      </c>
      <c r="S545" s="30">
        <f t="shared" si="5"/>
        <v>0.32500000000000018</v>
      </c>
      <c r="T545" s="30">
        <f t="shared" si="6"/>
        <v>0.22599999999999998</v>
      </c>
      <c r="U545" s="30">
        <f t="shared" si="7"/>
        <v>1.8010000000000002</v>
      </c>
      <c r="V545" s="30">
        <f t="shared" si="8"/>
        <v>0.875</v>
      </c>
      <c r="W545" s="30"/>
      <c r="X545" s="10">
        <v>123.66173000000001</v>
      </c>
      <c r="Y545" s="10">
        <v>11.317640000000001</v>
      </c>
      <c r="Z545" s="10">
        <v>11.64223</v>
      </c>
      <c r="AA545" s="19" t="s">
        <v>75</v>
      </c>
      <c r="AB545">
        <f t="shared" si="2"/>
        <v>0.6889506451006906</v>
      </c>
      <c r="AC545">
        <f t="shared" si="3"/>
        <v>18371.843342796292</v>
      </c>
      <c r="AD545">
        <f t="shared" si="4"/>
        <v>18.371843342796293</v>
      </c>
      <c r="AE545" s="112">
        <v>4.6690373850000002</v>
      </c>
    </row>
    <row r="546" spans="1:31" ht="12.5" x14ac:dyDescent="0.25">
      <c r="A546" s="19">
        <v>545</v>
      </c>
      <c r="B546" s="19">
        <v>585</v>
      </c>
      <c r="C546" s="19" t="s">
        <v>147</v>
      </c>
      <c r="D546" s="19" t="s">
        <v>66</v>
      </c>
      <c r="E546" s="19">
        <v>1282</v>
      </c>
      <c r="F546" s="19">
        <v>2</v>
      </c>
      <c r="G546" s="19">
        <v>1</v>
      </c>
      <c r="H546" s="19" t="s">
        <v>30</v>
      </c>
      <c r="I546" s="19">
        <v>4</v>
      </c>
      <c r="J546" s="19" t="s">
        <v>148</v>
      </c>
      <c r="K546" s="19">
        <v>0.68600000000000005</v>
      </c>
      <c r="L546" s="19">
        <v>1.7509999999999999</v>
      </c>
      <c r="M546" s="19">
        <v>1.0569999999999999</v>
      </c>
      <c r="N546" s="19">
        <v>1.9790000000000001</v>
      </c>
      <c r="O546" s="24">
        <v>2.4E-2</v>
      </c>
      <c r="P546" s="24">
        <v>5.8999999999999997E-2</v>
      </c>
      <c r="Q546" s="30">
        <f t="shared" si="0"/>
        <v>3.9580000000000002</v>
      </c>
      <c r="R546" s="30">
        <f t="shared" si="1"/>
        <v>2.1139999999999999</v>
      </c>
      <c r="S546" s="30">
        <f t="shared" si="5"/>
        <v>0.2280000000000002</v>
      </c>
      <c r="T546" s="30">
        <f t="shared" si="6"/>
        <v>0.37099999999999989</v>
      </c>
      <c r="U546" s="30">
        <f t="shared" si="7"/>
        <v>1.9200000000000002</v>
      </c>
      <c r="V546" s="30">
        <f t="shared" si="8"/>
        <v>1.0329999999999999</v>
      </c>
      <c r="W546" s="30"/>
      <c r="X546" s="10">
        <v>90.743849999999995</v>
      </c>
      <c r="Y546" s="10">
        <v>8.8795800000000007</v>
      </c>
      <c r="Z546" s="10">
        <v>11.461220000000001</v>
      </c>
      <c r="AA546" s="19" t="s">
        <v>75</v>
      </c>
      <c r="AB546">
        <f t="shared" si="2"/>
        <v>1.3915617767429125</v>
      </c>
      <c r="AC546">
        <f t="shared" si="3"/>
        <v>6674.5230446143078</v>
      </c>
      <c r="AD546">
        <f t="shared" si="4"/>
        <v>6.6745230446143076</v>
      </c>
      <c r="AE546" s="112">
        <v>6.6873223800000003</v>
      </c>
    </row>
    <row r="547" spans="1:31" ht="12.5" x14ac:dyDescent="0.25">
      <c r="A547" s="19">
        <v>546</v>
      </c>
      <c r="B547" s="19">
        <v>586</v>
      </c>
      <c r="C547" s="19" t="s">
        <v>147</v>
      </c>
      <c r="D547" s="19" t="s">
        <v>66</v>
      </c>
      <c r="E547" s="19">
        <v>1282</v>
      </c>
      <c r="F547" s="19">
        <v>8</v>
      </c>
      <c r="G547" s="19">
        <v>2</v>
      </c>
      <c r="H547" s="19" t="s">
        <v>26</v>
      </c>
      <c r="I547" s="19">
        <v>1</v>
      </c>
      <c r="J547" s="19" t="s">
        <v>148</v>
      </c>
      <c r="K547" s="19">
        <v>0.75900000000000001</v>
      </c>
      <c r="L547" s="19">
        <v>2.3140000000000001</v>
      </c>
      <c r="M547" s="19">
        <v>1.0089999999999999</v>
      </c>
      <c r="N547" s="19">
        <v>2.5760000000000001</v>
      </c>
      <c r="O547" s="24">
        <v>1.9E-2</v>
      </c>
      <c r="P547" s="24">
        <v>7.3999999999999996E-2</v>
      </c>
      <c r="Q547" s="30">
        <f t="shared" si="0"/>
        <v>5.1520000000000001</v>
      </c>
      <c r="R547" s="30">
        <f t="shared" si="1"/>
        <v>2.0179999999999998</v>
      </c>
      <c r="S547" s="30">
        <f t="shared" si="5"/>
        <v>0.26200000000000001</v>
      </c>
      <c r="T547" s="30">
        <f t="shared" si="6"/>
        <v>0.24999999999999989</v>
      </c>
      <c r="U547" s="30">
        <f t="shared" si="7"/>
        <v>2.5020000000000002</v>
      </c>
      <c r="V547" s="30">
        <f t="shared" si="8"/>
        <v>0.98999999999999988</v>
      </c>
      <c r="W547" s="30"/>
      <c r="X547" s="10">
        <v>218.18114</v>
      </c>
      <c r="Y547" s="10">
        <v>14.58835</v>
      </c>
      <c r="Z547" s="10">
        <v>15.128360000000001</v>
      </c>
      <c r="AA547" s="19" t="s">
        <v>75</v>
      </c>
      <c r="AB547">
        <f t="shared" si="2"/>
        <v>1.2836498946770909</v>
      </c>
      <c r="AC547">
        <f t="shared" si="3"/>
        <v>17397.071319591396</v>
      </c>
      <c r="AD547">
        <f t="shared" si="4"/>
        <v>17.397071319591397</v>
      </c>
      <c r="AE547" s="112">
        <v>12.33947086</v>
      </c>
    </row>
    <row r="548" spans="1:31" ht="12.5" x14ac:dyDescent="0.25">
      <c r="A548" s="19">
        <v>547</v>
      </c>
      <c r="B548" s="19">
        <v>541</v>
      </c>
      <c r="C548" s="19" t="s">
        <v>150</v>
      </c>
      <c r="D548" s="19" t="s">
        <v>79</v>
      </c>
      <c r="E548" s="19">
        <v>1391</v>
      </c>
      <c r="F548" s="19">
        <v>12</v>
      </c>
      <c r="G548" s="19">
        <v>1</v>
      </c>
      <c r="H548" s="19" t="s">
        <v>30</v>
      </c>
      <c r="I548" s="19">
        <v>1</v>
      </c>
      <c r="J548" s="19" t="s">
        <v>148</v>
      </c>
      <c r="K548" s="19">
        <v>1.9370000000000001</v>
      </c>
      <c r="L548" s="19">
        <v>2.5680000000000001</v>
      </c>
      <c r="M548" s="19">
        <v>2.2599999999999998</v>
      </c>
      <c r="N548" s="19">
        <v>2.9</v>
      </c>
      <c r="O548" s="24">
        <v>4.3999999999999997E-2</v>
      </c>
      <c r="P548" s="24">
        <v>6.8000000000000005E-2</v>
      </c>
      <c r="Q548" s="24">
        <f t="shared" si="0"/>
        <v>5.8</v>
      </c>
      <c r="R548" s="24">
        <f t="shared" si="1"/>
        <v>4.5199999999999996</v>
      </c>
      <c r="S548" s="24">
        <f t="shared" si="5"/>
        <v>0.33199999999999985</v>
      </c>
      <c r="T548" s="24">
        <f t="shared" si="6"/>
        <v>0.32299999999999973</v>
      </c>
      <c r="U548" s="24">
        <f t="shared" si="7"/>
        <v>2.8319999999999999</v>
      </c>
      <c r="V548" s="24">
        <f t="shared" si="8"/>
        <v>2.2159999999999997</v>
      </c>
      <c r="W548" s="24"/>
      <c r="X548" s="101">
        <v>116.12743</v>
      </c>
      <c r="Y548" s="101">
        <v>7.3353799999999998</v>
      </c>
      <c r="Z548" s="101"/>
      <c r="AB548">
        <f t="shared" si="2"/>
        <v>11.633400980941841</v>
      </c>
      <c r="AC548">
        <f t="shared" si="3"/>
        <v>1021.7241152663652</v>
      </c>
      <c r="AD548">
        <f t="shared" si="4"/>
        <v>1.0217241152663652</v>
      </c>
    </row>
    <row r="549" spans="1:31" ht="12.5" x14ac:dyDescent="0.25">
      <c r="A549" s="19">
        <v>548</v>
      </c>
      <c r="B549" s="19">
        <v>542</v>
      </c>
      <c r="C549" s="19" t="s">
        <v>150</v>
      </c>
      <c r="D549" s="19" t="s">
        <v>79</v>
      </c>
      <c r="E549" s="19">
        <v>1391</v>
      </c>
      <c r="F549" s="19">
        <v>12</v>
      </c>
      <c r="G549" s="19">
        <v>1</v>
      </c>
      <c r="H549" s="19" t="s">
        <v>30</v>
      </c>
      <c r="I549" s="19">
        <v>2</v>
      </c>
      <c r="J549" s="19" t="s">
        <v>148</v>
      </c>
      <c r="K549" s="19">
        <v>1.8480000000000001</v>
      </c>
      <c r="L549" s="19">
        <v>2.1669999999999998</v>
      </c>
      <c r="M549" s="19">
        <v>2.0659999999999998</v>
      </c>
      <c r="N549" s="19">
        <v>2.492</v>
      </c>
      <c r="O549" s="24">
        <v>4.9000000000000002E-2</v>
      </c>
      <c r="P549" s="24">
        <v>5.6000000000000001E-2</v>
      </c>
      <c r="Q549" s="24">
        <f t="shared" si="0"/>
        <v>4.984</v>
      </c>
      <c r="R549" s="24">
        <f t="shared" si="1"/>
        <v>4.1319999999999997</v>
      </c>
      <c r="S549" s="24">
        <f t="shared" si="5"/>
        <v>0.32500000000000018</v>
      </c>
      <c r="T549" s="24">
        <f t="shared" si="6"/>
        <v>0.21799999999999975</v>
      </c>
      <c r="U549" s="24">
        <f t="shared" si="7"/>
        <v>2.4359999999999999</v>
      </c>
      <c r="V549" s="24">
        <f t="shared" si="8"/>
        <v>2.0169999999999999</v>
      </c>
      <c r="W549" s="24"/>
      <c r="X549" s="101">
        <v>123.02518999999999</v>
      </c>
      <c r="Y549" s="101">
        <v>14.651619999999999</v>
      </c>
      <c r="Z549" s="101"/>
      <c r="AB549">
        <f t="shared" si="2"/>
        <v>6.5182795070147428</v>
      </c>
      <c r="AC549">
        <f t="shared" si="3"/>
        <v>1931.8197060907123</v>
      </c>
      <c r="AD549">
        <f t="shared" si="4"/>
        <v>1.9318197060907123</v>
      </c>
    </row>
    <row r="550" spans="1:31" ht="12.5" x14ac:dyDescent="0.25">
      <c r="A550" s="19">
        <v>549</v>
      </c>
      <c r="B550" s="19">
        <v>543</v>
      </c>
      <c r="C550" s="19" t="s">
        <v>150</v>
      </c>
      <c r="D550" s="19" t="s">
        <v>79</v>
      </c>
      <c r="E550" s="19">
        <v>1391</v>
      </c>
      <c r="F550" s="19">
        <v>12</v>
      </c>
      <c r="G550" s="19">
        <v>1</v>
      </c>
      <c r="H550" s="19" t="s">
        <v>30</v>
      </c>
      <c r="I550" s="19">
        <v>3</v>
      </c>
      <c r="J550" s="19" t="s">
        <v>148</v>
      </c>
      <c r="K550" s="19">
        <v>2.0670000000000002</v>
      </c>
      <c r="L550" s="19">
        <v>2.39</v>
      </c>
      <c r="M550" s="19">
        <v>2.3319999999999999</v>
      </c>
      <c r="N550" s="19">
        <v>2.7280000000000002</v>
      </c>
      <c r="O550" s="24">
        <v>5.0999999999999997E-2</v>
      </c>
      <c r="P550" s="24">
        <v>5.8999999999999997E-2</v>
      </c>
      <c r="Q550" s="24">
        <f t="shared" si="0"/>
        <v>5.4560000000000004</v>
      </c>
      <c r="R550" s="24">
        <f t="shared" si="1"/>
        <v>4.6639999999999997</v>
      </c>
      <c r="S550" s="24">
        <f t="shared" si="5"/>
        <v>0.33800000000000008</v>
      </c>
      <c r="T550" s="24">
        <f t="shared" si="6"/>
        <v>0.26499999999999968</v>
      </c>
      <c r="U550" s="24">
        <f t="shared" si="7"/>
        <v>2.669</v>
      </c>
      <c r="V550" s="24">
        <f t="shared" si="8"/>
        <v>2.2809999999999997</v>
      </c>
      <c r="W550" s="24"/>
      <c r="X550" s="101">
        <v>93.334940000000003</v>
      </c>
      <c r="Y550" s="101">
        <v>8.6545500000000004</v>
      </c>
      <c r="Z550" s="101">
        <v>15.32457</v>
      </c>
      <c r="AB550">
        <f t="shared" si="2"/>
        <v>10.59476737124111</v>
      </c>
      <c r="AC550">
        <f t="shared" si="3"/>
        <v>901.69228543091981</v>
      </c>
      <c r="AD550">
        <f t="shared" si="4"/>
        <v>0.90169228543091984</v>
      </c>
    </row>
    <row r="551" spans="1:31" ht="12.5" x14ac:dyDescent="0.25">
      <c r="A551" s="19">
        <v>550</v>
      </c>
      <c r="B551" s="19">
        <v>550</v>
      </c>
      <c r="C551" s="19" t="s">
        <v>150</v>
      </c>
      <c r="D551" s="19" t="s">
        <v>79</v>
      </c>
      <c r="E551" s="19">
        <v>1391</v>
      </c>
      <c r="F551" s="19">
        <v>2</v>
      </c>
      <c r="G551" s="19">
        <v>2</v>
      </c>
      <c r="H551" s="19" t="s">
        <v>26</v>
      </c>
      <c r="I551" s="19">
        <v>1</v>
      </c>
      <c r="J551" s="19" t="s">
        <v>148</v>
      </c>
      <c r="K551" s="19">
        <v>1.6339999999999999</v>
      </c>
      <c r="L551" s="19">
        <v>2.379</v>
      </c>
      <c r="M551" s="19">
        <v>1.9790000000000001</v>
      </c>
      <c r="N551" s="19">
        <v>2.673</v>
      </c>
      <c r="O551" s="24">
        <v>4.5999999999999999E-2</v>
      </c>
      <c r="P551" s="24">
        <v>6.4000000000000001E-2</v>
      </c>
      <c r="Q551" s="24">
        <f t="shared" si="0"/>
        <v>5.3460000000000001</v>
      </c>
      <c r="R551" s="24">
        <f t="shared" si="1"/>
        <v>3.9580000000000002</v>
      </c>
      <c r="S551" s="24">
        <f t="shared" si="5"/>
        <v>0.29400000000000004</v>
      </c>
      <c r="T551" s="24">
        <f t="shared" si="6"/>
        <v>0.3450000000000002</v>
      </c>
      <c r="U551" s="24">
        <f t="shared" si="7"/>
        <v>2.609</v>
      </c>
      <c r="V551" s="24">
        <f t="shared" si="8"/>
        <v>1.9330000000000001</v>
      </c>
      <c r="W551" s="24"/>
      <c r="X551" s="101">
        <v>63.548659999999998</v>
      </c>
      <c r="Y551" s="101">
        <v>6.85154</v>
      </c>
      <c r="Z551" s="101">
        <v>12.47626</v>
      </c>
      <c r="AB551">
        <f t="shared" si="2"/>
        <v>8.1198934377124257</v>
      </c>
      <c r="AC551">
        <f t="shared" si="3"/>
        <v>801.05363290528635</v>
      </c>
      <c r="AD551">
        <f t="shared" si="4"/>
        <v>0.80105363290528642</v>
      </c>
    </row>
    <row r="552" spans="1:31" ht="12.5" x14ac:dyDescent="0.25">
      <c r="A552" s="19">
        <v>551</v>
      </c>
      <c r="B552" s="19">
        <v>551</v>
      </c>
      <c r="C552" s="19" t="s">
        <v>150</v>
      </c>
      <c r="D552" s="19" t="s">
        <v>79</v>
      </c>
      <c r="E552" s="19">
        <v>1391</v>
      </c>
      <c r="F552" s="19">
        <v>2</v>
      </c>
      <c r="G552" s="19">
        <v>2</v>
      </c>
      <c r="H552" s="19" t="s">
        <v>26</v>
      </c>
      <c r="I552" s="19">
        <v>2</v>
      </c>
      <c r="J552" s="19" t="s">
        <v>148</v>
      </c>
      <c r="K552" s="19">
        <v>1.5049999999999999</v>
      </c>
      <c r="L552" s="19">
        <v>2.3889999999999998</v>
      </c>
      <c r="M552" s="19">
        <v>1.776</v>
      </c>
      <c r="N552" s="19">
        <v>2.7429999999999999</v>
      </c>
      <c r="O552" s="24">
        <v>4.2000000000000003E-2</v>
      </c>
      <c r="P552" s="24">
        <v>7.2999999999999995E-2</v>
      </c>
      <c r="Q552" s="24">
        <f t="shared" si="0"/>
        <v>5.4859999999999998</v>
      </c>
      <c r="R552" s="24">
        <f t="shared" si="1"/>
        <v>3.552</v>
      </c>
      <c r="S552" s="24">
        <f t="shared" si="5"/>
        <v>0.35400000000000009</v>
      </c>
      <c r="T552" s="24">
        <f t="shared" si="6"/>
        <v>0.27100000000000013</v>
      </c>
      <c r="U552" s="24">
        <f t="shared" si="7"/>
        <v>2.67</v>
      </c>
      <c r="V552" s="24">
        <f t="shared" si="8"/>
        <v>1.734</v>
      </c>
      <c r="W552" s="24"/>
      <c r="X552" s="101">
        <v>57.360529999999997</v>
      </c>
      <c r="Y552" s="101">
        <v>5.3384499999999999</v>
      </c>
      <c r="Z552" s="101">
        <v>10.310180000000001</v>
      </c>
      <c r="AB552">
        <f t="shared" si="2"/>
        <v>5.6721534346823939</v>
      </c>
      <c r="AC552">
        <f t="shared" si="3"/>
        <v>1035.0723610206919</v>
      </c>
      <c r="AD552">
        <f t="shared" si="4"/>
        <v>1.035072361020692</v>
      </c>
    </row>
    <row r="553" spans="1:31" ht="12.5" x14ac:dyDescent="0.25">
      <c r="A553" s="19">
        <v>552</v>
      </c>
      <c r="B553" s="19">
        <v>552</v>
      </c>
      <c r="C553" s="19" t="s">
        <v>150</v>
      </c>
      <c r="D553" s="19" t="s">
        <v>79</v>
      </c>
      <c r="E553" s="19">
        <v>1391</v>
      </c>
      <c r="F553" s="19">
        <v>2</v>
      </c>
      <c r="G553" s="19">
        <v>2</v>
      </c>
      <c r="H553" s="19" t="s">
        <v>26</v>
      </c>
      <c r="I553" s="19">
        <v>3</v>
      </c>
      <c r="J553" s="19" t="s">
        <v>148</v>
      </c>
      <c r="K553" s="19">
        <v>1.536</v>
      </c>
      <c r="L553" s="19">
        <v>2.5009999999999999</v>
      </c>
      <c r="M553" s="19">
        <v>1.8420000000000001</v>
      </c>
      <c r="N553" s="19">
        <v>2.8340000000000001</v>
      </c>
      <c r="O553" s="24">
        <v>3.5999999999999997E-2</v>
      </c>
      <c r="P553" s="24">
        <v>7.5999999999999998E-2</v>
      </c>
      <c r="Q553" s="24">
        <f t="shared" si="0"/>
        <v>5.6680000000000001</v>
      </c>
      <c r="R553" s="24">
        <f t="shared" si="1"/>
        <v>3.6840000000000002</v>
      </c>
      <c r="S553" s="24">
        <f t="shared" si="5"/>
        <v>0.33300000000000018</v>
      </c>
      <c r="T553" s="24">
        <f t="shared" si="6"/>
        <v>0.30600000000000005</v>
      </c>
      <c r="U553" s="24">
        <f t="shared" si="7"/>
        <v>2.758</v>
      </c>
      <c r="V553" s="24">
        <f t="shared" si="8"/>
        <v>1.806</v>
      </c>
      <c r="W553" s="24"/>
      <c r="X553" s="101">
        <v>134.01469</v>
      </c>
      <c r="Y553" s="101">
        <v>10.21687</v>
      </c>
      <c r="Z553" s="101">
        <v>15.76979</v>
      </c>
      <c r="AB553">
        <f t="shared" si="2"/>
        <v>6.7926928541439233</v>
      </c>
      <c r="AC553">
        <f t="shared" si="3"/>
        <v>2019.3702572130214</v>
      </c>
      <c r="AD553">
        <f t="shared" si="4"/>
        <v>2.0193702572130214</v>
      </c>
    </row>
    <row r="554" spans="1:31" ht="12.5" x14ac:dyDescent="0.25">
      <c r="A554" s="19">
        <v>553</v>
      </c>
      <c r="B554" s="19">
        <v>564</v>
      </c>
      <c r="C554" s="19" t="s">
        <v>150</v>
      </c>
      <c r="D554" s="19" t="s">
        <v>79</v>
      </c>
      <c r="E554" s="19">
        <v>1391</v>
      </c>
      <c r="F554" s="19">
        <v>5</v>
      </c>
      <c r="G554" s="19">
        <v>2</v>
      </c>
      <c r="H554" s="19" t="s">
        <v>26</v>
      </c>
      <c r="I554" s="19">
        <v>1</v>
      </c>
      <c r="J554" s="19" t="s">
        <v>148</v>
      </c>
      <c r="K554" s="19">
        <v>2.4780000000000002</v>
      </c>
      <c r="L554" s="19">
        <v>2.7909999999999999</v>
      </c>
      <c r="M554" s="19">
        <v>2.8279999999999998</v>
      </c>
      <c r="N554" s="19">
        <v>3.1629999999999998</v>
      </c>
      <c r="O554" s="24">
        <v>6.4000000000000001E-2</v>
      </c>
      <c r="P554" s="24">
        <v>8.3000000000000004E-2</v>
      </c>
      <c r="Q554" s="24">
        <f t="shared" si="0"/>
        <v>6.3259999999999996</v>
      </c>
      <c r="R554" s="24">
        <f t="shared" si="1"/>
        <v>5.6559999999999997</v>
      </c>
      <c r="S554" s="24">
        <f t="shared" si="5"/>
        <v>0.37199999999999989</v>
      </c>
      <c r="T554" s="24">
        <f t="shared" si="6"/>
        <v>0.34999999999999964</v>
      </c>
      <c r="U554" s="24">
        <f t="shared" si="7"/>
        <v>3.0799999999999996</v>
      </c>
      <c r="V554" s="24">
        <f t="shared" si="8"/>
        <v>2.7639999999999998</v>
      </c>
      <c r="W554" s="24"/>
      <c r="X554" s="101">
        <v>117.89216999999999</v>
      </c>
      <c r="Y554" s="101">
        <v>19.122430000000001</v>
      </c>
      <c r="Z554" s="101">
        <v>20.790279999999999</v>
      </c>
      <c r="AB554">
        <f t="shared" si="2"/>
        <v>22.831455381469937</v>
      </c>
      <c r="AC554">
        <f t="shared" si="3"/>
        <v>528.51448211524905</v>
      </c>
      <c r="AD554">
        <f t="shared" si="4"/>
        <v>0.5285144821152491</v>
      </c>
    </row>
    <row r="555" spans="1:31" ht="12.5" x14ac:dyDescent="0.25">
      <c r="A555" s="19">
        <v>554</v>
      </c>
      <c r="B555" s="19">
        <v>573</v>
      </c>
      <c r="C555" s="19" t="s">
        <v>150</v>
      </c>
      <c r="D555" s="19" t="s">
        <v>79</v>
      </c>
      <c r="E555" s="19">
        <v>1391</v>
      </c>
      <c r="F555" s="19">
        <v>11</v>
      </c>
      <c r="G555" s="19">
        <v>2</v>
      </c>
      <c r="H555" s="19" t="s">
        <v>26</v>
      </c>
      <c r="I555" s="19">
        <v>1</v>
      </c>
      <c r="J555" s="19" t="s">
        <v>148</v>
      </c>
      <c r="K555" s="19">
        <v>2.1819999999999999</v>
      </c>
      <c r="L555" s="19">
        <v>2.8039999999999998</v>
      </c>
      <c r="M555" s="19">
        <v>2.5329999999999999</v>
      </c>
      <c r="N555" s="19">
        <v>3.121</v>
      </c>
      <c r="O555" s="24">
        <v>4.7E-2</v>
      </c>
      <c r="P555" s="24">
        <v>6.9000000000000006E-2</v>
      </c>
      <c r="Q555" s="24">
        <f t="shared" si="0"/>
        <v>6.242</v>
      </c>
      <c r="R555" s="24">
        <f t="shared" si="1"/>
        <v>5.0659999999999998</v>
      </c>
      <c r="S555" s="24">
        <f t="shared" si="5"/>
        <v>0.31700000000000017</v>
      </c>
      <c r="T555" s="24">
        <f t="shared" si="6"/>
        <v>0.35099999999999998</v>
      </c>
      <c r="U555" s="24">
        <f t="shared" si="7"/>
        <v>3.052</v>
      </c>
      <c r="V555" s="24">
        <f t="shared" si="8"/>
        <v>2.4859999999999998</v>
      </c>
      <c r="W555" s="24"/>
      <c r="X555" s="101">
        <v>124.46912</v>
      </c>
      <c r="Y555" s="101">
        <v>12.84033</v>
      </c>
      <c r="Z555" s="101">
        <v>16.569880000000001</v>
      </c>
      <c r="AB555">
        <f t="shared" si="2"/>
        <v>16.958496526037639</v>
      </c>
      <c r="AC555">
        <f t="shared" si="3"/>
        <v>751.24189421938252</v>
      </c>
      <c r="AD555">
        <f t="shared" si="4"/>
        <v>0.75124189421938248</v>
      </c>
    </row>
    <row r="556" spans="1:31" ht="12.5" x14ac:dyDescent="0.25">
      <c r="A556" s="19">
        <v>555</v>
      </c>
      <c r="B556" s="19">
        <v>591</v>
      </c>
      <c r="C556" s="19" t="s">
        <v>150</v>
      </c>
      <c r="D556" s="19" t="s">
        <v>66</v>
      </c>
      <c r="E556" s="19">
        <v>1282</v>
      </c>
      <c r="F556" s="19">
        <v>4</v>
      </c>
      <c r="G556" s="19">
        <v>2</v>
      </c>
      <c r="H556" s="19" t="s">
        <v>26</v>
      </c>
      <c r="I556" s="19">
        <v>1</v>
      </c>
      <c r="J556" s="19" t="s">
        <v>148</v>
      </c>
      <c r="K556" s="19">
        <v>1.2350000000000001</v>
      </c>
      <c r="L556" s="19">
        <v>2.34</v>
      </c>
      <c r="M556" s="19">
        <v>1.518</v>
      </c>
      <c r="N556" s="19">
        <v>2.7240000000000002</v>
      </c>
      <c r="O556" s="24">
        <v>0.03</v>
      </c>
      <c r="P556" s="24">
        <v>8.5999999999999993E-2</v>
      </c>
      <c r="Q556" s="30">
        <f t="shared" si="0"/>
        <v>5.4480000000000004</v>
      </c>
      <c r="R556" s="30">
        <f t="shared" si="1"/>
        <v>3.036</v>
      </c>
      <c r="S556" s="30">
        <f t="shared" si="5"/>
        <v>0.38400000000000034</v>
      </c>
      <c r="T556" s="30">
        <f t="shared" si="6"/>
        <v>0.28299999999999992</v>
      </c>
      <c r="U556" s="30">
        <f t="shared" si="7"/>
        <v>2.6380000000000003</v>
      </c>
      <c r="V556" s="30">
        <f t="shared" si="8"/>
        <v>1.488</v>
      </c>
      <c r="W556" s="30"/>
      <c r="X556" s="10">
        <v>126.15237999999999</v>
      </c>
      <c r="Y556" s="10">
        <v>10.097860000000001</v>
      </c>
      <c r="Z556" s="10">
        <v>17.118970000000001</v>
      </c>
      <c r="AA556" s="19" t="s">
        <v>75</v>
      </c>
      <c r="AB556">
        <f t="shared" si="2"/>
        <v>4.0217928920304793</v>
      </c>
      <c r="AC556">
        <f t="shared" si="3"/>
        <v>3210.5635656931308</v>
      </c>
      <c r="AD556">
        <f t="shared" si="4"/>
        <v>3.2105635656931311</v>
      </c>
    </row>
    <row r="557" spans="1:31" ht="12.5" x14ac:dyDescent="0.25">
      <c r="A557" s="19">
        <v>556</v>
      </c>
      <c r="B557" s="19">
        <v>592</v>
      </c>
      <c r="C557" s="19" t="s">
        <v>150</v>
      </c>
      <c r="D557" s="19" t="s">
        <v>66</v>
      </c>
      <c r="E557" s="19">
        <v>1282</v>
      </c>
      <c r="F557" s="19">
        <v>4</v>
      </c>
      <c r="G557" s="19">
        <v>2</v>
      </c>
      <c r="H557" s="19" t="s">
        <v>26</v>
      </c>
      <c r="I557" s="19">
        <v>2</v>
      </c>
      <c r="J557" s="19" t="s">
        <v>148</v>
      </c>
      <c r="K557" s="19">
        <v>1.478</v>
      </c>
      <c r="L557" s="19">
        <v>2.5830000000000002</v>
      </c>
      <c r="M557" s="19">
        <v>1.976</v>
      </c>
      <c r="N557" s="19">
        <v>2.899</v>
      </c>
      <c r="O557" s="24">
        <v>4.1000000000000002E-2</v>
      </c>
      <c r="P557" s="24">
        <v>7.4999999999999997E-2</v>
      </c>
      <c r="Q557" s="30">
        <f t="shared" si="0"/>
        <v>5.798</v>
      </c>
      <c r="R557" s="30">
        <f t="shared" si="1"/>
        <v>3.952</v>
      </c>
      <c r="S557" s="30">
        <f t="shared" si="5"/>
        <v>0.31599999999999984</v>
      </c>
      <c r="T557" s="30">
        <f t="shared" si="6"/>
        <v>0.498</v>
      </c>
      <c r="U557" s="30">
        <f t="shared" si="7"/>
        <v>2.8239999999999998</v>
      </c>
      <c r="V557" s="30">
        <f t="shared" si="8"/>
        <v>1.9350000000000001</v>
      </c>
      <c r="W557" s="30"/>
      <c r="X557" s="10">
        <v>310.73309</v>
      </c>
      <c r="Y557" s="13"/>
      <c r="Z557" s="10">
        <v>28.4085</v>
      </c>
      <c r="AA557" s="19" t="s">
        <v>94</v>
      </c>
      <c r="AB557">
        <f t="shared" si="2"/>
        <v>11.017109196781774</v>
      </c>
      <c r="AC557">
        <f t="shared" si="3"/>
        <v>2886.8576969354986</v>
      </c>
      <c r="AD557">
        <f t="shared" si="4"/>
        <v>2.8868576969354987</v>
      </c>
    </row>
    <row r="558" spans="1:31" ht="12.5" x14ac:dyDescent="0.25">
      <c r="A558" s="19">
        <v>557</v>
      </c>
      <c r="B558" s="19">
        <v>597</v>
      </c>
      <c r="C558" s="19" t="s">
        <v>150</v>
      </c>
      <c r="D558" s="19" t="s">
        <v>66</v>
      </c>
      <c r="E558" s="19">
        <v>1282</v>
      </c>
      <c r="F558" s="19">
        <v>3</v>
      </c>
      <c r="G558" s="19">
        <v>2</v>
      </c>
      <c r="H558" s="19" t="s">
        <v>26</v>
      </c>
      <c r="I558" s="19">
        <v>1</v>
      </c>
      <c r="J558" s="19" t="s">
        <v>148</v>
      </c>
      <c r="K558" s="19">
        <v>2.0609999999999999</v>
      </c>
      <c r="L558" s="19">
        <v>2.5790000000000002</v>
      </c>
      <c r="M558" s="19">
        <v>2.5049999999999999</v>
      </c>
      <c r="N558" s="19">
        <v>2.8250000000000002</v>
      </c>
      <c r="O558" s="24">
        <v>5.8999999999999997E-2</v>
      </c>
      <c r="P558" s="24">
        <v>7.4999999999999997E-2</v>
      </c>
      <c r="Q558" s="30">
        <f t="shared" si="0"/>
        <v>5.65</v>
      </c>
      <c r="R558" s="30">
        <f t="shared" si="1"/>
        <v>5.01</v>
      </c>
      <c r="S558" s="30">
        <f t="shared" si="5"/>
        <v>0.246</v>
      </c>
      <c r="T558" s="30">
        <f t="shared" si="6"/>
        <v>0.44399999999999995</v>
      </c>
      <c r="U558" s="30">
        <f t="shared" si="7"/>
        <v>2.75</v>
      </c>
      <c r="V558" s="30">
        <f t="shared" si="8"/>
        <v>2.4459999999999997</v>
      </c>
      <c r="W558" s="30"/>
      <c r="X558" s="10">
        <v>215.16161</v>
      </c>
      <c r="Y558" s="10"/>
      <c r="Z558" s="10">
        <v>21.204149999999998</v>
      </c>
      <c r="AA558" s="19" t="s">
        <v>94</v>
      </c>
      <c r="AB558">
        <f t="shared" si="2"/>
        <v>17.143676335599739</v>
      </c>
      <c r="AC558">
        <f t="shared" si="3"/>
        <v>1284.5953726084451</v>
      </c>
      <c r="AD558">
        <f t="shared" si="4"/>
        <v>1.2845953726084451</v>
      </c>
    </row>
    <row r="559" spans="1:31" ht="12.5" x14ac:dyDescent="0.25">
      <c r="A559" s="19">
        <v>558</v>
      </c>
      <c r="B559" s="19">
        <v>598</v>
      </c>
      <c r="C559" s="19" t="s">
        <v>150</v>
      </c>
      <c r="D559" s="19" t="s">
        <v>66</v>
      </c>
      <c r="E559" s="19">
        <v>1282</v>
      </c>
      <c r="F559" s="19">
        <v>3</v>
      </c>
      <c r="G559" s="19">
        <v>2</v>
      </c>
      <c r="H559" s="19" t="s">
        <v>26</v>
      </c>
      <c r="I559" s="19">
        <v>2</v>
      </c>
      <c r="J559" s="19" t="s">
        <v>148</v>
      </c>
      <c r="K559" s="19">
        <v>2.0840000000000001</v>
      </c>
      <c r="L559" s="19">
        <v>2.57</v>
      </c>
      <c r="M559" s="19">
        <v>2.4119999999999999</v>
      </c>
      <c r="N559" s="19">
        <v>2.8919999999999999</v>
      </c>
      <c r="O559" s="24">
        <v>4.7E-2</v>
      </c>
      <c r="P559" s="24">
        <v>8.1000000000000003E-2</v>
      </c>
      <c r="Q559" s="30">
        <f t="shared" si="0"/>
        <v>5.7839999999999998</v>
      </c>
      <c r="R559" s="30">
        <f t="shared" si="1"/>
        <v>4.8239999999999998</v>
      </c>
      <c r="S559" s="30">
        <f t="shared" si="5"/>
        <v>0.32200000000000006</v>
      </c>
      <c r="T559" s="30">
        <f t="shared" si="6"/>
        <v>0.32799999999999985</v>
      </c>
      <c r="U559" s="30">
        <f t="shared" si="7"/>
        <v>2.8109999999999999</v>
      </c>
      <c r="V559" s="30">
        <f t="shared" si="8"/>
        <v>2.3649999999999998</v>
      </c>
      <c r="W559" s="30"/>
      <c r="X559" s="10">
        <v>100.72932</v>
      </c>
      <c r="Y559" s="10">
        <v>10.945119999999999</v>
      </c>
      <c r="Z559" s="10">
        <v>13.10172</v>
      </c>
      <c r="AA559" s="19" t="s">
        <v>75</v>
      </c>
      <c r="AB559">
        <f t="shared" si="2"/>
        <v>13.603732184817401</v>
      </c>
      <c r="AC559">
        <f t="shared" si="3"/>
        <v>757.88507649442454</v>
      </c>
      <c r="AD559">
        <f t="shared" si="4"/>
        <v>0.7578850764944246</v>
      </c>
    </row>
    <row r="560" spans="1:31" ht="12.5" x14ac:dyDescent="0.25">
      <c r="A560" s="19">
        <v>559</v>
      </c>
      <c r="B560" s="19">
        <v>607</v>
      </c>
      <c r="C560" s="19" t="s">
        <v>150</v>
      </c>
      <c r="D560" s="19" t="s">
        <v>66</v>
      </c>
      <c r="E560" s="19">
        <v>1395</v>
      </c>
      <c r="F560" s="19">
        <v>2</v>
      </c>
      <c r="G560" s="19">
        <v>1</v>
      </c>
      <c r="H560" s="19" t="s">
        <v>30</v>
      </c>
      <c r="I560" s="19">
        <v>1</v>
      </c>
      <c r="J560" s="19" t="s">
        <v>148</v>
      </c>
      <c r="K560" s="19">
        <v>1.702</v>
      </c>
      <c r="L560" s="19">
        <v>2.4420000000000002</v>
      </c>
      <c r="M560" s="19">
        <v>1.9079999999999999</v>
      </c>
      <c r="N560" s="19">
        <v>2.734</v>
      </c>
      <c r="O560" s="24">
        <v>3.4000000000000002E-2</v>
      </c>
      <c r="P560" s="24">
        <v>6.4000000000000001E-2</v>
      </c>
      <c r="Q560" s="30">
        <f t="shared" si="0"/>
        <v>5.468</v>
      </c>
      <c r="R560" s="30">
        <f t="shared" si="1"/>
        <v>3.8159999999999998</v>
      </c>
      <c r="S560" s="30">
        <f t="shared" si="5"/>
        <v>0.29199999999999982</v>
      </c>
      <c r="T560" s="30">
        <f t="shared" si="6"/>
        <v>0.20599999999999996</v>
      </c>
      <c r="U560" s="30">
        <f t="shared" si="7"/>
        <v>2.67</v>
      </c>
      <c r="V560" s="30">
        <f t="shared" si="8"/>
        <v>1.8739999999999999</v>
      </c>
      <c r="W560" s="30"/>
      <c r="X560" s="10">
        <v>122.34627</v>
      </c>
      <c r="Y560" s="10">
        <v>12.88491</v>
      </c>
      <c r="Z560" s="10">
        <v>13.59637</v>
      </c>
      <c r="AA560" s="19" t="s">
        <v>75</v>
      </c>
      <c r="AB560">
        <f t="shared" si="2"/>
        <v>5.458861559407274</v>
      </c>
      <c r="AC560">
        <f t="shared" si="3"/>
        <v>2294.0040472440037</v>
      </c>
      <c r="AD560">
        <f t="shared" si="4"/>
        <v>2.2940040472440035</v>
      </c>
    </row>
    <row r="561" spans="1:30" ht="12.5" x14ac:dyDescent="0.25">
      <c r="A561" s="19">
        <v>560</v>
      </c>
      <c r="B561" s="19">
        <v>608</v>
      </c>
      <c r="C561" s="19" t="s">
        <v>150</v>
      </c>
      <c r="D561" s="19" t="s">
        <v>66</v>
      </c>
      <c r="E561" s="19">
        <v>1395</v>
      </c>
      <c r="F561" s="19">
        <v>2</v>
      </c>
      <c r="G561" s="19">
        <v>1</v>
      </c>
      <c r="H561" s="19" t="s">
        <v>30</v>
      </c>
      <c r="I561" s="19">
        <v>2</v>
      </c>
      <c r="J561" s="19" t="s">
        <v>148</v>
      </c>
      <c r="K561" s="19">
        <v>2.0790000000000002</v>
      </c>
      <c r="L561" s="19">
        <v>1.425</v>
      </c>
      <c r="M561" s="19">
        <v>2.306</v>
      </c>
      <c r="N561" s="19">
        <v>2.7679999999999998</v>
      </c>
      <c r="O561" s="24">
        <v>5.0999999999999997E-2</v>
      </c>
      <c r="P561" s="24">
        <v>7.5999999999999998E-2</v>
      </c>
      <c r="Q561" s="30">
        <f t="shared" si="0"/>
        <v>5.5359999999999996</v>
      </c>
      <c r="R561" s="30">
        <f t="shared" si="1"/>
        <v>4.6120000000000001</v>
      </c>
      <c r="S561" s="30">
        <f t="shared" si="5"/>
        <v>1.3429999999999997</v>
      </c>
      <c r="T561" s="30">
        <f t="shared" si="6"/>
        <v>0.22699999999999987</v>
      </c>
      <c r="U561" s="30">
        <f t="shared" si="7"/>
        <v>2.6919999999999997</v>
      </c>
      <c r="V561" s="30">
        <f t="shared" si="8"/>
        <v>2.2549999999999999</v>
      </c>
      <c r="W561" s="30"/>
      <c r="X561" s="10">
        <v>174.40017</v>
      </c>
      <c r="Y561" s="10">
        <v>21.038820000000001</v>
      </c>
      <c r="Z561" s="10">
        <v>23.403110000000002</v>
      </c>
      <c r="AA561" s="19" t="s">
        <v>75</v>
      </c>
      <c r="AB561">
        <f t="shared" si="2"/>
        <v>16.60139294755384</v>
      </c>
      <c r="AC561">
        <f t="shared" si="3"/>
        <v>1075.2461629736451</v>
      </c>
      <c r="AD561">
        <f t="shared" si="4"/>
        <v>1.0752461629736452</v>
      </c>
    </row>
    <row r="562" spans="1:30" ht="12.5" x14ac:dyDescent="0.25">
      <c r="A562" s="19">
        <v>561</v>
      </c>
      <c r="B562" s="19">
        <v>609</v>
      </c>
      <c r="C562" s="19" t="s">
        <v>150</v>
      </c>
      <c r="D562" s="19" t="s">
        <v>66</v>
      </c>
      <c r="E562" s="19">
        <v>1395</v>
      </c>
      <c r="F562" s="19">
        <v>5</v>
      </c>
      <c r="G562" s="19">
        <v>1</v>
      </c>
      <c r="H562" s="19" t="s">
        <v>30</v>
      </c>
      <c r="I562" s="19">
        <v>1</v>
      </c>
      <c r="J562" s="19" t="s">
        <v>148</v>
      </c>
      <c r="K562" s="19">
        <v>1.927</v>
      </c>
      <c r="L562" s="19">
        <v>2.2050000000000001</v>
      </c>
      <c r="M562" s="19">
        <v>2.246</v>
      </c>
      <c r="N562" s="19">
        <v>2.605</v>
      </c>
      <c r="O562" s="24">
        <v>5.0999999999999997E-2</v>
      </c>
      <c r="P562" s="24">
        <v>6.6000000000000003E-2</v>
      </c>
      <c r="Q562" s="30">
        <f t="shared" si="0"/>
        <v>5.21</v>
      </c>
      <c r="R562" s="30">
        <f t="shared" si="1"/>
        <v>4.492</v>
      </c>
      <c r="S562" s="30">
        <f t="shared" si="5"/>
        <v>0.39999999999999991</v>
      </c>
      <c r="T562" s="30">
        <f t="shared" si="6"/>
        <v>0.31899999999999995</v>
      </c>
      <c r="U562" s="30">
        <f t="shared" si="7"/>
        <v>2.5390000000000001</v>
      </c>
      <c r="V562" s="30">
        <f t="shared" si="8"/>
        <v>2.1949999999999998</v>
      </c>
      <c r="W562" s="30"/>
      <c r="X562" s="10">
        <v>161.17985999999999</v>
      </c>
      <c r="Y562" s="10">
        <v>18.74438</v>
      </c>
      <c r="Z562" s="10">
        <v>22.882149999999999</v>
      </c>
      <c r="AA562" s="19" t="s">
        <v>75</v>
      </c>
      <c r="AB562">
        <f t="shared" si="2"/>
        <v>10.788653806399196</v>
      </c>
      <c r="AC562">
        <f t="shared" si="3"/>
        <v>1529.1463188822215</v>
      </c>
      <c r="AD562">
        <f t="shared" si="4"/>
        <v>1.5291463188822216</v>
      </c>
    </row>
    <row r="563" spans="1:30" ht="12.5" x14ac:dyDescent="0.25">
      <c r="A563" s="19">
        <v>562</v>
      </c>
      <c r="B563" s="19">
        <v>610</v>
      </c>
      <c r="C563" s="19" t="s">
        <v>150</v>
      </c>
      <c r="D563" s="19" t="s">
        <v>66</v>
      </c>
      <c r="E563" s="19">
        <v>1395</v>
      </c>
      <c r="F563" s="19">
        <v>5</v>
      </c>
      <c r="G563" s="19">
        <v>1</v>
      </c>
      <c r="H563" s="19" t="s">
        <v>30</v>
      </c>
      <c r="I563" s="19">
        <v>2</v>
      </c>
      <c r="J563" s="19" t="s">
        <v>148</v>
      </c>
      <c r="K563" s="19">
        <v>1.3640000000000001</v>
      </c>
      <c r="L563" s="19">
        <v>2.2490000000000001</v>
      </c>
      <c r="M563" s="19">
        <v>1.8280000000000001</v>
      </c>
      <c r="N563" s="19">
        <v>2.6989999999999998</v>
      </c>
      <c r="O563" s="24">
        <v>2.5000000000000001E-2</v>
      </c>
      <c r="P563" s="24">
        <v>6.4000000000000001E-2</v>
      </c>
      <c r="Q563" s="30">
        <f t="shared" si="0"/>
        <v>5.3979999999999997</v>
      </c>
      <c r="R563" s="30">
        <f t="shared" si="1"/>
        <v>3.6560000000000001</v>
      </c>
      <c r="S563" s="30">
        <f t="shared" si="5"/>
        <v>0.44999999999999973</v>
      </c>
      <c r="T563" s="30">
        <f t="shared" si="6"/>
        <v>0.46399999999999997</v>
      </c>
      <c r="U563" s="30">
        <f t="shared" si="7"/>
        <v>2.6349999999999998</v>
      </c>
      <c r="V563" s="30">
        <f t="shared" si="8"/>
        <v>1.8030000000000002</v>
      </c>
      <c r="W563" s="30"/>
      <c r="X563" s="10">
        <v>116.68834</v>
      </c>
      <c r="Y563" s="10">
        <v>12.48419</v>
      </c>
      <c r="Z563" s="10">
        <v>12.48419</v>
      </c>
      <c r="AA563" s="19" t="s">
        <v>75</v>
      </c>
      <c r="AB563">
        <f t="shared" si="2"/>
        <v>8.4660338362598697</v>
      </c>
      <c r="AC563">
        <f t="shared" si="3"/>
        <v>1410.7595163703113</v>
      </c>
      <c r="AD563">
        <f t="shared" si="4"/>
        <v>1.4107595163703113</v>
      </c>
    </row>
    <row r="564" spans="1:30" ht="12.5" x14ac:dyDescent="0.25">
      <c r="A564" s="19">
        <v>563</v>
      </c>
      <c r="B564" s="19">
        <v>613</v>
      </c>
      <c r="C564" s="19" t="s">
        <v>150</v>
      </c>
      <c r="D564" s="19" t="s">
        <v>66</v>
      </c>
      <c r="E564" s="19">
        <v>1395</v>
      </c>
      <c r="F564" s="19">
        <v>6</v>
      </c>
      <c r="G564" s="19">
        <v>2</v>
      </c>
      <c r="H564" s="19" t="s">
        <v>26</v>
      </c>
      <c r="I564" s="19">
        <v>1</v>
      </c>
      <c r="J564" s="19" t="s">
        <v>148</v>
      </c>
      <c r="K564" s="19">
        <v>1.7450000000000001</v>
      </c>
      <c r="L564" s="19">
        <v>2.48</v>
      </c>
      <c r="M564" s="19">
        <v>2.0169999999999999</v>
      </c>
      <c r="N564" s="19">
        <v>2.718</v>
      </c>
      <c r="O564" s="24">
        <v>4.3999999999999997E-2</v>
      </c>
      <c r="P564" s="24">
        <v>8.3000000000000004E-2</v>
      </c>
      <c r="Q564" s="30">
        <f t="shared" si="0"/>
        <v>5.4359999999999999</v>
      </c>
      <c r="R564" s="30">
        <f t="shared" si="1"/>
        <v>4.0339999999999998</v>
      </c>
      <c r="S564" s="30">
        <f t="shared" si="5"/>
        <v>0.23799999999999999</v>
      </c>
      <c r="T564" s="30">
        <f t="shared" si="6"/>
        <v>0.2719999999999998</v>
      </c>
      <c r="U564" s="30">
        <f t="shared" si="7"/>
        <v>2.6349999999999998</v>
      </c>
      <c r="V564" s="30">
        <f t="shared" si="8"/>
        <v>1.9729999999999999</v>
      </c>
      <c r="W564" s="30"/>
      <c r="X564" s="10">
        <v>192.74651</v>
      </c>
      <c r="Y564" s="10">
        <v>15.12154</v>
      </c>
      <c r="Z564" s="10">
        <v>18.130680000000002</v>
      </c>
      <c r="AA564" s="19" t="s">
        <v>75</v>
      </c>
      <c r="AB564">
        <f t="shared" si="2"/>
        <v>7.1671887770593345</v>
      </c>
      <c r="AC564">
        <f t="shared" si="3"/>
        <v>2752.6006391941041</v>
      </c>
      <c r="AD564">
        <f t="shared" si="4"/>
        <v>2.752600639194104</v>
      </c>
    </row>
    <row r="565" spans="1:30" ht="12.5" x14ac:dyDescent="0.25">
      <c r="A565" s="19">
        <v>564</v>
      </c>
      <c r="B565" s="19">
        <v>618</v>
      </c>
      <c r="C565" s="19" t="s">
        <v>150</v>
      </c>
      <c r="D565" s="19" t="s">
        <v>66</v>
      </c>
      <c r="E565" s="19">
        <v>1395</v>
      </c>
      <c r="F565" s="19">
        <v>6</v>
      </c>
      <c r="G565" s="19">
        <v>1</v>
      </c>
      <c r="H565" s="19" t="s">
        <v>30</v>
      </c>
      <c r="I565" s="19">
        <v>1</v>
      </c>
      <c r="J565" s="19" t="s">
        <v>148</v>
      </c>
      <c r="K565" s="19">
        <v>1.877</v>
      </c>
      <c r="L565" s="19">
        <v>2.2570000000000001</v>
      </c>
      <c r="M565" s="19">
        <v>2.1520000000000001</v>
      </c>
      <c r="N565" s="19">
        <v>2.605</v>
      </c>
      <c r="O565" s="24">
        <v>5.2999999999999999E-2</v>
      </c>
      <c r="P565" s="24">
        <v>7.8E-2</v>
      </c>
      <c r="Q565" s="30">
        <f t="shared" si="0"/>
        <v>5.21</v>
      </c>
      <c r="R565" s="30">
        <f t="shared" si="1"/>
        <v>4.3040000000000003</v>
      </c>
      <c r="S565" s="30">
        <f t="shared" si="5"/>
        <v>0.34799999999999986</v>
      </c>
      <c r="T565" s="30">
        <f t="shared" si="6"/>
        <v>0.27500000000000013</v>
      </c>
      <c r="U565" s="30">
        <f t="shared" si="7"/>
        <v>2.5270000000000001</v>
      </c>
      <c r="V565" s="30">
        <f t="shared" si="8"/>
        <v>2.0990000000000002</v>
      </c>
      <c r="W565" s="30"/>
      <c r="X565" s="10">
        <v>99.197149999999993</v>
      </c>
      <c r="Y565" s="13"/>
      <c r="Z565" s="10">
        <v>16.029299999999999</v>
      </c>
      <c r="AA565" s="19" t="s">
        <v>94</v>
      </c>
      <c r="AB565">
        <f t="shared" si="2"/>
        <v>8.6679987943310479</v>
      </c>
      <c r="AC565">
        <f t="shared" si="3"/>
        <v>1171.3478352810394</v>
      </c>
      <c r="AD565">
        <f t="shared" si="4"/>
        <v>1.1713478352810394</v>
      </c>
    </row>
    <row r="566" spans="1:30" ht="12.5" x14ac:dyDescent="0.25">
      <c r="A566" s="19">
        <v>565</v>
      </c>
      <c r="B566" s="19">
        <v>619</v>
      </c>
      <c r="C566" s="19" t="s">
        <v>150</v>
      </c>
      <c r="D566" s="19" t="s">
        <v>66</v>
      </c>
      <c r="E566" s="19">
        <v>1395</v>
      </c>
      <c r="F566" s="19">
        <v>6</v>
      </c>
      <c r="G566" s="19">
        <v>1</v>
      </c>
      <c r="H566" s="19" t="s">
        <v>30</v>
      </c>
      <c r="I566" s="19">
        <v>2</v>
      </c>
      <c r="J566" s="19" t="s">
        <v>148</v>
      </c>
      <c r="K566" s="19">
        <v>1.5980000000000001</v>
      </c>
      <c r="L566" s="19">
        <v>2.734</v>
      </c>
      <c r="M566" s="19">
        <v>1.94</v>
      </c>
      <c r="N566" s="19">
        <v>3.1110000000000002</v>
      </c>
      <c r="O566" s="24">
        <v>3.6999999999999998E-2</v>
      </c>
      <c r="P566" s="24">
        <v>8.5000000000000006E-2</v>
      </c>
      <c r="Q566" s="30">
        <f t="shared" si="0"/>
        <v>6.2220000000000004</v>
      </c>
      <c r="R566" s="30">
        <f t="shared" si="1"/>
        <v>3.88</v>
      </c>
      <c r="S566" s="30">
        <f t="shared" si="5"/>
        <v>0.37700000000000022</v>
      </c>
      <c r="T566" s="30">
        <f t="shared" si="6"/>
        <v>0.34199999999999986</v>
      </c>
      <c r="U566" s="30">
        <f t="shared" si="7"/>
        <v>3.0260000000000002</v>
      </c>
      <c r="V566" s="30">
        <f t="shared" si="8"/>
        <v>1.903</v>
      </c>
      <c r="W566" s="30"/>
      <c r="X566" s="10">
        <v>226.91399999999999</v>
      </c>
      <c r="Y566" s="10">
        <v>22.468109999999999</v>
      </c>
      <c r="Z566" s="10">
        <v>24.455179999999999</v>
      </c>
      <c r="AA566" s="19" t="s">
        <v>75</v>
      </c>
      <c r="AB566">
        <f t="shared" si="2"/>
        <v>9.0776974693132964</v>
      </c>
      <c r="AC566">
        <f t="shared" si="3"/>
        <v>2558.5335327061689</v>
      </c>
      <c r="AD566">
        <f t="shared" si="4"/>
        <v>2.5585335327061691</v>
      </c>
    </row>
    <row r="567" spans="1:30" ht="12.5" x14ac:dyDescent="0.25">
      <c r="A567" s="19">
        <v>566</v>
      </c>
      <c r="B567" s="19">
        <v>622</v>
      </c>
      <c r="C567" s="19" t="s">
        <v>150</v>
      </c>
      <c r="D567" s="19" t="s">
        <v>66</v>
      </c>
      <c r="E567" s="19">
        <v>1395</v>
      </c>
      <c r="F567" s="19">
        <v>3</v>
      </c>
      <c r="G567" s="19">
        <v>1</v>
      </c>
      <c r="H567" s="19" t="s">
        <v>30</v>
      </c>
      <c r="I567" s="19">
        <v>1</v>
      </c>
      <c r="J567" s="19" t="s">
        <v>148</v>
      </c>
      <c r="K567" s="19">
        <v>1.298</v>
      </c>
      <c r="L567" s="19">
        <v>2.4580000000000002</v>
      </c>
      <c r="M567" s="19">
        <v>1.68</v>
      </c>
      <c r="N567" s="19">
        <v>2.8849999999999998</v>
      </c>
      <c r="O567" s="24">
        <v>2.7E-2</v>
      </c>
      <c r="P567" s="24">
        <v>6.0999999999999999E-2</v>
      </c>
      <c r="Q567" s="30">
        <f t="shared" si="0"/>
        <v>5.77</v>
      </c>
      <c r="R567" s="30">
        <f t="shared" si="1"/>
        <v>3.36</v>
      </c>
      <c r="S567" s="30">
        <f t="shared" si="5"/>
        <v>0.4269999999999996</v>
      </c>
      <c r="T567" s="30">
        <f t="shared" si="6"/>
        <v>0.3819999999999999</v>
      </c>
      <c r="U567" s="30">
        <f t="shared" si="7"/>
        <v>2.8239999999999998</v>
      </c>
      <c r="V567" s="30">
        <f t="shared" si="8"/>
        <v>1.653</v>
      </c>
      <c r="W567" s="30"/>
      <c r="X567" s="10">
        <v>105.37208</v>
      </c>
      <c r="Y567" s="10">
        <v>10.34671</v>
      </c>
      <c r="Z567" s="10">
        <v>15.04359</v>
      </c>
      <c r="AA567" s="19" t="s">
        <v>75</v>
      </c>
      <c r="AB567">
        <f t="shared" si="2"/>
        <v>6.5221569257741709</v>
      </c>
      <c r="AC567">
        <f t="shared" si="3"/>
        <v>1653.6356854144744</v>
      </c>
      <c r="AD567">
        <f t="shared" si="4"/>
        <v>1.6536356854144745</v>
      </c>
    </row>
    <row r="568" spans="1:30" ht="12.5" x14ac:dyDescent="0.25">
      <c r="A568" s="19">
        <v>567</v>
      </c>
      <c r="B568" s="19">
        <v>633</v>
      </c>
      <c r="C568" s="19" t="s">
        <v>150</v>
      </c>
      <c r="D568" s="19" t="s">
        <v>66</v>
      </c>
      <c r="E568" s="19">
        <v>1321</v>
      </c>
      <c r="F568" s="19">
        <v>9</v>
      </c>
      <c r="G568" s="19">
        <v>2</v>
      </c>
      <c r="H568" s="19" t="s">
        <v>26</v>
      </c>
      <c r="I568" s="19">
        <v>1</v>
      </c>
      <c r="J568" s="19" t="s">
        <v>148</v>
      </c>
      <c r="K568" s="19">
        <v>2.008</v>
      </c>
      <c r="L568" s="19">
        <v>2.165</v>
      </c>
      <c r="M568" s="19">
        <v>2.2250000000000001</v>
      </c>
      <c r="N568" s="19">
        <v>2.5179999999999998</v>
      </c>
      <c r="O568" s="24">
        <v>5.2999999999999999E-2</v>
      </c>
      <c r="P568" s="24">
        <v>6.3E-2</v>
      </c>
      <c r="Q568" s="24">
        <f t="shared" si="0"/>
        <v>5.0359999999999996</v>
      </c>
      <c r="R568" s="24">
        <f t="shared" si="1"/>
        <v>4.45</v>
      </c>
      <c r="S568" s="24">
        <f t="shared" si="5"/>
        <v>0.35299999999999976</v>
      </c>
      <c r="T568" s="24">
        <f t="shared" si="6"/>
        <v>0.21700000000000008</v>
      </c>
      <c r="U568" s="24">
        <f t="shared" si="7"/>
        <v>2.4549999999999996</v>
      </c>
      <c r="V568" s="24">
        <f t="shared" si="8"/>
        <v>2.1720000000000002</v>
      </c>
      <c r="W568" s="24"/>
      <c r="X568" s="10">
        <v>207.72545</v>
      </c>
      <c r="Y568" s="10">
        <v>12.49582</v>
      </c>
      <c r="Z568" s="10">
        <v>20.74436</v>
      </c>
      <c r="AA568" s="19" t="s">
        <v>75</v>
      </c>
      <c r="AB568">
        <f t="shared" si="2"/>
        <v>8.0169137594553561</v>
      </c>
      <c r="AC568">
        <f t="shared" si="3"/>
        <v>2652.0885677648571</v>
      </c>
      <c r="AD568">
        <f t="shared" si="4"/>
        <v>2.6520885677648574</v>
      </c>
    </row>
    <row r="569" spans="1:30" ht="12.5" x14ac:dyDescent="0.25">
      <c r="A569" s="19">
        <v>568</v>
      </c>
      <c r="B569" s="19">
        <v>574</v>
      </c>
      <c r="C569" s="19" t="s">
        <v>151</v>
      </c>
      <c r="D569" s="19" t="s">
        <v>66</v>
      </c>
      <c r="E569" s="19">
        <v>1282</v>
      </c>
      <c r="F569" s="19">
        <v>5</v>
      </c>
      <c r="G569" s="19">
        <v>1</v>
      </c>
      <c r="H569" s="19" t="s">
        <v>30</v>
      </c>
      <c r="I569" s="19">
        <v>1</v>
      </c>
      <c r="J569" s="19" t="s">
        <v>148</v>
      </c>
      <c r="K569" s="19">
        <v>0.85399999999999998</v>
      </c>
      <c r="L569" s="19">
        <v>1.42</v>
      </c>
      <c r="M569" s="19">
        <v>1.091</v>
      </c>
      <c r="N569" s="19">
        <v>1.623</v>
      </c>
      <c r="Q569">
        <f t="shared" si="0"/>
        <v>3.246</v>
      </c>
      <c r="R569">
        <f t="shared" si="1"/>
        <v>2.1819999999999999</v>
      </c>
      <c r="S569">
        <f t="shared" si="5"/>
        <v>0.20300000000000007</v>
      </c>
      <c r="T569">
        <f t="shared" si="6"/>
        <v>0.23699999999999999</v>
      </c>
      <c r="U569">
        <f t="shared" si="7"/>
        <v>1.623</v>
      </c>
      <c r="V569">
        <f t="shared" si="8"/>
        <v>1.091</v>
      </c>
      <c r="X569" s="10">
        <v>45.892670000000003</v>
      </c>
      <c r="Y569" s="13"/>
      <c r="Z569" s="10">
        <v>4.2733800000000004</v>
      </c>
      <c r="AA569" s="19" t="s">
        <v>94</v>
      </c>
      <c r="AB569">
        <f t="shared" si="2"/>
        <v>0.96069534826412251</v>
      </c>
      <c r="AC569">
        <f t="shared" si="3"/>
        <v>4889.4855194686652</v>
      </c>
      <c r="AD569">
        <f t="shared" si="4"/>
        <v>4.8894855194686651</v>
      </c>
    </row>
    <row r="570" spans="1:30" ht="12.5" x14ac:dyDescent="0.25">
      <c r="A570" s="19">
        <v>569</v>
      </c>
      <c r="B570" s="19">
        <v>575</v>
      </c>
      <c r="C570" s="19" t="s">
        <v>151</v>
      </c>
      <c r="D570" s="19" t="s">
        <v>66</v>
      </c>
      <c r="E570" s="19">
        <v>1282</v>
      </c>
      <c r="F570" s="19">
        <v>5</v>
      </c>
      <c r="G570" s="19">
        <v>1</v>
      </c>
      <c r="H570" s="19" t="s">
        <v>30</v>
      </c>
      <c r="I570" s="19">
        <v>2</v>
      </c>
      <c r="J570" s="19" t="s">
        <v>148</v>
      </c>
      <c r="K570" s="19">
        <v>0.67600000000000005</v>
      </c>
      <c r="L570" s="19">
        <v>1.482</v>
      </c>
      <c r="M570" s="19">
        <v>0.93400000000000005</v>
      </c>
      <c r="N570" s="19">
        <v>1.712</v>
      </c>
      <c r="Q570">
        <f t="shared" si="0"/>
        <v>3.4239999999999999</v>
      </c>
      <c r="R570">
        <f t="shared" si="1"/>
        <v>1.8680000000000001</v>
      </c>
      <c r="S570">
        <f t="shared" si="5"/>
        <v>0.22999999999999998</v>
      </c>
      <c r="T570">
        <f t="shared" si="6"/>
        <v>0.25800000000000001</v>
      </c>
      <c r="U570">
        <f t="shared" si="7"/>
        <v>1.712</v>
      </c>
      <c r="V570">
        <f t="shared" si="8"/>
        <v>0.93400000000000005</v>
      </c>
      <c r="X570" s="10">
        <v>92.093400000000003</v>
      </c>
      <c r="Y570" s="10"/>
      <c r="Z570" s="10">
        <v>4.2838500000000002</v>
      </c>
      <c r="AA570" s="19" t="s">
        <v>94</v>
      </c>
      <c r="AB570">
        <f t="shared" si="2"/>
        <v>0.73598958396388614</v>
      </c>
      <c r="AC570">
        <f t="shared" si="3"/>
        <v>12807.441053353992</v>
      </c>
      <c r="AD570">
        <f t="shared" si="4"/>
        <v>12.807441053353992</v>
      </c>
    </row>
    <row r="571" spans="1:30" ht="12.5" x14ac:dyDescent="0.25">
      <c r="A571" s="19">
        <v>570</v>
      </c>
      <c r="B571" s="19">
        <v>576</v>
      </c>
      <c r="C571" s="19" t="s">
        <v>151</v>
      </c>
      <c r="D571" s="19" t="s">
        <v>66</v>
      </c>
      <c r="E571" s="19">
        <v>1282</v>
      </c>
      <c r="F571" s="19">
        <v>6</v>
      </c>
      <c r="G571" s="19">
        <v>1</v>
      </c>
      <c r="H571" s="19" t="s">
        <v>30</v>
      </c>
      <c r="I571" s="19">
        <v>1</v>
      </c>
      <c r="J571" s="19" t="s">
        <v>148</v>
      </c>
      <c r="K571" s="19"/>
      <c r="L571" s="19"/>
      <c r="M571" s="19"/>
      <c r="N571" s="19"/>
      <c r="O571" s="19"/>
      <c r="P571" s="19"/>
      <c r="Q571" s="19">
        <f t="shared" si="0"/>
        <v>0</v>
      </c>
      <c r="R571" s="19">
        <f t="shared" si="1"/>
        <v>0</v>
      </c>
      <c r="S571" s="19">
        <f t="shared" si="5"/>
        <v>0</v>
      </c>
      <c r="T571" s="19">
        <f t="shared" si="6"/>
        <v>0</v>
      </c>
      <c r="U571" s="19">
        <f t="shared" si="7"/>
        <v>0</v>
      </c>
      <c r="V571" s="19">
        <f t="shared" si="8"/>
        <v>0</v>
      </c>
      <c r="W571" s="19" t="s">
        <v>36</v>
      </c>
      <c r="X571" s="10">
        <v>143.11257000000001</v>
      </c>
      <c r="Y571" s="10">
        <v>10.41305</v>
      </c>
      <c r="Z571" s="10">
        <v>10.421860000000001</v>
      </c>
      <c r="AA571" s="19" t="s">
        <v>75</v>
      </c>
      <c r="AB571">
        <f t="shared" si="2"/>
        <v>0</v>
      </c>
      <c r="AC571" t="e">
        <f t="shared" si="3"/>
        <v>#DIV/0!</v>
      </c>
      <c r="AD571" t="e">
        <f t="shared" si="4"/>
        <v>#DIV/0!</v>
      </c>
    </row>
    <row r="572" spans="1:30" ht="12.5" x14ac:dyDescent="0.25">
      <c r="A572" s="19">
        <v>571</v>
      </c>
      <c r="B572" s="19">
        <v>577</v>
      </c>
      <c r="C572" s="19" t="s">
        <v>151</v>
      </c>
      <c r="D572" s="19" t="s">
        <v>66</v>
      </c>
      <c r="E572" s="19">
        <v>1282</v>
      </c>
      <c r="F572" s="19">
        <v>6</v>
      </c>
      <c r="G572" s="19">
        <v>1</v>
      </c>
      <c r="H572" s="19" t="s">
        <v>30</v>
      </c>
      <c r="I572" s="19">
        <v>2</v>
      </c>
      <c r="J572" s="19" t="s">
        <v>148</v>
      </c>
      <c r="K572" s="19">
        <v>0.499</v>
      </c>
      <c r="L572" s="19">
        <v>1.56</v>
      </c>
      <c r="M572" s="19">
        <v>0.69</v>
      </c>
      <c r="N572" s="19">
        <v>1.7949999999999999</v>
      </c>
      <c r="Q572">
        <f t="shared" si="0"/>
        <v>3.59</v>
      </c>
      <c r="R572">
        <f t="shared" si="1"/>
        <v>1.38</v>
      </c>
      <c r="S572">
        <f t="shared" si="5"/>
        <v>0.23499999999999988</v>
      </c>
      <c r="T572">
        <f t="shared" si="6"/>
        <v>0.19099999999999995</v>
      </c>
      <c r="U572">
        <f t="shared" si="7"/>
        <v>1.7949999999999999</v>
      </c>
      <c r="V572">
        <f t="shared" si="8"/>
        <v>0.69</v>
      </c>
      <c r="X572" s="10">
        <v>121.2902</v>
      </c>
      <c r="Y572" s="10">
        <v>6.0691899999999999</v>
      </c>
      <c r="Z572" s="10">
        <v>6.3265399999999996</v>
      </c>
      <c r="AA572" s="19" t="s">
        <v>75</v>
      </c>
      <c r="AB572">
        <f t="shared" si="2"/>
        <v>0.31089304302305182</v>
      </c>
      <c r="AC572">
        <f t="shared" si="3"/>
        <v>39931.923934730279</v>
      </c>
      <c r="AD572">
        <f t="shared" si="4"/>
        <v>39.931923934730278</v>
      </c>
    </row>
    <row r="573" spans="1:30" ht="12.5" x14ac:dyDescent="0.25">
      <c r="A573" s="19">
        <v>572</v>
      </c>
      <c r="B573" s="19">
        <v>593</v>
      </c>
      <c r="C573" s="19" t="s">
        <v>151</v>
      </c>
      <c r="D573" s="19" t="s">
        <v>66</v>
      </c>
      <c r="E573" s="19">
        <v>1282</v>
      </c>
      <c r="F573" s="19">
        <v>4</v>
      </c>
      <c r="G573" s="19">
        <v>1</v>
      </c>
      <c r="H573" s="19" t="s">
        <v>30</v>
      </c>
      <c r="I573" s="19">
        <v>1</v>
      </c>
      <c r="J573" s="19" t="s">
        <v>148</v>
      </c>
      <c r="K573" s="19">
        <v>0.73699999999999999</v>
      </c>
      <c r="L573" s="19">
        <v>1.48</v>
      </c>
      <c r="M573" s="19">
        <v>0.93899999999999995</v>
      </c>
      <c r="N573" s="19">
        <v>1.788</v>
      </c>
      <c r="Q573">
        <f t="shared" si="0"/>
        <v>3.5760000000000001</v>
      </c>
      <c r="R573">
        <f t="shared" si="1"/>
        <v>1.8779999999999999</v>
      </c>
      <c r="S573">
        <f t="shared" si="5"/>
        <v>0.30800000000000005</v>
      </c>
      <c r="T573">
        <f t="shared" si="6"/>
        <v>0.20199999999999996</v>
      </c>
      <c r="U573">
        <f t="shared" si="7"/>
        <v>1.788</v>
      </c>
      <c r="V573">
        <f t="shared" si="8"/>
        <v>0.93899999999999995</v>
      </c>
      <c r="X573" s="10">
        <v>90.190439999999995</v>
      </c>
      <c r="Y573" s="10">
        <v>4.1028700000000002</v>
      </c>
      <c r="Z573" s="10">
        <v>7.61843</v>
      </c>
      <c r="AA573" s="19" t="s">
        <v>75</v>
      </c>
      <c r="AB573">
        <f t="shared" si="2"/>
        <v>0.69734135041861411</v>
      </c>
      <c r="AC573">
        <f t="shared" si="3"/>
        <v>13237.946268292291</v>
      </c>
      <c r="AD573">
        <f t="shared" si="4"/>
        <v>13.237946268292292</v>
      </c>
    </row>
    <row r="574" spans="1:30" ht="12.5" x14ac:dyDescent="0.25">
      <c r="A574" s="19">
        <v>573</v>
      </c>
      <c r="B574" s="19">
        <v>594</v>
      </c>
      <c r="C574" s="19" t="s">
        <v>151</v>
      </c>
      <c r="D574" s="19" t="s">
        <v>66</v>
      </c>
      <c r="E574" s="19">
        <v>1282</v>
      </c>
      <c r="F574" s="19">
        <v>4</v>
      </c>
      <c r="G574" s="19">
        <v>1</v>
      </c>
      <c r="H574" s="19" t="s">
        <v>30</v>
      </c>
      <c r="I574" s="19">
        <v>2</v>
      </c>
      <c r="J574" s="19" t="s">
        <v>148</v>
      </c>
      <c r="K574" s="19">
        <v>0.93700000000000006</v>
      </c>
      <c r="L574" s="19">
        <v>1.6739999999999999</v>
      </c>
      <c r="M574" s="19">
        <v>1.1140000000000001</v>
      </c>
      <c r="N574" s="19">
        <v>2.0089999999999999</v>
      </c>
      <c r="Q574">
        <f t="shared" si="0"/>
        <v>4.0179999999999998</v>
      </c>
      <c r="R574">
        <f t="shared" si="1"/>
        <v>2.2280000000000002</v>
      </c>
      <c r="S574">
        <f t="shared" si="5"/>
        <v>0.33499999999999996</v>
      </c>
      <c r="T574">
        <f t="shared" si="6"/>
        <v>0.17700000000000005</v>
      </c>
      <c r="U574">
        <f t="shared" si="7"/>
        <v>2.0089999999999999</v>
      </c>
      <c r="V574">
        <f t="shared" si="8"/>
        <v>1.1140000000000001</v>
      </c>
      <c r="X574" s="10">
        <v>186.68588</v>
      </c>
      <c r="Y574" s="10">
        <v>7.1941600000000001</v>
      </c>
      <c r="Z574" s="10">
        <v>12.84883</v>
      </c>
      <c r="AA574" s="19" t="s">
        <v>75</v>
      </c>
      <c r="AB574">
        <f t="shared" si="2"/>
        <v>1.0997565857611316</v>
      </c>
      <c r="AC574">
        <f t="shared" si="3"/>
        <v>17374.824505014265</v>
      </c>
      <c r="AD574">
        <f t="shared" si="4"/>
        <v>17.374824505014267</v>
      </c>
    </row>
    <row r="575" spans="1:30" ht="12.5" x14ac:dyDescent="0.25">
      <c r="A575" s="19">
        <v>574</v>
      </c>
      <c r="B575" s="19">
        <v>595</v>
      </c>
      <c r="C575" s="19" t="s">
        <v>151</v>
      </c>
      <c r="D575" s="19" t="s">
        <v>66</v>
      </c>
      <c r="E575" s="19">
        <v>1282</v>
      </c>
      <c r="F575" s="19">
        <v>4</v>
      </c>
      <c r="G575" s="19">
        <v>1</v>
      </c>
      <c r="H575" s="19" t="s">
        <v>30</v>
      </c>
      <c r="I575" s="19">
        <v>3</v>
      </c>
      <c r="J575" s="19" t="s">
        <v>148</v>
      </c>
      <c r="K575" s="19">
        <v>0.89900000000000002</v>
      </c>
      <c r="L575" s="19">
        <v>1.4910000000000001</v>
      </c>
      <c r="M575" s="19">
        <v>1.137</v>
      </c>
      <c r="N575" s="19">
        <v>1.756</v>
      </c>
      <c r="Q575">
        <f t="shared" si="0"/>
        <v>3.512</v>
      </c>
      <c r="R575">
        <f t="shared" si="1"/>
        <v>2.274</v>
      </c>
      <c r="S575">
        <f t="shared" si="5"/>
        <v>0.2649999999999999</v>
      </c>
      <c r="T575">
        <f t="shared" si="6"/>
        <v>0.23799999999999999</v>
      </c>
      <c r="U575">
        <f t="shared" si="7"/>
        <v>1.756</v>
      </c>
      <c r="V575">
        <f t="shared" si="8"/>
        <v>1.137</v>
      </c>
      <c r="X575" s="10">
        <v>109.47454</v>
      </c>
      <c r="Y575" s="10">
        <v>6.0226899999999999</v>
      </c>
      <c r="Z575" s="10">
        <v>9.0687099999999994</v>
      </c>
      <c r="AA575" s="19" t="s">
        <v>75</v>
      </c>
      <c r="AB575">
        <f t="shared" si="2"/>
        <v>1.1763587612812823</v>
      </c>
      <c r="AC575">
        <f t="shared" si="3"/>
        <v>9525.3044238919629</v>
      </c>
      <c r="AD575">
        <f t="shared" si="4"/>
        <v>9.5253044238919635</v>
      </c>
    </row>
    <row r="576" spans="1:30" ht="12.5" x14ac:dyDescent="0.25">
      <c r="A576" s="19">
        <v>575</v>
      </c>
      <c r="B576" s="19">
        <v>596</v>
      </c>
      <c r="C576" s="19" t="s">
        <v>151</v>
      </c>
      <c r="D576" s="19" t="s">
        <v>66</v>
      </c>
      <c r="E576" s="19">
        <v>1282</v>
      </c>
      <c r="F576" s="19">
        <v>4</v>
      </c>
      <c r="G576" s="19">
        <v>1</v>
      </c>
      <c r="H576" s="19" t="s">
        <v>30</v>
      </c>
      <c r="I576" s="19">
        <v>4</v>
      </c>
      <c r="J576" s="19" t="s">
        <v>148</v>
      </c>
      <c r="K576" s="19">
        <v>0.72199999999999998</v>
      </c>
      <c r="L576" s="19">
        <v>1.2430000000000001</v>
      </c>
      <c r="M576" s="19">
        <v>0.95299999999999996</v>
      </c>
      <c r="N576" s="19">
        <v>1.552</v>
      </c>
      <c r="Q576">
        <f t="shared" si="0"/>
        <v>3.1040000000000001</v>
      </c>
      <c r="R576">
        <f t="shared" si="1"/>
        <v>1.9059999999999999</v>
      </c>
      <c r="S576">
        <f t="shared" si="5"/>
        <v>0.30899999999999994</v>
      </c>
      <c r="T576">
        <f t="shared" si="6"/>
        <v>0.23099999999999998</v>
      </c>
      <c r="U576">
        <f t="shared" si="7"/>
        <v>1.552</v>
      </c>
      <c r="V576">
        <f t="shared" si="8"/>
        <v>0.95299999999999996</v>
      </c>
      <c r="X576" s="10">
        <v>132.92921000000001</v>
      </c>
      <c r="Y576" s="10">
        <v>4.8902599999999996</v>
      </c>
      <c r="Z576" s="10">
        <v>7.2108699999999999</v>
      </c>
      <c r="AA576" s="19" t="s">
        <v>75</v>
      </c>
      <c r="AB576">
        <f t="shared" si="2"/>
        <v>0.68759074728714886</v>
      </c>
      <c r="AC576">
        <f t="shared" si="3"/>
        <v>19787.727756502678</v>
      </c>
      <c r="AD576">
        <f t="shared" si="4"/>
        <v>19.787727756502679</v>
      </c>
    </row>
    <row r="577" spans="1:38" ht="12.5" x14ac:dyDescent="0.25">
      <c r="A577" s="19">
        <v>576</v>
      </c>
      <c r="B577" s="19">
        <v>614</v>
      </c>
      <c r="C577" s="19" t="s">
        <v>151</v>
      </c>
      <c r="D577" s="19" t="s">
        <v>66</v>
      </c>
      <c r="E577" s="19">
        <v>1395</v>
      </c>
      <c r="F577" s="19">
        <v>4</v>
      </c>
      <c r="G577" s="19">
        <v>1</v>
      </c>
      <c r="H577" s="19" t="s">
        <v>30</v>
      </c>
      <c r="I577" s="19">
        <v>1</v>
      </c>
      <c r="J577" s="19" t="s">
        <v>148</v>
      </c>
      <c r="K577" s="19">
        <v>0.48399999999999999</v>
      </c>
      <c r="L577" s="19">
        <v>1.421</v>
      </c>
      <c r="M577" s="19">
        <v>0.69699999999999995</v>
      </c>
      <c r="N577" s="19">
        <v>1.7090000000000001</v>
      </c>
      <c r="Q577">
        <f t="shared" si="0"/>
        <v>3.4180000000000001</v>
      </c>
      <c r="R577">
        <f t="shared" si="1"/>
        <v>1.3939999999999999</v>
      </c>
      <c r="S577">
        <f t="shared" si="5"/>
        <v>0.28800000000000003</v>
      </c>
      <c r="T577">
        <f t="shared" si="6"/>
        <v>0.21299999999999997</v>
      </c>
      <c r="U577">
        <f t="shared" si="7"/>
        <v>1.7090000000000001</v>
      </c>
      <c r="V577">
        <f t="shared" si="8"/>
        <v>0.69699999999999995</v>
      </c>
      <c r="X577" s="10">
        <v>58.974379999999996</v>
      </c>
      <c r="Y577" s="10">
        <v>2.22261</v>
      </c>
      <c r="Z577" s="10">
        <v>3.4292799999999999</v>
      </c>
      <c r="AA577" s="19" t="s">
        <v>75</v>
      </c>
      <c r="AB577">
        <f t="shared" si="2"/>
        <v>0.32795849147134015</v>
      </c>
      <c r="AC577">
        <f t="shared" si="3"/>
        <v>18405.602161732208</v>
      </c>
      <c r="AD577">
        <f t="shared" si="4"/>
        <v>18.405602161732208</v>
      </c>
    </row>
    <row r="578" spans="1:38" ht="12.5" x14ac:dyDescent="0.25">
      <c r="A578" s="19">
        <v>577</v>
      </c>
      <c r="B578" s="19">
        <v>615</v>
      </c>
      <c r="C578" s="19" t="s">
        <v>151</v>
      </c>
      <c r="D578" s="19" t="s">
        <v>66</v>
      </c>
      <c r="E578" s="19">
        <v>1395</v>
      </c>
      <c r="F578" s="19">
        <v>4</v>
      </c>
      <c r="G578" s="19">
        <v>1</v>
      </c>
      <c r="H578" s="19" t="s">
        <v>30</v>
      </c>
      <c r="I578" s="19">
        <v>2</v>
      </c>
      <c r="J578" s="19" t="s">
        <v>148</v>
      </c>
      <c r="K578" s="19">
        <v>0.53500000000000003</v>
      </c>
      <c r="L578" s="19">
        <v>1.2969999999999999</v>
      </c>
      <c r="M578" s="19">
        <v>0.75700000000000001</v>
      </c>
      <c r="N578" s="19">
        <v>1.51</v>
      </c>
      <c r="Q578">
        <f t="shared" si="0"/>
        <v>3.02</v>
      </c>
      <c r="R578">
        <f t="shared" si="1"/>
        <v>1.514</v>
      </c>
      <c r="S578">
        <f t="shared" si="5"/>
        <v>0.21300000000000008</v>
      </c>
      <c r="T578">
        <f t="shared" si="6"/>
        <v>0.22199999999999998</v>
      </c>
      <c r="U578">
        <f t="shared" si="7"/>
        <v>1.51</v>
      </c>
      <c r="V578">
        <f t="shared" si="8"/>
        <v>0.75700000000000001</v>
      </c>
      <c r="X578" s="10">
        <v>80.744389999999996</v>
      </c>
      <c r="Y578" s="10">
        <v>3.3029799999999998</v>
      </c>
      <c r="Z578" s="10">
        <v>5.2195200000000002</v>
      </c>
      <c r="AA578" s="19" t="s">
        <v>75</v>
      </c>
      <c r="AB578">
        <f t="shared" si="2"/>
        <v>0.35847537562143322</v>
      </c>
      <c r="AC578">
        <f t="shared" si="3"/>
        <v>23054.651207579896</v>
      </c>
      <c r="AD578">
        <f t="shared" si="4"/>
        <v>23.054651207579898</v>
      </c>
    </row>
    <row r="579" spans="1:38" ht="12.5" x14ac:dyDescent="0.25">
      <c r="A579" s="19">
        <v>578</v>
      </c>
      <c r="B579" s="19">
        <v>616</v>
      </c>
      <c r="C579" s="19" t="s">
        <v>151</v>
      </c>
      <c r="D579" s="19" t="s">
        <v>66</v>
      </c>
      <c r="E579" s="19">
        <v>1395</v>
      </c>
      <c r="F579" s="19">
        <v>4</v>
      </c>
      <c r="G579" s="19">
        <v>1</v>
      </c>
      <c r="H579" s="19" t="s">
        <v>30</v>
      </c>
      <c r="I579" s="19">
        <v>3</v>
      </c>
      <c r="J579" s="19" t="s">
        <v>148</v>
      </c>
      <c r="K579" s="19">
        <v>0.64100000000000001</v>
      </c>
      <c r="L579" s="19">
        <v>1.359</v>
      </c>
      <c r="M579" s="19">
        <v>0.90200000000000002</v>
      </c>
      <c r="N579" s="19">
        <v>1.6319999999999999</v>
      </c>
      <c r="Q579">
        <f t="shared" si="0"/>
        <v>3.2639999999999998</v>
      </c>
      <c r="R579">
        <f t="shared" si="1"/>
        <v>1.804</v>
      </c>
      <c r="S579">
        <f t="shared" si="5"/>
        <v>0.27299999999999991</v>
      </c>
      <c r="T579">
        <f t="shared" si="6"/>
        <v>0.26100000000000001</v>
      </c>
      <c r="U579">
        <f t="shared" si="7"/>
        <v>1.6319999999999999</v>
      </c>
      <c r="V579">
        <f t="shared" si="8"/>
        <v>0.90200000000000002</v>
      </c>
      <c r="X579" s="10">
        <v>90.363399999999999</v>
      </c>
      <c r="Y579" s="10">
        <v>3.0275099999999999</v>
      </c>
      <c r="Z579" s="10">
        <v>5.0493699999999997</v>
      </c>
      <c r="AA579" s="19" t="s">
        <v>75</v>
      </c>
      <c r="AB579">
        <f t="shared" si="2"/>
        <v>0.65953882463780245</v>
      </c>
      <c r="AC579">
        <f t="shared" si="3"/>
        <v>14023.54214590166</v>
      </c>
      <c r="AD579">
        <f t="shared" si="4"/>
        <v>14.02354214590166</v>
      </c>
    </row>
    <row r="580" spans="1:38" ht="12.5" x14ac:dyDescent="0.25">
      <c r="A580" s="19">
        <v>579</v>
      </c>
      <c r="B580" s="19">
        <v>617</v>
      </c>
      <c r="C580" s="19" t="s">
        <v>151</v>
      </c>
      <c r="D580" s="19" t="s">
        <v>66</v>
      </c>
      <c r="E580" s="19">
        <v>1395</v>
      </c>
      <c r="F580" s="19">
        <v>4</v>
      </c>
      <c r="G580" s="19">
        <v>1</v>
      </c>
      <c r="H580" s="19" t="s">
        <v>30</v>
      </c>
      <c r="I580" s="19">
        <v>4</v>
      </c>
      <c r="J580" s="19" t="s">
        <v>148</v>
      </c>
      <c r="K580" s="19">
        <v>0.439</v>
      </c>
      <c r="L580" s="19">
        <v>1.7529999999999999</v>
      </c>
      <c r="M580" s="19">
        <v>0.69399999999999995</v>
      </c>
      <c r="N580" s="19">
        <v>2.0960000000000001</v>
      </c>
      <c r="Q580">
        <f t="shared" si="0"/>
        <v>4.1920000000000002</v>
      </c>
      <c r="R580">
        <f t="shared" si="1"/>
        <v>1.3879999999999999</v>
      </c>
      <c r="S580">
        <f t="shared" si="5"/>
        <v>0.34300000000000019</v>
      </c>
      <c r="T580">
        <f t="shared" si="6"/>
        <v>0.25499999999999995</v>
      </c>
      <c r="U580">
        <f t="shared" si="7"/>
        <v>2.0960000000000001</v>
      </c>
      <c r="V580">
        <f t="shared" si="8"/>
        <v>0.69399999999999995</v>
      </c>
      <c r="X580" s="10">
        <v>183.30592999999999</v>
      </c>
      <c r="Y580" s="10">
        <v>8.16967</v>
      </c>
      <c r="Z580" s="10">
        <v>9.2923500000000008</v>
      </c>
      <c r="AA580" s="19" t="s">
        <v>75</v>
      </c>
      <c r="AB580">
        <f t="shared" si="2"/>
        <v>0.4337656376922201</v>
      </c>
      <c r="AC580">
        <f t="shared" si="3"/>
        <v>43254.061824789045</v>
      </c>
      <c r="AD580">
        <f t="shared" si="4"/>
        <v>43.254061824789048</v>
      </c>
    </row>
    <row r="581" spans="1:38" ht="12.5" x14ac:dyDescent="0.25">
      <c r="A581" s="19">
        <v>580</v>
      </c>
      <c r="B581" s="19">
        <v>626</v>
      </c>
      <c r="C581" s="19" t="s">
        <v>151</v>
      </c>
      <c r="D581" s="19" t="s">
        <v>66</v>
      </c>
      <c r="E581" s="19">
        <v>1392</v>
      </c>
      <c r="F581" s="19">
        <v>1</v>
      </c>
      <c r="G581" s="19">
        <v>1</v>
      </c>
      <c r="H581" s="19" t="s">
        <v>30</v>
      </c>
      <c r="I581" s="19">
        <v>1</v>
      </c>
      <c r="J581" s="19" t="s">
        <v>148</v>
      </c>
      <c r="K581" s="19">
        <v>0.32900000000000001</v>
      </c>
      <c r="L581" s="19">
        <v>1.1779999999999999</v>
      </c>
      <c r="M581" s="19">
        <v>0.61099999999999999</v>
      </c>
      <c r="N581" s="19">
        <v>1.4890000000000001</v>
      </c>
      <c r="O581" s="19"/>
      <c r="P581" s="19"/>
      <c r="Q581" s="19">
        <f t="shared" si="0"/>
        <v>2.9780000000000002</v>
      </c>
      <c r="R581" s="19">
        <f t="shared" si="1"/>
        <v>1.222</v>
      </c>
      <c r="S581" s="19">
        <f t="shared" si="5"/>
        <v>0.31100000000000017</v>
      </c>
      <c r="T581" s="19">
        <f t="shared" si="6"/>
        <v>0.28199999999999997</v>
      </c>
      <c r="U581" s="19">
        <f t="shared" si="7"/>
        <v>1.4890000000000001</v>
      </c>
      <c r="V581" s="19">
        <f t="shared" si="8"/>
        <v>0.61099999999999999</v>
      </c>
      <c r="W581" s="19"/>
      <c r="X581" s="10">
        <v>58.141849999999998</v>
      </c>
      <c r="Y581" s="10">
        <v>2.7143299999999999</v>
      </c>
      <c r="Z581" s="10">
        <v>3.3802300000000001</v>
      </c>
      <c r="AA581" s="19" t="s">
        <v>75</v>
      </c>
      <c r="AB581">
        <f t="shared" si="2"/>
        <v>0.23380479254508252</v>
      </c>
      <c r="AC581">
        <f t="shared" si="3"/>
        <v>25453.116424295895</v>
      </c>
      <c r="AD581">
        <f t="shared" si="4"/>
        <v>25.453116424295896</v>
      </c>
    </row>
    <row r="582" spans="1:38" ht="12.5" x14ac:dyDescent="0.25">
      <c r="A582" s="19">
        <v>581</v>
      </c>
      <c r="B582" s="19">
        <v>627</v>
      </c>
      <c r="C582" s="19" t="s">
        <v>151</v>
      </c>
      <c r="D582" s="19" t="s">
        <v>66</v>
      </c>
      <c r="E582" s="19">
        <v>1392</v>
      </c>
      <c r="F582" s="19">
        <v>1</v>
      </c>
      <c r="G582" s="19">
        <v>1</v>
      </c>
      <c r="H582" s="19" t="s">
        <v>30</v>
      </c>
      <c r="I582" s="19">
        <v>2</v>
      </c>
      <c r="J582" s="19" t="s">
        <v>148</v>
      </c>
      <c r="K582" s="19">
        <v>0.91200000000000003</v>
      </c>
      <c r="L582" s="19">
        <v>1.3</v>
      </c>
      <c r="M582" s="19">
        <v>1.1910000000000001</v>
      </c>
      <c r="N582" s="19">
        <v>1.554</v>
      </c>
      <c r="O582" s="19"/>
      <c r="P582" s="19"/>
      <c r="Q582" s="19">
        <f t="shared" si="0"/>
        <v>3.1080000000000001</v>
      </c>
      <c r="R582" s="19">
        <f t="shared" si="1"/>
        <v>2.3820000000000001</v>
      </c>
      <c r="S582" s="19">
        <f t="shared" si="5"/>
        <v>0.254</v>
      </c>
      <c r="T582" s="19">
        <f t="shared" si="6"/>
        <v>0.27900000000000003</v>
      </c>
      <c r="U582" s="19">
        <f t="shared" si="7"/>
        <v>1.554</v>
      </c>
      <c r="V582" s="19">
        <f t="shared" si="8"/>
        <v>1.1910000000000001</v>
      </c>
      <c r="W582" s="19"/>
      <c r="X582" s="10">
        <v>64.948890000000006</v>
      </c>
      <c r="Y582" s="10">
        <v>3.0793300000000001</v>
      </c>
      <c r="Z582" s="10">
        <v>4.7681699999999996</v>
      </c>
      <c r="AA582" s="19" t="s">
        <v>75</v>
      </c>
      <c r="AB582">
        <f t="shared" si="2"/>
        <v>1.2874472945112336</v>
      </c>
      <c r="AC582">
        <f t="shared" si="3"/>
        <v>5163.5430360656173</v>
      </c>
      <c r="AD582">
        <f t="shared" si="4"/>
        <v>5.1635430360656178</v>
      </c>
    </row>
    <row r="583" spans="1:38" ht="12.5" x14ac:dyDescent="0.25">
      <c r="A583" s="19">
        <v>582</v>
      </c>
      <c r="B583" s="19">
        <v>641</v>
      </c>
      <c r="C583" s="19" t="s">
        <v>151</v>
      </c>
      <c r="D583" s="19" t="s">
        <v>66</v>
      </c>
      <c r="E583" s="19">
        <v>1321</v>
      </c>
      <c r="F583" s="19">
        <v>6</v>
      </c>
      <c r="G583" s="19">
        <v>1</v>
      </c>
      <c r="H583" s="19" t="s">
        <v>30</v>
      </c>
      <c r="I583" s="19">
        <v>2</v>
      </c>
      <c r="J583" s="19" t="s">
        <v>148</v>
      </c>
      <c r="K583" s="19">
        <v>1.1559999999999999</v>
      </c>
      <c r="L583" s="19">
        <v>1.5029999999999999</v>
      </c>
      <c r="M583" s="19">
        <v>1.4159999999999999</v>
      </c>
      <c r="N583" s="19">
        <v>1.7410000000000001</v>
      </c>
      <c r="Q583">
        <f t="shared" si="0"/>
        <v>3.4820000000000002</v>
      </c>
      <c r="R583">
        <f t="shared" si="1"/>
        <v>2.8319999999999999</v>
      </c>
      <c r="S583">
        <f t="shared" si="5"/>
        <v>0.23800000000000021</v>
      </c>
      <c r="T583">
        <f t="shared" si="6"/>
        <v>0.26</v>
      </c>
      <c r="U583">
        <f t="shared" si="7"/>
        <v>1.7410000000000001</v>
      </c>
      <c r="V583">
        <f t="shared" si="8"/>
        <v>1.4159999999999999</v>
      </c>
      <c r="X583" s="10">
        <v>75.143969999999996</v>
      </c>
      <c r="Y583" s="10">
        <v>8.2642399999999991</v>
      </c>
      <c r="Z583" s="10">
        <v>10.43483</v>
      </c>
      <c r="AA583" s="19" t="s">
        <v>75</v>
      </c>
      <c r="AB583">
        <f t="shared" si="2"/>
        <v>2.0586348483491403</v>
      </c>
      <c r="AC583">
        <f t="shared" si="3"/>
        <v>3736.1159195098644</v>
      </c>
      <c r="AD583">
        <f t="shared" si="4"/>
        <v>3.7361159195098645</v>
      </c>
    </row>
    <row r="584" spans="1:38" ht="12.5" x14ac:dyDescent="0.25">
      <c r="A584" s="19">
        <v>583</v>
      </c>
      <c r="B584" s="19">
        <v>642</v>
      </c>
      <c r="C584" s="19" t="s">
        <v>151</v>
      </c>
      <c r="D584" s="19" t="s">
        <v>66</v>
      </c>
      <c r="E584" s="19">
        <v>1321</v>
      </c>
      <c r="F584" s="19">
        <v>6</v>
      </c>
      <c r="G584" s="19">
        <v>1</v>
      </c>
      <c r="H584" s="19" t="s">
        <v>30</v>
      </c>
      <c r="I584" s="19">
        <v>3</v>
      </c>
      <c r="J584" s="19" t="s">
        <v>148</v>
      </c>
      <c r="K584" s="19">
        <v>0.90200000000000002</v>
      </c>
      <c r="L584" s="19">
        <v>1.351</v>
      </c>
      <c r="M584" s="19">
        <v>1.202</v>
      </c>
      <c r="N584" s="19">
        <v>1.6559999999999999</v>
      </c>
      <c r="Q584">
        <f t="shared" si="0"/>
        <v>3.3119999999999998</v>
      </c>
      <c r="R584">
        <f t="shared" si="1"/>
        <v>2.4039999999999999</v>
      </c>
      <c r="S584">
        <f t="shared" si="5"/>
        <v>0.30499999999999994</v>
      </c>
      <c r="T584">
        <f t="shared" si="6"/>
        <v>0.29999999999999993</v>
      </c>
      <c r="U584">
        <f t="shared" si="7"/>
        <v>1.6559999999999999</v>
      </c>
      <c r="V584">
        <f t="shared" si="8"/>
        <v>1.202</v>
      </c>
      <c r="X584" s="10">
        <v>78.728170000000006</v>
      </c>
      <c r="Y584" s="10">
        <v>2.7169300000000001</v>
      </c>
      <c r="Z584" s="10">
        <v>5.5617700000000001</v>
      </c>
      <c r="AA584" s="19" t="s">
        <v>75</v>
      </c>
      <c r="AB584">
        <f t="shared" si="2"/>
        <v>1.4800359019888658</v>
      </c>
      <c r="AC584">
        <f t="shared" si="3"/>
        <v>5444.5680829182265</v>
      </c>
      <c r="AD584">
        <f t="shared" si="4"/>
        <v>5.4445680829182264</v>
      </c>
    </row>
    <row r="585" spans="1:38" ht="12.5" x14ac:dyDescent="0.25">
      <c r="A585" s="19">
        <v>584</v>
      </c>
      <c r="B585" s="19">
        <v>646</v>
      </c>
      <c r="C585" s="19" t="s">
        <v>151</v>
      </c>
      <c r="D585" s="19" t="s">
        <v>66</v>
      </c>
      <c r="E585" s="19">
        <v>1321</v>
      </c>
      <c r="F585" s="19">
        <v>8</v>
      </c>
      <c r="G585" s="19">
        <v>1</v>
      </c>
      <c r="H585" s="19" t="s">
        <v>30</v>
      </c>
      <c r="I585" s="19">
        <v>1</v>
      </c>
      <c r="J585" s="19" t="s">
        <v>148</v>
      </c>
      <c r="K585" s="19">
        <v>0.68899999999999995</v>
      </c>
      <c r="L585" s="19">
        <v>1.212</v>
      </c>
      <c r="M585" s="19">
        <v>0.97099999999999997</v>
      </c>
      <c r="N585" s="19">
        <v>1.4550000000000001</v>
      </c>
      <c r="Q585">
        <f t="shared" si="0"/>
        <v>2.91</v>
      </c>
      <c r="R585">
        <f t="shared" si="1"/>
        <v>1.9419999999999999</v>
      </c>
      <c r="S585">
        <f t="shared" si="5"/>
        <v>0.2430000000000001</v>
      </c>
      <c r="T585">
        <f t="shared" si="6"/>
        <v>0.28200000000000003</v>
      </c>
      <c r="U585">
        <f t="shared" si="7"/>
        <v>1.4550000000000001</v>
      </c>
      <c r="V585">
        <f t="shared" si="8"/>
        <v>0.97099999999999997</v>
      </c>
      <c r="X585" s="10">
        <v>65.030969999999996</v>
      </c>
      <c r="Y585" s="10">
        <v>1.5557399999999999</v>
      </c>
      <c r="Z585" s="10">
        <v>3.9107599999999998</v>
      </c>
      <c r="AA585" s="19" t="s">
        <v>75</v>
      </c>
      <c r="AB585">
        <f t="shared" si="2"/>
        <v>0.73483907002873761</v>
      </c>
      <c r="AC585">
        <f t="shared" si="3"/>
        <v>9058.0251014888108</v>
      </c>
      <c r="AD585">
        <f t="shared" si="4"/>
        <v>9.0580251014888109</v>
      </c>
    </row>
    <row r="586" spans="1:38" ht="12.5" x14ac:dyDescent="0.25">
      <c r="A586" s="19">
        <v>585</v>
      </c>
      <c r="B586" s="19">
        <v>647</v>
      </c>
      <c r="C586" s="19" t="s">
        <v>151</v>
      </c>
      <c r="D586" s="19" t="s">
        <v>66</v>
      </c>
      <c r="E586" s="19">
        <v>1321</v>
      </c>
      <c r="F586" s="19">
        <v>8</v>
      </c>
      <c r="G586" s="19">
        <v>1</v>
      </c>
      <c r="H586" s="19" t="s">
        <v>30</v>
      </c>
      <c r="I586" s="19">
        <v>2</v>
      </c>
      <c r="J586" s="19" t="s">
        <v>148</v>
      </c>
      <c r="K586" s="19">
        <v>1.101</v>
      </c>
      <c r="L586" s="19">
        <v>1.452</v>
      </c>
      <c r="M586" s="19">
        <v>1.4730000000000001</v>
      </c>
      <c r="N586" s="19">
        <v>1.7090000000000001</v>
      </c>
      <c r="Q586">
        <f t="shared" si="0"/>
        <v>3.4180000000000001</v>
      </c>
      <c r="R586">
        <f t="shared" si="1"/>
        <v>2.9460000000000002</v>
      </c>
      <c r="S586">
        <f t="shared" si="5"/>
        <v>0.25700000000000012</v>
      </c>
      <c r="T586">
        <f t="shared" si="6"/>
        <v>0.37200000000000011</v>
      </c>
      <c r="U586">
        <f t="shared" si="7"/>
        <v>1.7090000000000001</v>
      </c>
      <c r="V586">
        <f t="shared" si="8"/>
        <v>1.4730000000000001</v>
      </c>
      <c r="X586" s="10">
        <v>77.338909999999998</v>
      </c>
      <c r="Y586" s="10">
        <v>5.7497100000000003</v>
      </c>
      <c r="Z586" s="10">
        <v>6.8756700000000004</v>
      </c>
      <c r="AA586" s="19" t="s">
        <v>75</v>
      </c>
      <c r="AB586">
        <f t="shared" si="2"/>
        <v>2.7678176881743193</v>
      </c>
      <c r="AC586">
        <f t="shared" si="3"/>
        <v>2860.0003959002734</v>
      </c>
      <c r="AD586">
        <f t="shared" si="4"/>
        <v>2.8600003959002733</v>
      </c>
    </row>
    <row r="587" spans="1:38" ht="12.5" x14ac:dyDescent="0.25">
      <c r="A587" s="19">
        <v>586</v>
      </c>
      <c r="B587" s="19">
        <v>648</v>
      </c>
      <c r="C587" s="19" t="s">
        <v>151</v>
      </c>
      <c r="D587" s="19" t="s">
        <v>66</v>
      </c>
      <c r="E587" s="19">
        <v>1321</v>
      </c>
      <c r="F587" s="19">
        <v>8</v>
      </c>
      <c r="G587" s="19">
        <v>1</v>
      </c>
      <c r="H587" s="19" t="s">
        <v>30</v>
      </c>
      <c r="I587" s="19">
        <v>3</v>
      </c>
      <c r="J587" s="19" t="s">
        <v>148</v>
      </c>
      <c r="K587" s="19">
        <v>1.032</v>
      </c>
      <c r="L587" s="19">
        <v>1.5569999999999999</v>
      </c>
      <c r="M587" s="19">
        <v>1.3240000000000001</v>
      </c>
      <c r="N587" s="19">
        <v>1.6779999999999999</v>
      </c>
      <c r="Q587">
        <f t="shared" si="0"/>
        <v>3.3559999999999999</v>
      </c>
      <c r="R587">
        <f t="shared" si="1"/>
        <v>2.6480000000000001</v>
      </c>
      <c r="S587">
        <f t="shared" si="5"/>
        <v>0.121</v>
      </c>
      <c r="T587">
        <f t="shared" si="6"/>
        <v>0.29200000000000004</v>
      </c>
      <c r="U587">
        <f t="shared" si="7"/>
        <v>1.6779999999999999</v>
      </c>
      <c r="V587">
        <f t="shared" si="8"/>
        <v>1.3240000000000001</v>
      </c>
      <c r="X587" s="10">
        <v>107.67337999999999</v>
      </c>
      <c r="Y587" s="10">
        <v>6.6823199999999998</v>
      </c>
      <c r="Z587" s="10">
        <v>7.2310600000000003</v>
      </c>
      <c r="AA587" s="19" t="s">
        <v>75</v>
      </c>
      <c r="AB587">
        <f t="shared" si="2"/>
        <v>1.7147060669955225</v>
      </c>
      <c r="AC587">
        <f t="shared" si="3"/>
        <v>6427.2351362200616</v>
      </c>
      <c r="AD587">
        <f t="shared" si="4"/>
        <v>6.4272351362200615</v>
      </c>
    </row>
    <row r="588" spans="1:38" ht="12.5" x14ac:dyDescent="0.25">
      <c r="A588" s="19">
        <v>587</v>
      </c>
      <c r="B588" s="19">
        <v>678</v>
      </c>
      <c r="C588" s="19" t="s">
        <v>151</v>
      </c>
      <c r="D588" s="19" t="s">
        <v>78</v>
      </c>
      <c r="E588" s="19">
        <v>1322</v>
      </c>
      <c r="F588" s="19">
        <v>6</v>
      </c>
      <c r="G588" s="19">
        <v>1</v>
      </c>
      <c r="H588" s="19" t="s">
        <v>30</v>
      </c>
      <c r="I588" s="19">
        <v>1</v>
      </c>
      <c r="J588" s="19" t="s">
        <v>148</v>
      </c>
      <c r="K588" s="19">
        <v>0.53500000000000003</v>
      </c>
      <c r="L588" s="19">
        <v>1.226</v>
      </c>
      <c r="M588" s="19">
        <v>0.79400000000000004</v>
      </c>
      <c r="N588" s="19">
        <v>1.5229999999999999</v>
      </c>
      <c r="Q588">
        <f t="shared" si="0"/>
        <v>3.0459999999999998</v>
      </c>
      <c r="R588">
        <f t="shared" si="1"/>
        <v>1.5880000000000001</v>
      </c>
      <c r="S588">
        <f t="shared" si="5"/>
        <v>0.29699999999999993</v>
      </c>
      <c r="T588">
        <f t="shared" si="6"/>
        <v>0.25900000000000001</v>
      </c>
      <c r="U588">
        <f t="shared" si="7"/>
        <v>1.5229999999999999</v>
      </c>
      <c r="V588">
        <f t="shared" si="8"/>
        <v>0.79400000000000004</v>
      </c>
      <c r="X588" s="10">
        <v>79.350239999999999</v>
      </c>
      <c r="Y588" s="10">
        <v>2.8599700000000001</v>
      </c>
      <c r="Z588" s="10">
        <v>5.0197399999999996</v>
      </c>
      <c r="AA588" s="19" t="s">
        <v>75</v>
      </c>
      <c r="AB588">
        <f t="shared" si="2"/>
        <v>0.45130899433501609</v>
      </c>
      <c r="AC588">
        <f t="shared" si="3"/>
        <v>17996.157382077337</v>
      </c>
      <c r="AD588">
        <f t="shared" si="4"/>
        <v>17.996157382077339</v>
      </c>
    </row>
    <row r="589" spans="1:38" ht="12.5" x14ac:dyDescent="0.25">
      <c r="A589" s="19">
        <v>588</v>
      </c>
      <c r="B589" s="19">
        <v>679</v>
      </c>
      <c r="C589" s="19" t="s">
        <v>151</v>
      </c>
      <c r="D589" s="19" t="s">
        <v>78</v>
      </c>
      <c r="E589" s="19">
        <v>1322</v>
      </c>
      <c r="F589" s="19">
        <v>6</v>
      </c>
      <c r="G589" s="19">
        <v>1</v>
      </c>
      <c r="H589" s="19" t="s">
        <v>30</v>
      </c>
      <c r="I589" s="19">
        <v>2</v>
      </c>
      <c r="J589" s="19" t="s">
        <v>148</v>
      </c>
      <c r="K589" s="19">
        <v>1.351</v>
      </c>
      <c r="L589" s="19">
        <v>1.5820000000000001</v>
      </c>
      <c r="M589" s="19">
        <v>1.58</v>
      </c>
      <c r="N589" s="19">
        <v>1.827</v>
      </c>
      <c r="Q589">
        <f t="shared" si="0"/>
        <v>3.6539999999999999</v>
      </c>
      <c r="R589">
        <f t="shared" si="1"/>
        <v>3.16</v>
      </c>
      <c r="S589">
        <f t="shared" si="5"/>
        <v>0.24499999999999988</v>
      </c>
      <c r="T589">
        <f t="shared" si="6"/>
        <v>0.22900000000000009</v>
      </c>
      <c r="U589">
        <f t="shared" si="7"/>
        <v>1.827</v>
      </c>
      <c r="V589">
        <f t="shared" si="8"/>
        <v>1.58</v>
      </c>
      <c r="X589" s="10">
        <v>74.851650000000006</v>
      </c>
      <c r="Y589" s="10">
        <v>5.9787400000000002</v>
      </c>
      <c r="Z589" s="10">
        <v>8.94618</v>
      </c>
      <c r="AA589" s="19" t="s">
        <v>94</v>
      </c>
      <c r="AB589">
        <f t="shared" si="2"/>
        <v>2.5959677375599499</v>
      </c>
      <c r="AC589">
        <f t="shared" si="3"/>
        <v>2951.2609685111975</v>
      </c>
      <c r="AD589">
        <f t="shared" si="4"/>
        <v>2.9512609685111975</v>
      </c>
    </row>
    <row r="590" spans="1:38" ht="12.5" x14ac:dyDescent="0.25">
      <c r="A590" s="19">
        <v>589</v>
      </c>
      <c r="B590" s="19">
        <v>680</v>
      </c>
      <c r="C590" s="19" t="s">
        <v>151</v>
      </c>
      <c r="D590" s="19" t="s">
        <v>78</v>
      </c>
      <c r="E590" s="19">
        <v>1322</v>
      </c>
      <c r="F590" s="19">
        <v>6</v>
      </c>
      <c r="G590" s="19">
        <v>1</v>
      </c>
      <c r="H590" s="19" t="s">
        <v>30</v>
      </c>
      <c r="I590" s="19">
        <v>3</v>
      </c>
      <c r="J590" s="19" t="s">
        <v>148</v>
      </c>
      <c r="K590" s="19"/>
      <c r="L590" s="19"/>
      <c r="M590" s="19"/>
      <c r="N590" s="19"/>
      <c r="O590" s="19"/>
      <c r="P590" s="19"/>
      <c r="Q590" s="19">
        <f t="shared" si="0"/>
        <v>0</v>
      </c>
      <c r="R590" s="19">
        <f t="shared" si="1"/>
        <v>0</v>
      </c>
      <c r="S590" s="19">
        <f t="shared" si="5"/>
        <v>0</v>
      </c>
      <c r="T590" s="19">
        <f t="shared" si="6"/>
        <v>0</v>
      </c>
      <c r="U590" s="19">
        <f t="shared" si="7"/>
        <v>0</v>
      </c>
      <c r="V590" s="19">
        <f t="shared" si="8"/>
        <v>0</v>
      </c>
      <c r="W590" s="19" t="s">
        <v>37</v>
      </c>
      <c r="X590" s="10">
        <v>81.732770000000002</v>
      </c>
      <c r="Y590" s="10">
        <v>6.2227199999999998</v>
      </c>
      <c r="Z590" s="10">
        <v>6.3905599999999998</v>
      </c>
      <c r="AA590" s="19" t="s">
        <v>75</v>
      </c>
      <c r="AB590">
        <f t="shared" si="2"/>
        <v>0</v>
      </c>
      <c r="AC590" t="e">
        <f t="shared" si="3"/>
        <v>#DIV/0!</v>
      </c>
      <c r="AD590" t="e">
        <f t="shared" si="4"/>
        <v>#DIV/0!</v>
      </c>
    </row>
    <row r="591" spans="1:38" ht="12.5" x14ac:dyDescent="0.25">
      <c r="A591" s="19">
        <v>590</v>
      </c>
      <c r="B591" s="19">
        <v>681</v>
      </c>
      <c r="C591" s="19" t="s">
        <v>151</v>
      </c>
      <c r="D591" s="19" t="s">
        <v>78</v>
      </c>
      <c r="E591" s="19">
        <v>1322</v>
      </c>
      <c r="F591" s="19">
        <v>6</v>
      </c>
      <c r="G591" s="19">
        <v>1</v>
      </c>
      <c r="H591" s="19" t="s">
        <v>30</v>
      </c>
      <c r="I591" s="19">
        <v>4</v>
      </c>
      <c r="J591" s="19" t="s">
        <v>148</v>
      </c>
      <c r="K591" s="19">
        <v>0.628</v>
      </c>
      <c r="L591" s="19">
        <v>1.5249999999999999</v>
      </c>
      <c r="M591" s="19">
        <v>0.87</v>
      </c>
      <c r="N591" s="19">
        <v>1.738</v>
      </c>
      <c r="Q591">
        <f t="shared" si="0"/>
        <v>3.476</v>
      </c>
      <c r="R591">
        <f t="shared" si="1"/>
        <v>1.74</v>
      </c>
      <c r="S591">
        <f t="shared" si="5"/>
        <v>0.21300000000000008</v>
      </c>
      <c r="T591">
        <f t="shared" si="6"/>
        <v>0.24199999999999999</v>
      </c>
      <c r="U591">
        <f t="shared" si="7"/>
        <v>1.738</v>
      </c>
      <c r="V591">
        <f t="shared" si="8"/>
        <v>0.87</v>
      </c>
      <c r="X591" s="10">
        <v>130.31061</v>
      </c>
      <c r="Y591" s="10">
        <v>4.5461299999999998</v>
      </c>
      <c r="Z591" s="10">
        <v>8.63429</v>
      </c>
      <c r="AA591" s="19" t="s">
        <v>75</v>
      </c>
      <c r="AB591">
        <f t="shared" si="2"/>
        <v>0.60222497830091481</v>
      </c>
      <c r="AC591">
        <f t="shared" si="3"/>
        <v>22147.59329977585</v>
      </c>
      <c r="AD591">
        <f t="shared" si="4"/>
        <v>22.147593299775849</v>
      </c>
    </row>
    <row r="592" spans="1:38" ht="12.5" x14ac:dyDescent="0.25">
      <c r="A592" s="64">
        <v>591</v>
      </c>
      <c r="B592" s="64">
        <v>682</v>
      </c>
      <c r="C592" s="64" t="s">
        <v>151</v>
      </c>
      <c r="D592" s="64" t="s">
        <v>78</v>
      </c>
      <c r="E592" s="64">
        <v>1393</v>
      </c>
      <c r="F592" s="64">
        <v>8</v>
      </c>
      <c r="G592" s="64">
        <v>1</v>
      </c>
      <c r="H592" s="19" t="s">
        <v>30</v>
      </c>
      <c r="I592" s="64">
        <v>2</v>
      </c>
      <c r="J592" s="64" t="s">
        <v>148</v>
      </c>
      <c r="K592" s="64">
        <v>9.2999999999999999E-2</v>
      </c>
      <c r="L592" s="64">
        <v>0.77900000000000003</v>
      </c>
      <c r="M592" s="64">
        <v>0.30599999999999999</v>
      </c>
      <c r="N592" s="64">
        <v>0.999</v>
      </c>
      <c r="O592" s="64"/>
      <c r="P592" s="64"/>
      <c r="Q592" s="64">
        <f t="shared" si="0"/>
        <v>1.998</v>
      </c>
      <c r="R592" s="64">
        <f t="shared" si="1"/>
        <v>0.61199999999999999</v>
      </c>
      <c r="S592" s="64">
        <f t="shared" si="5"/>
        <v>0.21999999999999997</v>
      </c>
      <c r="T592" s="64">
        <f t="shared" si="6"/>
        <v>0.21299999999999999</v>
      </c>
      <c r="U592" s="64">
        <f t="shared" si="7"/>
        <v>0.999</v>
      </c>
      <c r="V592" s="64">
        <f t="shared" si="8"/>
        <v>0.30599999999999999</v>
      </c>
      <c r="W592" s="64" t="s">
        <v>152</v>
      </c>
      <c r="X592" s="102"/>
      <c r="Y592" s="102"/>
      <c r="Z592" s="102"/>
      <c r="AA592" s="64" t="s">
        <v>42</v>
      </c>
      <c r="AB592" s="102">
        <f t="shared" si="2"/>
        <v>2.1989082413257536E-2</v>
      </c>
      <c r="AC592" s="102">
        <f t="shared" si="3"/>
        <v>0</v>
      </c>
      <c r="AD592" s="102">
        <f t="shared" si="4"/>
        <v>0</v>
      </c>
      <c r="AE592" s="102"/>
      <c r="AF592" s="102"/>
      <c r="AG592" s="102"/>
      <c r="AH592" s="102"/>
      <c r="AI592" s="102"/>
      <c r="AJ592" s="102"/>
      <c r="AK592" s="102"/>
      <c r="AL592" s="102"/>
    </row>
    <row r="593" spans="1:30" ht="12.5" x14ac:dyDescent="0.25">
      <c r="A593" s="19">
        <v>592</v>
      </c>
      <c r="B593" s="19">
        <v>683</v>
      </c>
      <c r="C593" s="19" t="s">
        <v>151</v>
      </c>
      <c r="D593" s="19" t="s">
        <v>69</v>
      </c>
      <c r="E593" s="19">
        <v>1340</v>
      </c>
      <c r="F593" s="19">
        <v>4</v>
      </c>
      <c r="G593" s="19">
        <v>1</v>
      </c>
      <c r="H593" s="19" t="s">
        <v>30</v>
      </c>
      <c r="I593" s="19">
        <v>1</v>
      </c>
      <c r="J593" s="19" t="s">
        <v>148</v>
      </c>
      <c r="K593" s="19">
        <v>0.39500000000000002</v>
      </c>
      <c r="L593" s="19">
        <v>1.958</v>
      </c>
      <c r="M593" s="19">
        <v>0.66900000000000004</v>
      </c>
      <c r="N593" s="19">
        <v>2.2040000000000002</v>
      </c>
      <c r="Q593">
        <f t="shared" si="0"/>
        <v>4.4080000000000004</v>
      </c>
      <c r="R593">
        <f t="shared" si="1"/>
        <v>1.3380000000000001</v>
      </c>
      <c r="S593">
        <f t="shared" si="5"/>
        <v>0.24600000000000022</v>
      </c>
      <c r="T593">
        <f t="shared" si="6"/>
        <v>0.27400000000000002</v>
      </c>
      <c r="U593">
        <f t="shared" si="7"/>
        <v>2.2040000000000002</v>
      </c>
      <c r="V593">
        <f t="shared" si="8"/>
        <v>0.66900000000000004</v>
      </c>
      <c r="AB593">
        <f t="shared" si="2"/>
        <v>0.42352333464333686</v>
      </c>
      <c r="AC593">
        <f t="shared" si="3"/>
        <v>0</v>
      </c>
      <c r="AD593">
        <f t="shared" si="4"/>
        <v>0</v>
      </c>
    </row>
    <row r="594" spans="1:30" ht="12.5" x14ac:dyDescent="0.25">
      <c r="A594" s="19">
        <v>593</v>
      </c>
      <c r="B594" s="19">
        <v>684</v>
      </c>
      <c r="C594" s="19" t="s">
        <v>151</v>
      </c>
      <c r="D594" s="19" t="s">
        <v>69</v>
      </c>
      <c r="E594" s="19">
        <v>1340</v>
      </c>
      <c r="F594" s="19">
        <v>4</v>
      </c>
      <c r="G594" s="19">
        <v>1</v>
      </c>
      <c r="H594" s="19" t="s">
        <v>30</v>
      </c>
      <c r="I594" s="19">
        <v>2</v>
      </c>
      <c r="J594" s="19" t="s">
        <v>148</v>
      </c>
      <c r="K594" s="19">
        <v>0.27400000000000002</v>
      </c>
      <c r="L594" s="19">
        <v>1.73</v>
      </c>
      <c r="M594" s="19">
        <v>0.56000000000000005</v>
      </c>
      <c r="N594" s="19">
        <v>1.9419999999999999</v>
      </c>
      <c r="Q594">
        <f t="shared" si="0"/>
        <v>3.8839999999999999</v>
      </c>
      <c r="R594">
        <f t="shared" si="1"/>
        <v>1.1200000000000001</v>
      </c>
      <c r="S594">
        <f t="shared" si="5"/>
        <v>0.21199999999999997</v>
      </c>
      <c r="T594">
        <f t="shared" si="6"/>
        <v>0.28600000000000003</v>
      </c>
      <c r="U594">
        <f t="shared" si="7"/>
        <v>1.9419999999999999</v>
      </c>
      <c r="V594">
        <f t="shared" si="8"/>
        <v>0.56000000000000005</v>
      </c>
      <c r="AB594">
        <f t="shared" si="2"/>
        <v>0.23990673847907884</v>
      </c>
      <c r="AC594">
        <f t="shared" si="3"/>
        <v>0</v>
      </c>
      <c r="AD594">
        <f t="shared" si="4"/>
        <v>0</v>
      </c>
    </row>
    <row r="595" spans="1:30" ht="12.5" x14ac:dyDescent="0.25">
      <c r="A595" s="19">
        <v>594</v>
      </c>
      <c r="B595" s="19">
        <v>685</v>
      </c>
      <c r="C595" s="19" t="s">
        <v>151</v>
      </c>
      <c r="D595" s="19" t="s">
        <v>69</v>
      </c>
      <c r="E595" s="19">
        <v>1340</v>
      </c>
      <c r="F595" s="19">
        <v>4</v>
      </c>
      <c r="G595" s="19">
        <v>1</v>
      </c>
      <c r="H595" s="19" t="s">
        <v>30</v>
      </c>
      <c r="I595" s="19">
        <v>3</v>
      </c>
      <c r="J595" s="19" t="s">
        <v>148</v>
      </c>
      <c r="K595" s="19">
        <v>0.52300000000000002</v>
      </c>
      <c r="L595" s="19">
        <v>1.742</v>
      </c>
      <c r="M595" s="19">
        <v>0.84599999999999997</v>
      </c>
      <c r="N595" s="19">
        <v>1.966</v>
      </c>
      <c r="Q595">
        <f t="shared" si="0"/>
        <v>3.9319999999999999</v>
      </c>
      <c r="R595">
        <f t="shared" si="1"/>
        <v>1.6919999999999999</v>
      </c>
      <c r="S595">
        <f t="shared" si="5"/>
        <v>0.22399999999999998</v>
      </c>
      <c r="T595">
        <f t="shared" si="6"/>
        <v>0.32299999999999995</v>
      </c>
      <c r="U595">
        <f t="shared" si="7"/>
        <v>1.966</v>
      </c>
      <c r="V595">
        <f t="shared" si="8"/>
        <v>0.84599999999999997</v>
      </c>
      <c r="AB595">
        <f t="shared" si="2"/>
        <v>0.73921804341835162</v>
      </c>
      <c r="AC595">
        <f t="shared" si="3"/>
        <v>0</v>
      </c>
      <c r="AD595">
        <f t="shared" si="4"/>
        <v>0</v>
      </c>
    </row>
    <row r="596" spans="1:30" ht="12.5" x14ac:dyDescent="0.25">
      <c r="A596" s="19">
        <v>595</v>
      </c>
      <c r="B596" s="19">
        <v>686</v>
      </c>
      <c r="C596" s="19" t="s">
        <v>151</v>
      </c>
      <c r="D596" s="19" t="s">
        <v>69</v>
      </c>
      <c r="E596" s="19">
        <v>1340</v>
      </c>
      <c r="F596" s="19">
        <v>4</v>
      </c>
      <c r="G596" s="19">
        <v>1</v>
      </c>
      <c r="H596" s="19" t="s">
        <v>30</v>
      </c>
      <c r="I596" s="19">
        <v>4</v>
      </c>
      <c r="J596" s="19" t="s">
        <v>148</v>
      </c>
      <c r="K596" s="19">
        <v>0.58799999999999997</v>
      </c>
      <c r="L596" s="19">
        <v>1.482</v>
      </c>
      <c r="M596" s="19">
        <v>0.90700000000000003</v>
      </c>
      <c r="N596" s="19">
        <v>1.7050000000000001</v>
      </c>
      <c r="Q596">
        <f t="shared" si="0"/>
        <v>3.41</v>
      </c>
      <c r="R596">
        <f t="shared" si="1"/>
        <v>1.8140000000000001</v>
      </c>
      <c r="S596">
        <f t="shared" si="5"/>
        <v>0.22300000000000009</v>
      </c>
      <c r="T596">
        <f t="shared" si="6"/>
        <v>0.31900000000000006</v>
      </c>
      <c r="U596">
        <f t="shared" si="7"/>
        <v>1.7050000000000001</v>
      </c>
      <c r="V596">
        <f t="shared" si="8"/>
        <v>0.90700000000000003</v>
      </c>
      <c r="AB596">
        <f t="shared" si="2"/>
        <v>0.76253235836540667</v>
      </c>
      <c r="AC596">
        <f t="shared" si="3"/>
        <v>0</v>
      </c>
      <c r="AD596">
        <f t="shared" si="4"/>
        <v>0</v>
      </c>
    </row>
    <row r="597" spans="1:30" ht="12.5" x14ac:dyDescent="0.25">
      <c r="A597" s="19">
        <v>596</v>
      </c>
      <c r="B597" s="19">
        <v>688</v>
      </c>
      <c r="C597" s="19" t="s">
        <v>151</v>
      </c>
      <c r="D597" s="19" t="s">
        <v>69</v>
      </c>
      <c r="E597" s="19">
        <v>1340</v>
      </c>
      <c r="F597" s="19">
        <v>9</v>
      </c>
      <c r="G597" s="19">
        <v>1</v>
      </c>
      <c r="H597" s="19" t="s">
        <v>31</v>
      </c>
      <c r="I597" s="19">
        <v>1</v>
      </c>
      <c r="J597" s="19" t="s">
        <v>148</v>
      </c>
      <c r="K597" s="19">
        <v>0.746</v>
      </c>
      <c r="L597" s="19">
        <v>1.6459999999999999</v>
      </c>
      <c r="M597" s="19">
        <v>0.94199999999999995</v>
      </c>
      <c r="N597" s="19">
        <v>1.911</v>
      </c>
      <c r="Q597">
        <f t="shared" si="0"/>
        <v>3.8220000000000001</v>
      </c>
      <c r="R597">
        <f t="shared" si="1"/>
        <v>1.8839999999999999</v>
      </c>
      <c r="S597">
        <f t="shared" si="5"/>
        <v>0.26500000000000012</v>
      </c>
      <c r="T597">
        <f t="shared" si="6"/>
        <v>0.19599999999999995</v>
      </c>
      <c r="U597">
        <f t="shared" si="7"/>
        <v>1.911</v>
      </c>
      <c r="V597">
        <f t="shared" si="8"/>
        <v>0.94199999999999995</v>
      </c>
      <c r="AB597">
        <f t="shared" si="2"/>
        <v>0.71788851995020575</v>
      </c>
      <c r="AC597">
        <f t="shared" si="3"/>
        <v>0</v>
      </c>
      <c r="AD597">
        <f t="shared" si="4"/>
        <v>0</v>
      </c>
    </row>
    <row r="598" spans="1:30" ht="12.5" x14ac:dyDescent="0.25">
      <c r="A598" s="19">
        <v>597</v>
      </c>
      <c r="B598" s="19">
        <v>689</v>
      </c>
      <c r="C598" s="19" t="s">
        <v>151</v>
      </c>
      <c r="D598" s="19" t="s">
        <v>69</v>
      </c>
      <c r="E598" s="19">
        <v>1340</v>
      </c>
      <c r="F598" s="19">
        <v>9</v>
      </c>
      <c r="G598" s="19">
        <v>1</v>
      </c>
      <c r="H598" s="19" t="s">
        <v>31</v>
      </c>
      <c r="I598" s="19">
        <v>3</v>
      </c>
      <c r="J598" s="19" t="s">
        <v>148</v>
      </c>
      <c r="K598" s="19">
        <v>0.35499999999999998</v>
      </c>
      <c r="L598" s="19">
        <v>0.995</v>
      </c>
      <c r="M598" s="19">
        <v>0.69399999999999995</v>
      </c>
      <c r="N598" s="19">
        <v>1.3839999999999999</v>
      </c>
      <c r="Q598">
        <f t="shared" si="0"/>
        <v>2.7679999999999998</v>
      </c>
      <c r="R598">
        <f t="shared" si="1"/>
        <v>1.3879999999999999</v>
      </c>
      <c r="S598">
        <f t="shared" si="5"/>
        <v>0.3889999999999999</v>
      </c>
      <c r="T598">
        <f t="shared" si="6"/>
        <v>0.33899999999999997</v>
      </c>
      <c r="U598">
        <f t="shared" si="7"/>
        <v>1.3839999999999999</v>
      </c>
      <c r="V598">
        <f t="shared" si="8"/>
        <v>0.69399999999999995</v>
      </c>
      <c r="AB598">
        <f t="shared" si="2"/>
        <v>0.32837047243766265</v>
      </c>
      <c r="AC598">
        <f t="shared" si="3"/>
        <v>0</v>
      </c>
      <c r="AD598">
        <f t="shared" si="4"/>
        <v>0</v>
      </c>
    </row>
    <row r="599" spans="1:30" ht="12.5" x14ac:dyDescent="0.25">
      <c r="A599" s="19">
        <v>598</v>
      </c>
      <c r="B599" s="19">
        <v>690</v>
      </c>
      <c r="C599" s="19" t="s">
        <v>151</v>
      </c>
      <c r="D599" s="19" t="s">
        <v>69</v>
      </c>
      <c r="E599" s="19">
        <v>1340</v>
      </c>
      <c r="F599" s="19">
        <v>9</v>
      </c>
      <c r="G599" s="19">
        <v>1</v>
      </c>
      <c r="H599" s="19" t="s">
        <v>31</v>
      </c>
      <c r="I599" s="19">
        <v>4</v>
      </c>
      <c r="J599" s="19" t="s">
        <v>148</v>
      </c>
      <c r="K599" s="19">
        <v>0.59899999999999998</v>
      </c>
      <c r="L599" s="19">
        <v>0.93600000000000005</v>
      </c>
      <c r="M599" s="19">
        <v>0.81200000000000006</v>
      </c>
      <c r="N599" s="19">
        <v>1.137</v>
      </c>
      <c r="Q599">
        <f t="shared" si="0"/>
        <v>2.274</v>
      </c>
      <c r="R599">
        <f t="shared" si="1"/>
        <v>1.6240000000000001</v>
      </c>
      <c r="S599">
        <f t="shared" si="5"/>
        <v>0.20099999999999996</v>
      </c>
      <c r="T599">
        <f t="shared" si="6"/>
        <v>0.21300000000000008</v>
      </c>
      <c r="U599">
        <f t="shared" si="7"/>
        <v>1.137</v>
      </c>
      <c r="V599">
        <f t="shared" si="8"/>
        <v>0.81200000000000006</v>
      </c>
      <c r="AB599">
        <f t="shared" si="2"/>
        <v>0.32010362053024005</v>
      </c>
      <c r="AC599">
        <f t="shared" si="3"/>
        <v>0</v>
      </c>
      <c r="AD599">
        <f t="shared" si="4"/>
        <v>0</v>
      </c>
    </row>
    <row r="600" spans="1:30" ht="12.5" x14ac:dyDescent="0.25">
      <c r="A600" s="19">
        <v>599</v>
      </c>
      <c r="B600" s="19">
        <v>691</v>
      </c>
      <c r="C600" s="19" t="s">
        <v>151</v>
      </c>
      <c r="D600" s="19" t="s">
        <v>69</v>
      </c>
      <c r="E600" s="19">
        <v>1303</v>
      </c>
      <c r="F600" s="19">
        <v>1</v>
      </c>
      <c r="G600" s="19">
        <v>1</v>
      </c>
      <c r="H600" s="19" t="s">
        <v>30</v>
      </c>
      <c r="I600" s="19">
        <v>1</v>
      </c>
      <c r="J600" s="19" t="s">
        <v>148</v>
      </c>
      <c r="K600" s="19">
        <v>0.59099999999999997</v>
      </c>
      <c r="L600" s="19">
        <v>1.875</v>
      </c>
      <c r="M600" s="19">
        <v>0.84599999999999997</v>
      </c>
      <c r="N600" s="19">
        <v>2.11</v>
      </c>
      <c r="Q600">
        <f t="shared" si="0"/>
        <v>4.22</v>
      </c>
      <c r="R600">
        <f t="shared" si="1"/>
        <v>1.6919999999999999</v>
      </c>
      <c r="S600">
        <f t="shared" si="5"/>
        <v>0.23499999999999988</v>
      </c>
      <c r="T600">
        <f t="shared" si="6"/>
        <v>0.255</v>
      </c>
      <c r="U600">
        <f t="shared" si="7"/>
        <v>2.11</v>
      </c>
      <c r="V600">
        <f t="shared" si="8"/>
        <v>0.84599999999999997</v>
      </c>
      <c r="AB600">
        <f t="shared" si="2"/>
        <v>0.69943554495885252</v>
      </c>
      <c r="AC600">
        <f t="shared" si="3"/>
        <v>0</v>
      </c>
      <c r="AD600">
        <f t="shared" si="4"/>
        <v>0</v>
      </c>
    </row>
    <row r="601" spans="1:30" ht="12.5" x14ac:dyDescent="0.25">
      <c r="A601" s="19">
        <v>600</v>
      </c>
      <c r="B601" s="19">
        <v>692</v>
      </c>
      <c r="C601" s="19" t="s">
        <v>151</v>
      </c>
      <c r="D601" s="19" t="s">
        <v>65</v>
      </c>
      <c r="E601" s="19">
        <v>1288</v>
      </c>
      <c r="F601" s="19">
        <v>7</v>
      </c>
      <c r="G601" s="19">
        <v>1</v>
      </c>
      <c r="H601" s="19" t="s">
        <v>30</v>
      </c>
      <c r="I601" s="19">
        <v>1</v>
      </c>
      <c r="J601" s="19" t="s">
        <v>148</v>
      </c>
      <c r="K601" s="19"/>
      <c r="L601" s="19"/>
      <c r="M601" s="19"/>
      <c r="N601" s="19"/>
      <c r="O601" s="19"/>
      <c r="P601" s="19"/>
      <c r="Q601" s="19">
        <f t="shared" si="0"/>
        <v>0</v>
      </c>
      <c r="R601" s="19">
        <f t="shared" si="1"/>
        <v>0</v>
      </c>
      <c r="S601" s="19">
        <f t="shared" si="5"/>
        <v>0</v>
      </c>
      <c r="T601" s="19">
        <f t="shared" si="6"/>
        <v>0</v>
      </c>
      <c r="U601" s="19">
        <f t="shared" si="7"/>
        <v>0</v>
      </c>
      <c r="V601" s="19">
        <f t="shared" si="8"/>
        <v>0</v>
      </c>
      <c r="W601" s="19" t="s">
        <v>28</v>
      </c>
      <c r="AB601">
        <f t="shared" si="2"/>
        <v>0</v>
      </c>
      <c r="AC601" t="e">
        <f t="shared" si="3"/>
        <v>#DIV/0!</v>
      </c>
      <c r="AD601" t="e">
        <f t="shared" si="4"/>
        <v>#DIV/0!</v>
      </c>
    </row>
    <row r="602" spans="1:30" ht="12.5" x14ac:dyDescent="0.25">
      <c r="A602" s="19">
        <v>601</v>
      </c>
      <c r="B602" s="19">
        <v>693</v>
      </c>
      <c r="C602" s="19" t="s">
        <v>151</v>
      </c>
      <c r="D602" s="19" t="s">
        <v>65</v>
      </c>
      <c r="E602" s="19">
        <v>1288</v>
      </c>
      <c r="F602" s="19">
        <v>7</v>
      </c>
      <c r="G602" s="19">
        <v>1</v>
      </c>
      <c r="H602" s="19" t="s">
        <v>30</v>
      </c>
      <c r="I602" s="19">
        <v>2</v>
      </c>
      <c r="J602" s="19" t="s">
        <v>148</v>
      </c>
      <c r="K602" s="19">
        <v>0.71</v>
      </c>
      <c r="L602" s="19">
        <v>1.9610000000000001</v>
      </c>
      <c r="M602" s="19">
        <v>0.96</v>
      </c>
      <c r="N602" s="19">
        <v>2.35</v>
      </c>
      <c r="Q602">
        <f t="shared" si="0"/>
        <v>4.7</v>
      </c>
      <c r="R602">
        <f t="shared" si="1"/>
        <v>1.92</v>
      </c>
      <c r="S602">
        <f t="shared" si="5"/>
        <v>0.38900000000000001</v>
      </c>
      <c r="T602">
        <f t="shared" si="6"/>
        <v>0.25</v>
      </c>
      <c r="U602">
        <f t="shared" si="7"/>
        <v>2.35</v>
      </c>
      <c r="V602">
        <f t="shared" si="8"/>
        <v>0.96</v>
      </c>
      <c r="AB602">
        <f t="shared" si="2"/>
        <v>1.0817022882261129</v>
      </c>
      <c r="AC602">
        <f t="shared" si="3"/>
        <v>0</v>
      </c>
      <c r="AD602">
        <f t="shared" si="4"/>
        <v>0</v>
      </c>
    </row>
    <row r="603" spans="1:30" ht="12.5" x14ac:dyDescent="0.25">
      <c r="A603" s="19">
        <v>602</v>
      </c>
      <c r="B603" s="19">
        <v>694</v>
      </c>
      <c r="C603" s="19" t="s">
        <v>151</v>
      </c>
      <c r="D603" s="19" t="s">
        <v>65</v>
      </c>
      <c r="E603" s="19">
        <v>1288</v>
      </c>
      <c r="F603" s="19">
        <v>7</v>
      </c>
      <c r="G603" s="19">
        <v>1</v>
      </c>
      <c r="H603" s="19" t="s">
        <v>30</v>
      </c>
      <c r="I603" s="19">
        <v>3</v>
      </c>
      <c r="J603" s="19" t="s">
        <v>148</v>
      </c>
      <c r="K603" s="19"/>
      <c r="L603" s="19"/>
      <c r="M603" s="19"/>
      <c r="N603" s="19"/>
      <c r="O603" s="19"/>
      <c r="P603" s="19"/>
      <c r="Q603" s="19">
        <f t="shared" si="0"/>
        <v>0</v>
      </c>
      <c r="R603" s="19">
        <f t="shared" si="1"/>
        <v>0</v>
      </c>
      <c r="S603" s="19">
        <f t="shared" si="5"/>
        <v>0</v>
      </c>
      <c r="T603" s="19">
        <f t="shared" si="6"/>
        <v>0</v>
      </c>
      <c r="U603" s="19">
        <f t="shared" si="7"/>
        <v>0</v>
      </c>
      <c r="V603" s="19">
        <f t="shared" si="8"/>
        <v>0</v>
      </c>
      <c r="W603" s="19" t="s">
        <v>37</v>
      </c>
      <c r="AB603">
        <f t="shared" si="2"/>
        <v>0</v>
      </c>
      <c r="AC603" t="e">
        <f t="shared" si="3"/>
        <v>#DIV/0!</v>
      </c>
      <c r="AD603" t="e">
        <f t="shared" si="4"/>
        <v>#DIV/0!</v>
      </c>
    </row>
    <row r="604" spans="1:30" ht="12.5" x14ac:dyDescent="0.25">
      <c r="A604" s="19">
        <v>603</v>
      </c>
      <c r="B604" s="19">
        <v>695</v>
      </c>
      <c r="C604" s="19" t="s">
        <v>151</v>
      </c>
      <c r="D604" s="19" t="s">
        <v>65</v>
      </c>
      <c r="E604" s="19">
        <v>1288</v>
      </c>
      <c r="F604" s="19">
        <v>7</v>
      </c>
      <c r="G604" s="19">
        <v>1</v>
      </c>
      <c r="H604" s="19" t="s">
        <v>30</v>
      </c>
      <c r="I604" s="19">
        <v>4</v>
      </c>
      <c r="J604" s="19" t="s">
        <v>148</v>
      </c>
      <c r="K604" s="19">
        <v>0.61</v>
      </c>
      <c r="L604" s="19">
        <v>2.0379999999999998</v>
      </c>
      <c r="M604" s="19">
        <v>0.88600000000000001</v>
      </c>
      <c r="N604" s="19">
        <v>2.2970000000000002</v>
      </c>
      <c r="Q604">
        <f t="shared" si="0"/>
        <v>4.5940000000000003</v>
      </c>
      <c r="R604">
        <f t="shared" si="1"/>
        <v>1.772</v>
      </c>
      <c r="S604">
        <f t="shared" si="5"/>
        <v>0.25900000000000034</v>
      </c>
      <c r="T604">
        <f t="shared" si="6"/>
        <v>0.27600000000000002</v>
      </c>
      <c r="U604">
        <f t="shared" si="7"/>
        <v>2.2970000000000002</v>
      </c>
      <c r="V604">
        <f t="shared" si="8"/>
        <v>0.88600000000000001</v>
      </c>
      <c r="AB604">
        <f t="shared" si="2"/>
        <v>0.89141988726723176</v>
      </c>
      <c r="AC604">
        <f t="shared" si="3"/>
        <v>0</v>
      </c>
      <c r="AD604">
        <f t="shared" si="4"/>
        <v>0</v>
      </c>
    </row>
    <row r="605" spans="1:30" ht="12.5" x14ac:dyDescent="0.25">
      <c r="A605" s="19">
        <v>604</v>
      </c>
      <c r="B605" s="19">
        <v>696</v>
      </c>
      <c r="C605" s="19" t="s">
        <v>151</v>
      </c>
      <c r="D605" s="19" t="s">
        <v>65</v>
      </c>
      <c r="E605" s="19">
        <v>1288</v>
      </c>
      <c r="F605" s="19">
        <v>11</v>
      </c>
      <c r="G605" s="19">
        <v>1</v>
      </c>
      <c r="H605" s="19" t="s">
        <v>30</v>
      </c>
      <c r="I605" s="19">
        <v>1</v>
      </c>
      <c r="J605" s="19" t="s">
        <v>148</v>
      </c>
      <c r="K605" s="19">
        <v>0.73099999999999998</v>
      </c>
      <c r="L605" s="19">
        <v>1.1830000000000001</v>
      </c>
      <c r="M605" s="19">
        <v>0.93799999999999994</v>
      </c>
      <c r="N605" s="19">
        <v>1.43</v>
      </c>
      <c r="Q605">
        <f t="shared" si="0"/>
        <v>2.86</v>
      </c>
      <c r="R605">
        <f t="shared" si="1"/>
        <v>1.8759999999999999</v>
      </c>
      <c r="S605">
        <f t="shared" si="5"/>
        <v>0.24699999999999989</v>
      </c>
      <c r="T605">
        <f t="shared" si="6"/>
        <v>0.20699999999999996</v>
      </c>
      <c r="U605">
        <f t="shared" si="7"/>
        <v>1.43</v>
      </c>
      <c r="V605">
        <f t="shared" si="8"/>
        <v>0.93799999999999994</v>
      </c>
      <c r="AB605">
        <f t="shared" si="2"/>
        <v>0.56397006272402572</v>
      </c>
      <c r="AC605">
        <f t="shared" si="3"/>
        <v>0</v>
      </c>
      <c r="AD605">
        <f t="shared" si="4"/>
        <v>0</v>
      </c>
    </row>
    <row r="606" spans="1:30" ht="12.5" x14ac:dyDescent="0.25">
      <c r="A606" s="19">
        <v>605</v>
      </c>
      <c r="B606" s="19">
        <v>697</v>
      </c>
      <c r="C606" s="19" t="s">
        <v>151</v>
      </c>
      <c r="D606" s="19" t="s">
        <v>65</v>
      </c>
      <c r="E606" s="19">
        <v>1288</v>
      </c>
      <c r="F606" s="19">
        <v>11</v>
      </c>
      <c r="G606" s="19">
        <v>1</v>
      </c>
      <c r="H606" s="19" t="s">
        <v>30</v>
      </c>
      <c r="I606" s="19">
        <v>2</v>
      </c>
      <c r="J606" s="19" t="s">
        <v>148</v>
      </c>
      <c r="K606" s="19">
        <v>0.42899999999999999</v>
      </c>
      <c r="L606" s="19">
        <v>1.1739999999999999</v>
      </c>
      <c r="M606" s="19">
        <v>0.76800000000000002</v>
      </c>
      <c r="N606" s="19">
        <v>1.3180000000000001</v>
      </c>
      <c r="Q606">
        <f t="shared" si="0"/>
        <v>2.6360000000000001</v>
      </c>
      <c r="R606">
        <f t="shared" si="1"/>
        <v>1.536</v>
      </c>
      <c r="S606">
        <f t="shared" si="5"/>
        <v>0.14400000000000013</v>
      </c>
      <c r="T606">
        <f t="shared" si="6"/>
        <v>0.33900000000000002</v>
      </c>
      <c r="U606">
        <f t="shared" si="7"/>
        <v>1.3180000000000001</v>
      </c>
      <c r="V606">
        <f t="shared" si="8"/>
        <v>0.76800000000000002</v>
      </c>
      <c r="AB606">
        <f t="shared" si="2"/>
        <v>0.39610966936697262</v>
      </c>
      <c r="AC606">
        <f t="shared" si="3"/>
        <v>0</v>
      </c>
      <c r="AD606">
        <f t="shared" si="4"/>
        <v>0</v>
      </c>
    </row>
    <row r="607" spans="1:30" ht="12.5" x14ac:dyDescent="0.25">
      <c r="A607" s="19">
        <v>606</v>
      </c>
      <c r="B607" s="19">
        <v>698</v>
      </c>
      <c r="C607" s="19" t="s">
        <v>151</v>
      </c>
      <c r="D607" s="19" t="s">
        <v>65</v>
      </c>
      <c r="E607" s="19">
        <v>1288</v>
      </c>
      <c r="F607" s="19">
        <v>11</v>
      </c>
      <c r="G607" s="19">
        <v>1</v>
      </c>
      <c r="H607" s="19" t="s">
        <v>30</v>
      </c>
      <c r="I607" s="19">
        <v>3</v>
      </c>
      <c r="J607" s="19" t="s">
        <v>148</v>
      </c>
      <c r="K607" s="19">
        <v>0.26800000000000002</v>
      </c>
      <c r="L607" s="19">
        <v>1.091</v>
      </c>
      <c r="M607" s="19">
        <v>0.48699999999999999</v>
      </c>
      <c r="N607" s="19">
        <v>1.278</v>
      </c>
      <c r="Q607">
        <f t="shared" si="0"/>
        <v>2.556</v>
      </c>
      <c r="R607">
        <f t="shared" si="1"/>
        <v>0.97399999999999998</v>
      </c>
      <c r="S607">
        <f t="shared" si="5"/>
        <v>0.18700000000000006</v>
      </c>
      <c r="T607">
        <f t="shared" si="6"/>
        <v>0.21899999999999997</v>
      </c>
      <c r="U607">
        <f t="shared" si="7"/>
        <v>1.278</v>
      </c>
      <c r="V607">
        <f t="shared" si="8"/>
        <v>0.48699999999999999</v>
      </c>
      <c r="AB607">
        <f t="shared" si="2"/>
        <v>9.9439410317981661E-2</v>
      </c>
      <c r="AC607">
        <f t="shared" si="3"/>
        <v>0</v>
      </c>
      <c r="AD607">
        <f t="shared" si="4"/>
        <v>0</v>
      </c>
    </row>
    <row r="608" spans="1:30" ht="12.5" x14ac:dyDescent="0.25">
      <c r="A608" s="19">
        <v>607</v>
      </c>
      <c r="B608" s="19">
        <v>699</v>
      </c>
      <c r="C608" s="19" t="s">
        <v>151</v>
      </c>
      <c r="D608" s="19" t="s">
        <v>65</v>
      </c>
      <c r="E608" s="19">
        <v>1288</v>
      </c>
      <c r="F608" s="19">
        <v>4</v>
      </c>
      <c r="G608" s="19">
        <v>1</v>
      </c>
      <c r="H608" s="19" t="s">
        <v>30</v>
      </c>
      <c r="I608" s="19">
        <v>1</v>
      </c>
      <c r="J608" s="19" t="s">
        <v>148</v>
      </c>
      <c r="K608" s="19">
        <v>0.56000000000000005</v>
      </c>
      <c r="L608" s="19">
        <v>1.8859999999999999</v>
      </c>
      <c r="M608" s="19">
        <v>0.66400000000000003</v>
      </c>
      <c r="N608" s="19">
        <v>2.0099999999999998</v>
      </c>
      <c r="Q608">
        <f t="shared" si="0"/>
        <v>4.0199999999999996</v>
      </c>
      <c r="R608">
        <f t="shared" si="1"/>
        <v>1.3280000000000001</v>
      </c>
      <c r="S608">
        <f t="shared" si="5"/>
        <v>0.12399999999999989</v>
      </c>
      <c r="T608">
        <f t="shared" si="6"/>
        <v>0.10399999999999998</v>
      </c>
      <c r="U608">
        <f t="shared" si="7"/>
        <v>2.0099999999999998</v>
      </c>
      <c r="V608">
        <f t="shared" si="8"/>
        <v>0.66400000000000003</v>
      </c>
      <c r="AB608">
        <f t="shared" si="2"/>
        <v>0.20202456207366987</v>
      </c>
      <c r="AC608">
        <f t="shared" si="3"/>
        <v>0</v>
      </c>
      <c r="AD608">
        <f t="shared" si="4"/>
        <v>0</v>
      </c>
    </row>
    <row r="609" spans="1:38" ht="12.5" x14ac:dyDescent="0.25">
      <c r="A609" s="19">
        <v>608</v>
      </c>
      <c r="B609" s="19">
        <v>700</v>
      </c>
      <c r="C609" s="19" t="s">
        <v>151</v>
      </c>
      <c r="D609" s="19" t="s">
        <v>65</v>
      </c>
      <c r="E609" s="19">
        <v>1288</v>
      </c>
      <c r="F609" s="19">
        <v>4</v>
      </c>
      <c r="G609" s="19">
        <v>1</v>
      </c>
      <c r="H609" s="19" t="s">
        <v>30</v>
      </c>
      <c r="I609" s="19">
        <v>2</v>
      </c>
      <c r="J609" s="19" t="s">
        <v>148</v>
      </c>
      <c r="K609" s="19">
        <v>0.68</v>
      </c>
      <c r="L609" s="19">
        <v>1.837</v>
      </c>
      <c r="M609" s="19">
        <v>0.999</v>
      </c>
      <c r="N609" s="19">
        <v>2.0030000000000001</v>
      </c>
      <c r="Q609">
        <f t="shared" si="0"/>
        <v>4.0060000000000002</v>
      </c>
      <c r="R609">
        <f t="shared" si="1"/>
        <v>1.998</v>
      </c>
      <c r="S609">
        <f t="shared" si="5"/>
        <v>0.16600000000000015</v>
      </c>
      <c r="T609">
        <f t="shared" si="6"/>
        <v>0.31899999999999995</v>
      </c>
      <c r="U609">
        <f t="shared" si="7"/>
        <v>2.0030000000000001</v>
      </c>
      <c r="V609">
        <f t="shared" si="8"/>
        <v>0.999</v>
      </c>
      <c r="AB609">
        <f t="shared" si="2"/>
        <v>1.1147827043749543</v>
      </c>
      <c r="AC609">
        <f t="shared" si="3"/>
        <v>0</v>
      </c>
      <c r="AD609">
        <f t="shared" si="4"/>
        <v>0</v>
      </c>
    </row>
    <row r="610" spans="1:38" ht="12.5" x14ac:dyDescent="0.25">
      <c r="A610" s="19">
        <v>609</v>
      </c>
      <c r="B610" s="19">
        <v>587</v>
      </c>
      <c r="C610" s="19" t="s">
        <v>153</v>
      </c>
      <c r="D610" s="19" t="s">
        <v>66</v>
      </c>
      <c r="E610" s="19">
        <v>1282</v>
      </c>
      <c r="F610" s="19">
        <v>8</v>
      </c>
      <c r="G610" s="19">
        <v>1</v>
      </c>
      <c r="H610" s="19" t="s">
        <v>30</v>
      </c>
      <c r="I610" s="19">
        <v>1</v>
      </c>
      <c r="J610" s="19" t="s">
        <v>148</v>
      </c>
      <c r="K610" s="19">
        <v>1.1020000000000001</v>
      </c>
      <c r="L610" s="19">
        <v>1.698</v>
      </c>
      <c r="M610" s="19">
        <v>1.425</v>
      </c>
      <c r="N610" s="19">
        <v>1.9650000000000001</v>
      </c>
      <c r="Q610">
        <f t="shared" si="0"/>
        <v>3.93</v>
      </c>
      <c r="R610">
        <f t="shared" si="1"/>
        <v>2.85</v>
      </c>
      <c r="S610">
        <f t="shared" si="5"/>
        <v>0.26700000000000013</v>
      </c>
      <c r="T610">
        <f t="shared" si="6"/>
        <v>0.32299999999999995</v>
      </c>
      <c r="U610">
        <f t="shared" si="7"/>
        <v>1.9650000000000001</v>
      </c>
      <c r="V610">
        <f t="shared" si="8"/>
        <v>1.425</v>
      </c>
      <c r="X610" s="10">
        <v>100.04648</v>
      </c>
      <c r="Y610" s="10">
        <v>7.3557699999999997</v>
      </c>
      <c r="Z610" s="10">
        <v>10.43078</v>
      </c>
      <c r="AA610" s="19" t="s">
        <v>75</v>
      </c>
      <c r="AB610">
        <f t="shared" si="2"/>
        <v>2.6810476748513508</v>
      </c>
      <c r="AC610">
        <f t="shared" si="3"/>
        <v>3819.4673613557038</v>
      </c>
      <c r="AD610">
        <f t="shared" si="4"/>
        <v>3.819467361355704</v>
      </c>
    </row>
    <row r="611" spans="1:38" ht="12.5" x14ac:dyDescent="0.25">
      <c r="A611" s="19">
        <v>610</v>
      </c>
      <c r="B611" s="19">
        <v>588</v>
      </c>
      <c r="C611" s="19" t="s">
        <v>153</v>
      </c>
      <c r="D611" s="19" t="s">
        <v>66</v>
      </c>
      <c r="E611" s="19">
        <v>1282</v>
      </c>
      <c r="F611" s="19">
        <v>8</v>
      </c>
      <c r="G611" s="19">
        <v>1</v>
      </c>
      <c r="H611" s="19" t="s">
        <v>30</v>
      </c>
      <c r="I611" s="19">
        <v>2</v>
      </c>
      <c r="J611" s="19" t="s">
        <v>148</v>
      </c>
      <c r="K611" s="19">
        <v>0.65400000000000003</v>
      </c>
      <c r="L611" s="19">
        <v>1.9330000000000001</v>
      </c>
      <c r="M611" s="19">
        <v>1.0329999999999999</v>
      </c>
      <c r="N611" s="19">
        <v>2.181</v>
      </c>
      <c r="Q611">
        <f t="shared" si="0"/>
        <v>4.3620000000000001</v>
      </c>
      <c r="R611">
        <f t="shared" si="1"/>
        <v>2.0659999999999998</v>
      </c>
      <c r="S611">
        <f t="shared" si="5"/>
        <v>0.248</v>
      </c>
      <c r="T611">
        <f t="shared" si="6"/>
        <v>0.37899999999999989</v>
      </c>
      <c r="U611">
        <f t="shared" si="7"/>
        <v>2.181</v>
      </c>
      <c r="V611">
        <f t="shared" si="8"/>
        <v>1.0329999999999999</v>
      </c>
      <c r="X611" s="10">
        <v>95.824550000000002</v>
      </c>
      <c r="Y611" s="10">
        <v>5.2434000000000003</v>
      </c>
      <c r="Z611" s="10">
        <v>9.6778899999999997</v>
      </c>
      <c r="AA611" s="19" t="s">
        <v>75</v>
      </c>
      <c r="AB611">
        <f t="shared" si="2"/>
        <v>1.4635202346567033</v>
      </c>
      <c r="AC611">
        <f t="shared" si="3"/>
        <v>6701.6784115451592</v>
      </c>
      <c r="AD611">
        <f t="shared" si="4"/>
        <v>6.7016784115451591</v>
      </c>
    </row>
    <row r="612" spans="1:38" ht="12.5" x14ac:dyDescent="0.25">
      <c r="A612" s="19">
        <v>611</v>
      </c>
      <c r="B612" s="19">
        <v>589</v>
      </c>
      <c r="C612" s="19" t="s">
        <v>153</v>
      </c>
      <c r="D612" s="19" t="s">
        <v>66</v>
      </c>
      <c r="E612" s="19">
        <v>1282</v>
      </c>
      <c r="F612" s="19">
        <v>8</v>
      </c>
      <c r="G612" s="19">
        <v>1</v>
      </c>
      <c r="H612" s="19" t="s">
        <v>30</v>
      </c>
      <c r="I612" s="19">
        <v>3</v>
      </c>
      <c r="J612" s="19" t="s">
        <v>148</v>
      </c>
      <c r="K612" s="19">
        <v>0.876</v>
      </c>
      <c r="L612" s="19">
        <v>1.621</v>
      </c>
      <c r="M612" s="19">
        <v>1.101</v>
      </c>
      <c r="N612" s="19">
        <v>1.9139999999999999</v>
      </c>
      <c r="Q612">
        <f t="shared" si="0"/>
        <v>3.8279999999999998</v>
      </c>
      <c r="R612">
        <f t="shared" si="1"/>
        <v>2.202</v>
      </c>
      <c r="S612">
        <f t="shared" si="5"/>
        <v>0.29299999999999993</v>
      </c>
      <c r="T612">
        <f t="shared" si="6"/>
        <v>0.22499999999999998</v>
      </c>
      <c r="U612">
        <f t="shared" si="7"/>
        <v>1.9139999999999999</v>
      </c>
      <c r="V612">
        <f t="shared" si="8"/>
        <v>1.101</v>
      </c>
      <c r="X612" s="10">
        <v>115.63809000000001</v>
      </c>
      <c r="Y612" s="10">
        <v>6.0572900000000001</v>
      </c>
      <c r="Z612" s="10">
        <v>8.2479399999999998</v>
      </c>
      <c r="AA612" s="19" t="s">
        <v>75</v>
      </c>
      <c r="AB612">
        <f t="shared" si="2"/>
        <v>1.1504648074080086</v>
      </c>
      <c r="AC612">
        <f t="shared" si="3"/>
        <v>10288.050760580447</v>
      </c>
      <c r="AD612">
        <f t="shared" si="4"/>
        <v>10.288050760580447</v>
      </c>
    </row>
    <row r="613" spans="1:38" ht="12.5" x14ac:dyDescent="0.25">
      <c r="A613" s="19">
        <v>612</v>
      </c>
      <c r="B613" s="19">
        <v>590</v>
      </c>
      <c r="C613" s="19" t="s">
        <v>153</v>
      </c>
      <c r="D613" s="19" t="s">
        <v>66</v>
      </c>
      <c r="E613" s="19">
        <v>1282</v>
      </c>
      <c r="F613" s="19">
        <v>8</v>
      </c>
      <c r="G613" s="19">
        <v>1</v>
      </c>
      <c r="H613" s="19" t="s">
        <v>30</v>
      </c>
      <c r="I613" s="19">
        <v>4</v>
      </c>
      <c r="J613" s="19" t="s">
        <v>148</v>
      </c>
      <c r="K613" s="19">
        <v>0.90600000000000003</v>
      </c>
      <c r="L613" s="19">
        <v>1.786</v>
      </c>
      <c r="M613" s="19">
        <v>1.091</v>
      </c>
      <c r="N613" s="19">
        <v>2.0649999999999999</v>
      </c>
      <c r="Q613">
        <f t="shared" si="0"/>
        <v>4.13</v>
      </c>
      <c r="R613">
        <f t="shared" si="1"/>
        <v>2.1819999999999999</v>
      </c>
      <c r="S613">
        <f t="shared" si="5"/>
        <v>0.27899999999999991</v>
      </c>
      <c r="T613">
        <f t="shared" si="6"/>
        <v>0.18499999999999994</v>
      </c>
      <c r="U613">
        <f t="shared" si="7"/>
        <v>2.0649999999999999</v>
      </c>
      <c r="V613">
        <f t="shared" si="8"/>
        <v>1.091</v>
      </c>
      <c r="X613" s="10">
        <v>104.63634</v>
      </c>
      <c r="Y613" s="10">
        <v>8.4846699999999995</v>
      </c>
      <c r="Z613" s="10">
        <v>9.9748699999999992</v>
      </c>
      <c r="AA613" s="19" t="s">
        <v>75</v>
      </c>
      <c r="AB613">
        <f t="shared" si="2"/>
        <v>1.0629532044737968</v>
      </c>
      <c r="AC613">
        <f t="shared" si="3"/>
        <v>10075.669689571941</v>
      </c>
      <c r="AD613">
        <f t="shared" si="4"/>
        <v>10.075669689571942</v>
      </c>
    </row>
    <row r="614" spans="1:38" ht="12.5" x14ac:dyDescent="0.25">
      <c r="A614" s="19">
        <v>613</v>
      </c>
      <c r="B614" s="19">
        <v>599</v>
      </c>
      <c r="C614" s="19" t="s">
        <v>153</v>
      </c>
      <c r="D614" s="19" t="s">
        <v>66</v>
      </c>
      <c r="E614" s="19">
        <v>1282</v>
      </c>
      <c r="F614" s="19">
        <v>3</v>
      </c>
      <c r="G614" s="19">
        <v>1</v>
      </c>
      <c r="H614" s="19" t="s">
        <v>30</v>
      </c>
      <c r="I614" s="19">
        <v>1</v>
      </c>
      <c r="J614" s="19" t="s">
        <v>148</v>
      </c>
      <c r="K614" s="19">
        <v>0.72499999999999998</v>
      </c>
      <c r="L614" s="19">
        <v>2.0249999999999999</v>
      </c>
      <c r="M614" s="19">
        <v>1.0669999999999999</v>
      </c>
      <c r="N614" s="19">
        <v>2.2160000000000002</v>
      </c>
      <c r="Q614">
        <f t="shared" si="0"/>
        <v>4.4320000000000004</v>
      </c>
      <c r="R614">
        <f t="shared" si="1"/>
        <v>2.1339999999999999</v>
      </c>
      <c r="S614">
        <f t="shared" si="5"/>
        <v>0.19100000000000028</v>
      </c>
      <c r="T614">
        <f t="shared" si="6"/>
        <v>0.34199999999999997</v>
      </c>
      <c r="U614">
        <f t="shared" si="7"/>
        <v>2.2160000000000002</v>
      </c>
      <c r="V614">
        <f t="shared" si="8"/>
        <v>1.0669999999999999</v>
      </c>
      <c r="X614" s="10">
        <v>149.17912999999999</v>
      </c>
      <c r="Y614" s="10">
        <v>7.3572600000000001</v>
      </c>
      <c r="Z614" s="10">
        <v>12.659979999999999</v>
      </c>
      <c r="AA614" s="19" t="s">
        <v>75</v>
      </c>
      <c r="AB614">
        <f t="shared" si="2"/>
        <v>1.5081546654933775</v>
      </c>
      <c r="AC614">
        <f t="shared" si="3"/>
        <v>10124.363160202271</v>
      </c>
      <c r="AD614">
        <f t="shared" si="4"/>
        <v>10.124363160202272</v>
      </c>
    </row>
    <row r="615" spans="1:38" ht="12.5" x14ac:dyDescent="0.25">
      <c r="A615" s="19">
        <v>614</v>
      </c>
      <c r="B615" s="19">
        <v>600</v>
      </c>
      <c r="C615" s="19" t="s">
        <v>153</v>
      </c>
      <c r="D615" s="19" t="s">
        <v>66</v>
      </c>
      <c r="E615" s="19">
        <v>1282</v>
      </c>
      <c r="F615" s="19">
        <v>3</v>
      </c>
      <c r="G615" s="19">
        <v>1</v>
      </c>
      <c r="H615" s="19" t="s">
        <v>30</v>
      </c>
      <c r="I615" s="19">
        <v>2</v>
      </c>
      <c r="J615" s="19" t="s">
        <v>148</v>
      </c>
      <c r="K615" s="19">
        <v>1.5209999999999999</v>
      </c>
      <c r="L615" s="19">
        <v>2.145</v>
      </c>
      <c r="M615" s="19">
        <v>1.7330000000000001</v>
      </c>
      <c r="N615" s="19">
        <v>2.4340000000000002</v>
      </c>
      <c r="Q615">
        <f t="shared" si="0"/>
        <v>4.8680000000000003</v>
      </c>
      <c r="R615">
        <f t="shared" si="1"/>
        <v>3.4660000000000002</v>
      </c>
      <c r="S615">
        <f t="shared" si="5"/>
        <v>0.28900000000000015</v>
      </c>
      <c r="T615">
        <f t="shared" si="6"/>
        <v>0.21200000000000019</v>
      </c>
      <c r="U615">
        <f t="shared" si="7"/>
        <v>2.4340000000000002</v>
      </c>
      <c r="V615">
        <f t="shared" si="8"/>
        <v>1.7330000000000001</v>
      </c>
      <c r="X615" s="10">
        <v>135.20273</v>
      </c>
      <c r="Y615" s="10">
        <v>12.53613</v>
      </c>
      <c r="Z615" s="10">
        <v>14.583270000000001</v>
      </c>
      <c r="AA615" s="19" t="s">
        <v>75</v>
      </c>
      <c r="AB615">
        <f t="shared" si="2"/>
        <v>4.0216580274201981</v>
      </c>
      <c r="AC615">
        <f t="shared" si="3"/>
        <v>3441.0093214925723</v>
      </c>
      <c r="AD615">
        <f t="shared" si="4"/>
        <v>3.4410093214925723</v>
      </c>
    </row>
    <row r="616" spans="1:38" ht="12.5" x14ac:dyDescent="0.25">
      <c r="A616" s="19">
        <v>615</v>
      </c>
      <c r="B616" s="19">
        <v>601</v>
      </c>
      <c r="C616" s="19" t="s">
        <v>153</v>
      </c>
      <c r="D616" s="19" t="s">
        <v>66</v>
      </c>
      <c r="E616" s="19">
        <v>1282</v>
      </c>
      <c r="F616" s="19">
        <v>3</v>
      </c>
      <c r="G616" s="19">
        <v>1</v>
      </c>
      <c r="H616" s="19" t="s">
        <v>30</v>
      </c>
      <c r="I616" s="19">
        <v>3</v>
      </c>
      <c r="J616" s="19" t="s">
        <v>148</v>
      </c>
      <c r="K616" s="19">
        <v>1.1639999999999999</v>
      </c>
      <c r="L616" s="19">
        <v>1.821</v>
      </c>
      <c r="M616" s="19">
        <v>1.399</v>
      </c>
      <c r="N616" s="19">
        <v>2.0680000000000001</v>
      </c>
      <c r="Q616">
        <f t="shared" si="0"/>
        <v>4.1360000000000001</v>
      </c>
      <c r="R616">
        <f t="shared" si="1"/>
        <v>2.798</v>
      </c>
      <c r="S616">
        <f t="shared" si="5"/>
        <v>0.24700000000000011</v>
      </c>
      <c r="T616">
        <f t="shared" si="6"/>
        <v>0.2350000000000001</v>
      </c>
      <c r="U616">
        <f t="shared" si="7"/>
        <v>2.0680000000000001</v>
      </c>
      <c r="V616">
        <f t="shared" si="8"/>
        <v>1.399</v>
      </c>
      <c r="X616" s="10">
        <v>132.16498000000001</v>
      </c>
      <c r="Y616" s="10">
        <v>7.4005599999999996</v>
      </c>
      <c r="Z616" s="10">
        <v>11.079230000000001</v>
      </c>
      <c r="AA616" s="19" t="s">
        <v>75</v>
      </c>
      <c r="AB616">
        <f t="shared" si="2"/>
        <v>2.1916878705557647</v>
      </c>
      <c r="AC616">
        <f t="shared" si="3"/>
        <v>6172.2458622661215</v>
      </c>
      <c r="AD616">
        <f t="shared" si="4"/>
        <v>6.1722458622661218</v>
      </c>
    </row>
    <row r="617" spans="1:38" ht="12.5" x14ac:dyDescent="0.25">
      <c r="A617" s="64">
        <v>616</v>
      </c>
      <c r="B617" s="64">
        <v>602</v>
      </c>
      <c r="C617" s="64" t="s">
        <v>153</v>
      </c>
      <c r="D617" s="64" t="s">
        <v>66</v>
      </c>
      <c r="E617" s="64">
        <v>1282</v>
      </c>
      <c r="F617" s="64">
        <v>3</v>
      </c>
      <c r="G617" s="64">
        <v>1</v>
      </c>
      <c r="H617" s="19" t="s">
        <v>30</v>
      </c>
      <c r="I617" s="64">
        <v>4</v>
      </c>
      <c r="J617" s="64" t="s">
        <v>148</v>
      </c>
      <c r="K617" s="64"/>
      <c r="L617" s="64"/>
      <c r="M617" s="64"/>
      <c r="N617" s="64"/>
      <c r="O617" s="102"/>
      <c r="P617" s="102"/>
      <c r="Q617" s="102">
        <f t="shared" si="0"/>
        <v>0</v>
      </c>
      <c r="R617" s="102">
        <f t="shared" si="1"/>
        <v>0</v>
      </c>
      <c r="S617" s="102">
        <f t="shared" si="5"/>
        <v>0</v>
      </c>
      <c r="T617" s="102">
        <f t="shared" si="6"/>
        <v>0</v>
      </c>
      <c r="U617" s="102">
        <f t="shared" si="7"/>
        <v>0</v>
      </c>
      <c r="V617" s="102">
        <f t="shared" si="8"/>
        <v>0</v>
      </c>
      <c r="W617" s="102"/>
      <c r="X617" s="102"/>
      <c r="Y617" s="102"/>
      <c r="Z617" s="102"/>
      <c r="AA617" s="64" t="s">
        <v>77</v>
      </c>
      <c r="AB617">
        <f t="shared" si="2"/>
        <v>0</v>
      </c>
      <c r="AC617" t="e">
        <f t="shared" si="3"/>
        <v>#DIV/0!</v>
      </c>
      <c r="AD617" t="e">
        <f t="shared" si="4"/>
        <v>#DIV/0!</v>
      </c>
      <c r="AE617" s="102"/>
      <c r="AF617" s="102"/>
      <c r="AG617" s="102"/>
      <c r="AH617" s="102"/>
      <c r="AI617" s="102"/>
      <c r="AJ617" s="102"/>
      <c r="AK617" s="102"/>
      <c r="AL617" s="102"/>
    </row>
    <row r="618" spans="1:38" ht="12.5" x14ac:dyDescent="0.25">
      <c r="A618" s="19">
        <v>617</v>
      </c>
      <c r="B618" s="19">
        <v>603</v>
      </c>
      <c r="C618" s="19" t="s">
        <v>153</v>
      </c>
      <c r="D618" s="19" t="s">
        <v>66</v>
      </c>
      <c r="E618" s="19">
        <v>1282</v>
      </c>
      <c r="F618" s="19">
        <v>7</v>
      </c>
      <c r="G618" s="19">
        <v>1</v>
      </c>
      <c r="H618" s="19" t="s">
        <v>30</v>
      </c>
      <c r="I618" s="19">
        <v>1</v>
      </c>
      <c r="J618" s="19" t="s">
        <v>148</v>
      </c>
      <c r="K618" s="19">
        <v>1.206</v>
      </c>
      <c r="L618" s="19">
        <v>1.6</v>
      </c>
      <c r="M618" s="19">
        <v>1.419</v>
      </c>
      <c r="N618" s="19">
        <v>1.89</v>
      </c>
      <c r="Q618">
        <f t="shared" si="0"/>
        <v>3.78</v>
      </c>
      <c r="R618">
        <f t="shared" si="1"/>
        <v>2.8380000000000001</v>
      </c>
      <c r="S618">
        <f t="shared" si="5"/>
        <v>0.28999999999999981</v>
      </c>
      <c r="T618">
        <f t="shared" si="6"/>
        <v>0.21300000000000008</v>
      </c>
      <c r="U618">
        <f t="shared" si="7"/>
        <v>1.89</v>
      </c>
      <c r="V618">
        <f t="shared" si="8"/>
        <v>1.419</v>
      </c>
      <c r="X618" s="10">
        <v>139.80690000000001</v>
      </c>
      <c r="Y618" s="10">
        <v>9.1117000000000008</v>
      </c>
      <c r="Z618" s="10">
        <v>13.803839999999999</v>
      </c>
      <c r="AA618" s="19" t="s">
        <v>75</v>
      </c>
      <c r="AB618">
        <f t="shared" si="2"/>
        <v>2.0370948158459057</v>
      </c>
      <c r="AC618">
        <f t="shared" si="3"/>
        <v>7024.6208632207608</v>
      </c>
      <c r="AD618">
        <f t="shared" si="4"/>
        <v>7.0246208632207612</v>
      </c>
    </row>
    <row r="619" spans="1:38" ht="12.5" x14ac:dyDescent="0.25">
      <c r="A619" s="19">
        <v>618</v>
      </c>
      <c r="B619" s="19">
        <v>604</v>
      </c>
      <c r="C619" s="19" t="s">
        <v>153</v>
      </c>
      <c r="D619" s="19" t="s">
        <v>66</v>
      </c>
      <c r="E619" s="19">
        <v>1282</v>
      </c>
      <c r="F619" s="19">
        <v>7</v>
      </c>
      <c r="G619" s="19">
        <v>1</v>
      </c>
      <c r="H619" s="19" t="s">
        <v>30</v>
      </c>
      <c r="I619" s="19">
        <v>2</v>
      </c>
      <c r="J619" s="19" t="s">
        <v>148</v>
      </c>
      <c r="K619" s="19">
        <v>1.0680000000000001</v>
      </c>
      <c r="L619" s="19">
        <v>1.5</v>
      </c>
      <c r="M619" s="19">
        <v>1.4319999999999999</v>
      </c>
      <c r="N619" s="19">
        <v>1.7490000000000001</v>
      </c>
      <c r="Q619">
        <f t="shared" si="0"/>
        <v>3.4980000000000002</v>
      </c>
      <c r="R619">
        <f t="shared" si="1"/>
        <v>2.8639999999999999</v>
      </c>
      <c r="S619">
        <f t="shared" si="5"/>
        <v>0.24900000000000011</v>
      </c>
      <c r="T619">
        <f t="shared" si="6"/>
        <v>0.36399999999999988</v>
      </c>
      <c r="U619">
        <f t="shared" si="7"/>
        <v>1.7490000000000001</v>
      </c>
      <c r="V619">
        <f t="shared" si="8"/>
        <v>1.4319999999999999</v>
      </c>
      <c r="X619" s="10">
        <v>122.72738</v>
      </c>
      <c r="Y619" s="10">
        <v>6.9463900000000001</v>
      </c>
      <c r="Z619" s="10">
        <v>9.6088100000000001</v>
      </c>
      <c r="AA619" s="19" t="s">
        <v>75</v>
      </c>
      <c r="AB619">
        <f t="shared" si="2"/>
        <v>2.5986057502794635</v>
      </c>
      <c r="AC619">
        <f t="shared" si="3"/>
        <v>4833.9994267050351</v>
      </c>
      <c r="AD619">
        <f t="shared" si="4"/>
        <v>4.8339994267050352</v>
      </c>
    </row>
    <row r="620" spans="1:38" ht="12.5" x14ac:dyDescent="0.25">
      <c r="A620" s="19">
        <v>619</v>
      </c>
      <c r="B620" s="19">
        <v>605</v>
      </c>
      <c r="C620" s="19" t="s">
        <v>153</v>
      </c>
      <c r="D620" s="19" t="s">
        <v>66</v>
      </c>
      <c r="E620" s="19">
        <v>1282</v>
      </c>
      <c r="F620" s="19">
        <v>7</v>
      </c>
      <c r="G620" s="19">
        <v>1</v>
      </c>
      <c r="H620" s="19" t="s">
        <v>30</v>
      </c>
      <c r="I620" s="19">
        <v>3</v>
      </c>
      <c r="J620" s="19" t="s">
        <v>148</v>
      </c>
      <c r="K620" s="19">
        <v>0.74399999999999999</v>
      </c>
      <c r="L620" s="19">
        <v>1.9810000000000001</v>
      </c>
      <c r="M620" s="19">
        <v>0.96799999999999997</v>
      </c>
      <c r="N620" s="19">
        <v>2.19</v>
      </c>
      <c r="Q620">
        <f t="shared" si="0"/>
        <v>4.38</v>
      </c>
      <c r="R620">
        <f t="shared" si="1"/>
        <v>1.9359999999999999</v>
      </c>
      <c r="S620">
        <f t="shared" si="5"/>
        <v>0.20899999999999985</v>
      </c>
      <c r="T620">
        <f t="shared" si="6"/>
        <v>0.22399999999999998</v>
      </c>
      <c r="U620">
        <f t="shared" si="7"/>
        <v>2.19</v>
      </c>
      <c r="V620">
        <f t="shared" si="8"/>
        <v>0.96799999999999997</v>
      </c>
      <c r="X620" s="10">
        <v>126.76448000000001</v>
      </c>
      <c r="Y620" s="10">
        <v>8.4715900000000008</v>
      </c>
      <c r="Z620" s="10">
        <v>11.536849999999999</v>
      </c>
      <c r="AA620" s="19" t="s">
        <v>75</v>
      </c>
      <c r="AB620">
        <f t="shared" si="2"/>
        <v>0.91937070272152388</v>
      </c>
      <c r="AC620">
        <f t="shared" si="3"/>
        <v>14112.775918272222</v>
      </c>
      <c r="AD620">
        <f t="shared" si="4"/>
        <v>14.112775918272222</v>
      </c>
    </row>
    <row r="621" spans="1:38" ht="12.5" x14ac:dyDescent="0.25">
      <c r="A621" s="19">
        <v>620</v>
      </c>
      <c r="B621" s="19">
        <v>606</v>
      </c>
      <c r="C621" s="19" t="s">
        <v>153</v>
      </c>
      <c r="D621" s="19" t="s">
        <v>66</v>
      </c>
      <c r="E621" s="19">
        <v>1282</v>
      </c>
      <c r="F621" s="19">
        <v>7</v>
      </c>
      <c r="G621" s="19">
        <v>1</v>
      </c>
      <c r="H621" s="19" t="s">
        <v>30</v>
      </c>
      <c r="I621" s="19">
        <v>4</v>
      </c>
      <c r="J621" s="19" t="s">
        <v>148</v>
      </c>
      <c r="K621" s="19">
        <v>1.0840000000000001</v>
      </c>
      <c r="L621" s="19">
        <v>1.6719999999999999</v>
      </c>
      <c r="M621" s="19">
        <v>1.403</v>
      </c>
      <c r="N621" s="19">
        <v>1.8440000000000001</v>
      </c>
      <c r="Q621">
        <f t="shared" si="0"/>
        <v>3.6880000000000002</v>
      </c>
      <c r="R621">
        <f t="shared" si="1"/>
        <v>2.806</v>
      </c>
      <c r="S621">
        <f t="shared" si="5"/>
        <v>0.17200000000000015</v>
      </c>
      <c r="T621">
        <f t="shared" si="6"/>
        <v>0.31899999999999995</v>
      </c>
      <c r="U621">
        <f t="shared" si="7"/>
        <v>1.8440000000000001</v>
      </c>
      <c r="V621">
        <f t="shared" si="8"/>
        <v>1.403</v>
      </c>
      <c r="X621" s="10">
        <v>144.67712</v>
      </c>
      <c r="Y621" s="10">
        <v>8.9917499999999997</v>
      </c>
      <c r="Z621" s="10">
        <v>10.87223</v>
      </c>
      <c r="AA621" s="19" t="s">
        <v>75</v>
      </c>
      <c r="AB621">
        <f t="shared" si="2"/>
        <v>2.3269824033907711</v>
      </c>
      <c r="AC621">
        <f t="shared" si="3"/>
        <v>6363.7378743197005</v>
      </c>
      <c r="AD621">
        <f t="shared" si="4"/>
        <v>6.3637378743197006</v>
      </c>
    </row>
    <row r="622" spans="1:38" ht="12.5" x14ac:dyDescent="0.25">
      <c r="A622" s="19">
        <v>621</v>
      </c>
      <c r="B622" s="19">
        <v>611</v>
      </c>
      <c r="C622" s="19" t="s">
        <v>153</v>
      </c>
      <c r="D622" s="19" t="s">
        <v>66</v>
      </c>
      <c r="E622" s="19">
        <v>1395</v>
      </c>
      <c r="F622" s="19">
        <v>5</v>
      </c>
      <c r="G622" s="19">
        <v>1</v>
      </c>
      <c r="H622" s="19" t="s">
        <v>30</v>
      </c>
      <c r="I622" s="19">
        <v>3</v>
      </c>
      <c r="J622" s="19" t="s">
        <v>148</v>
      </c>
      <c r="K622" s="19">
        <v>0.54200000000000004</v>
      </c>
      <c r="L622" s="19">
        <v>1.228</v>
      </c>
      <c r="M622" s="19">
        <v>0.88500000000000001</v>
      </c>
      <c r="N622" s="19">
        <v>1.4410000000000001</v>
      </c>
      <c r="Q622">
        <f t="shared" si="0"/>
        <v>2.8820000000000001</v>
      </c>
      <c r="R622">
        <f t="shared" si="1"/>
        <v>1.77</v>
      </c>
      <c r="S622">
        <f t="shared" si="5"/>
        <v>0.21300000000000008</v>
      </c>
      <c r="T622">
        <f t="shared" si="6"/>
        <v>0.34299999999999997</v>
      </c>
      <c r="U622">
        <f t="shared" si="7"/>
        <v>1.4410000000000001</v>
      </c>
      <c r="V622">
        <f t="shared" si="8"/>
        <v>0.88500000000000001</v>
      </c>
      <c r="X622" s="10">
        <v>101.44110000000001</v>
      </c>
      <c r="Y622" s="10">
        <v>5.6811299999999996</v>
      </c>
      <c r="Z622" s="10">
        <v>6.0002399999999998</v>
      </c>
      <c r="AA622" s="19" t="s">
        <v>75</v>
      </c>
      <c r="AB622">
        <f t="shared" si="2"/>
        <v>0.63092041822192324</v>
      </c>
      <c r="AC622">
        <f t="shared" si="3"/>
        <v>16456.781166650813</v>
      </c>
      <c r="AD622">
        <f t="shared" si="4"/>
        <v>16.456781166650813</v>
      </c>
    </row>
    <row r="623" spans="1:38" ht="12.5" x14ac:dyDescent="0.25">
      <c r="A623" s="19">
        <v>622</v>
      </c>
      <c r="B623" s="19">
        <v>612</v>
      </c>
      <c r="C623" s="19" t="s">
        <v>153</v>
      </c>
      <c r="D623" s="19" t="s">
        <v>66</v>
      </c>
      <c r="E623" s="19">
        <v>1395</v>
      </c>
      <c r="F623" s="19">
        <v>5</v>
      </c>
      <c r="G623" s="19">
        <v>1</v>
      </c>
      <c r="H623" s="19" t="s">
        <v>30</v>
      </c>
      <c r="I623" s="19">
        <v>4</v>
      </c>
      <c r="J623" s="19" t="s">
        <v>148</v>
      </c>
      <c r="K623" s="19">
        <v>1.7949999999999999</v>
      </c>
      <c r="L623" s="19">
        <v>2.2679999999999998</v>
      </c>
      <c r="M623" s="19">
        <v>2.0979999999999999</v>
      </c>
      <c r="N623" s="19">
        <v>2.5619999999999998</v>
      </c>
      <c r="Q623">
        <f t="shared" si="0"/>
        <v>5.1239999999999997</v>
      </c>
      <c r="R623">
        <f t="shared" si="1"/>
        <v>4.1959999999999997</v>
      </c>
      <c r="S623">
        <f t="shared" si="5"/>
        <v>0.29400000000000004</v>
      </c>
      <c r="T623">
        <f t="shared" si="6"/>
        <v>0.30299999999999994</v>
      </c>
      <c r="U623">
        <f t="shared" si="7"/>
        <v>2.5619999999999998</v>
      </c>
      <c r="V623">
        <f t="shared" si="8"/>
        <v>2.0979999999999999</v>
      </c>
      <c r="X623" s="10">
        <v>130.89592999999999</v>
      </c>
      <c r="Y623" s="10">
        <v>16.364899999999999</v>
      </c>
      <c r="Z623" s="10">
        <v>18.932480000000002</v>
      </c>
      <c r="AA623" s="19" t="s">
        <v>75</v>
      </c>
      <c r="AB623">
        <f t="shared" si="2"/>
        <v>8.2795880547338339</v>
      </c>
      <c r="AC623">
        <f t="shared" si="3"/>
        <v>1618.1655109698613</v>
      </c>
      <c r="AD623">
        <f t="shared" si="4"/>
        <v>1.6181655109698614</v>
      </c>
    </row>
    <row r="624" spans="1:38" ht="12.5" x14ac:dyDescent="0.25">
      <c r="A624" s="19">
        <v>623</v>
      </c>
      <c r="B624" s="19">
        <v>620</v>
      </c>
      <c r="C624" s="19" t="s">
        <v>153</v>
      </c>
      <c r="D624" s="19" t="s">
        <v>66</v>
      </c>
      <c r="E624" s="19">
        <v>1395</v>
      </c>
      <c r="F624" s="19">
        <v>1</v>
      </c>
      <c r="G624" s="19">
        <v>1</v>
      </c>
      <c r="H624" s="19" t="s">
        <v>30</v>
      </c>
      <c r="I624" s="19">
        <v>1</v>
      </c>
      <c r="J624" s="19" t="s">
        <v>148</v>
      </c>
      <c r="K624" s="19">
        <v>1.6930000000000001</v>
      </c>
      <c r="L624" s="19">
        <v>2.0670000000000002</v>
      </c>
      <c r="M624" s="19">
        <v>1.9710000000000001</v>
      </c>
      <c r="N624" s="19">
        <v>2.29</v>
      </c>
      <c r="Q624">
        <f t="shared" si="0"/>
        <v>4.58</v>
      </c>
      <c r="R624">
        <f t="shared" si="1"/>
        <v>3.9420000000000002</v>
      </c>
      <c r="S624">
        <f t="shared" si="5"/>
        <v>0.22299999999999986</v>
      </c>
      <c r="T624">
        <f t="shared" si="6"/>
        <v>0.27800000000000002</v>
      </c>
      <c r="U624">
        <f t="shared" si="7"/>
        <v>2.29</v>
      </c>
      <c r="V624">
        <f t="shared" si="8"/>
        <v>1.9710000000000001</v>
      </c>
      <c r="X624" s="10">
        <v>96.562950000000001</v>
      </c>
      <c r="Y624" s="13"/>
      <c r="Z624" s="10">
        <v>11.772650000000001</v>
      </c>
      <c r="AA624" s="19" t="s">
        <v>154</v>
      </c>
      <c r="AB624">
        <f t="shared" si="2"/>
        <v>5.8938939776897383</v>
      </c>
      <c r="AC624">
        <f t="shared" si="3"/>
        <v>1676.9253596243238</v>
      </c>
      <c r="AD624">
        <f t="shared" si="4"/>
        <v>1.6769253596243239</v>
      </c>
    </row>
    <row r="625" spans="1:30" ht="12.5" x14ac:dyDescent="0.25">
      <c r="A625" s="19">
        <v>624</v>
      </c>
      <c r="B625" s="19">
        <v>621</v>
      </c>
      <c r="C625" s="19" t="s">
        <v>153</v>
      </c>
      <c r="D625" s="19" t="s">
        <v>66</v>
      </c>
      <c r="E625" s="19">
        <v>1395</v>
      </c>
      <c r="F625" s="19">
        <v>1</v>
      </c>
      <c r="G625" s="19">
        <v>1</v>
      </c>
      <c r="H625" s="19" t="s">
        <v>30</v>
      </c>
      <c r="I625" s="19">
        <v>2</v>
      </c>
      <c r="J625" s="19" t="s">
        <v>148</v>
      </c>
      <c r="K625" s="19">
        <v>1.1220000000000001</v>
      </c>
      <c r="L625" s="19">
        <v>1.62</v>
      </c>
      <c r="M625" s="19">
        <v>1.379</v>
      </c>
      <c r="N625" s="19">
        <v>1.823</v>
      </c>
      <c r="Q625">
        <f t="shared" si="0"/>
        <v>3.6459999999999999</v>
      </c>
      <c r="R625">
        <f t="shared" si="1"/>
        <v>2.758</v>
      </c>
      <c r="S625">
        <f t="shared" si="5"/>
        <v>0.20299999999999985</v>
      </c>
      <c r="T625">
        <f t="shared" si="6"/>
        <v>0.2569999999999999</v>
      </c>
      <c r="U625">
        <f t="shared" si="7"/>
        <v>1.823</v>
      </c>
      <c r="V625">
        <f t="shared" si="8"/>
        <v>1.379</v>
      </c>
      <c r="X625" s="10">
        <v>116.13464</v>
      </c>
      <c r="Y625" s="10">
        <v>5.5345899999999997</v>
      </c>
      <c r="Z625" s="10">
        <v>9.7695299999999996</v>
      </c>
      <c r="AA625" s="19" t="s">
        <v>75</v>
      </c>
      <c r="AB625">
        <f t="shared" si="2"/>
        <v>1.9575026037660637</v>
      </c>
      <c r="AC625">
        <f t="shared" si="3"/>
        <v>6072.4641057764356</v>
      </c>
      <c r="AD625">
        <f t="shared" si="4"/>
        <v>6.0724641057764357</v>
      </c>
    </row>
    <row r="626" spans="1:30" ht="12.5" x14ac:dyDescent="0.25">
      <c r="A626" s="19">
        <v>625</v>
      </c>
      <c r="B626" s="19">
        <v>623</v>
      </c>
      <c r="C626" s="19" t="s">
        <v>153</v>
      </c>
      <c r="D626" s="19" t="s">
        <v>66</v>
      </c>
      <c r="E626" s="19">
        <v>1395</v>
      </c>
      <c r="F626" s="19">
        <v>3</v>
      </c>
      <c r="G626" s="19">
        <v>1</v>
      </c>
      <c r="H626" s="19" t="s">
        <v>30</v>
      </c>
      <c r="I626" s="19">
        <v>2</v>
      </c>
      <c r="J626" s="19" t="s">
        <v>148</v>
      </c>
      <c r="K626" s="19">
        <v>1.4350000000000001</v>
      </c>
      <c r="L626" s="19">
        <v>1.835</v>
      </c>
      <c r="M626" s="19">
        <v>1.593</v>
      </c>
      <c r="N626" s="19">
        <v>2.0739999999999998</v>
      </c>
      <c r="Q626">
        <f t="shared" si="0"/>
        <v>4.1479999999999997</v>
      </c>
      <c r="R626">
        <f t="shared" si="1"/>
        <v>3.1859999999999999</v>
      </c>
      <c r="S626">
        <f t="shared" si="5"/>
        <v>0.23899999999999988</v>
      </c>
      <c r="T626">
        <f t="shared" si="6"/>
        <v>0.15799999999999992</v>
      </c>
      <c r="U626">
        <f t="shared" si="7"/>
        <v>2.0739999999999998</v>
      </c>
      <c r="V626">
        <f t="shared" si="8"/>
        <v>1.593</v>
      </c>
      <c r="X626" s="10">
        <v>87.838059999999999</v>
      </c>
      <c r="Y626" s="10">
        <v>6.7062900000000001</v>
      </c>
      <c r="Z626" s="10">
        <v>9.0905199999999997</v>
      </c>
      <c r="AA626" s="19" t="s">
        <v>75</v>
      </c>
      <c r="AB626">
        <f t="shared" si="2"/>
        <v>2.326105967286022</v>
      </c>
      <c r="AC626">
        <f t="shared" si="3"/>
        <v>3865.0824852173073</v>
      </c>
      <c r="AD626">
        <f t="shared" si="4"/>
        <v>3.8650824852173074</v>
      </c>
    </row>
    <row r="627" spans="1:30" ht="12.5" x14ac:dyDescent="0.25">
      <c r="A627" s="19">
        <v>626</v>
      </c>
      <c r="B627" s="19">
        <v>624</v>
      </c>
      <c r="C627" s="19" t="s">
        <v>153</v>
      </c>
      <c r="D627" s="19" t="s">
        <v>66</v>
      </c>
      <c r="E627" s="19">
        <v>1395</v>
      </c>
      <c r="F627" s="19">
        <v>3</v>
      </c>
      <c r="G627" s="19">
        <v>1</v>
      </c>
      <c r="H627" s="19" t="s">
        <v>30</v>
      </c>
      <c r="I627" s="19">
        <v>3</v>
      </c>
      <c r="J627" s="19" t="s">
        <v>148</v>
      </c>
      <c r="K627" s="19">
        <v>1.2030000000000001</v>
      </c>
      <c r="L627" s="19">
        <v>2.282</v>
      </c>
      <c r="M627" s="19">
        <v>1.5149999999999999</v>
      </c>
      <c r="N627" s="19">
        <v>2.544</v>
      </c>
      <c r="Q627">
        <f t="shared" si="0"/>
        <v>5.0880000000000001</v>
      </c>
      <c r="R627">
        <f t="shared" si="1"/>
        <v>3.03</v>
      </c>
      <c r="S627">
        <f t="shared" si="5"/>
        <v>0.26200000000000001</v>
      </c>
      <c r="T627">
        <f t="shared" si="6"/>
        <v>0.31199999999999983</v>
      </c>
      <c r="U627">
        <f t="shared" si="7"/>
        <v>2.544</v>
      </c>
      <c r="V627">
        <f t="shared" si="8"/>
        <v>1.5149999999999999</v>
      </c>
      <c r="X627" s="10">
        <v>80.251000000000005</v>
      </c>
      <c r="Y627" s="10">
        <v>7.8373200000000001</v>
      </c>
      <c r="Z627" s="10">
        <v>10.733459999999999</v>
      </c>
      <c r="AA627" s="19" t="s">
        <v>75</v>
      </c>
      <c r="AB627">
        <f t="shared" si="2"/>
        <v>3.8274177767543676</v>
      </c>
      <c r="AC627">
        <f t="shared" si="3"/>
        <v>2146.1007677432385</v>
      </c>
      <c r="AD627">
        <f t="shared" si="4"/>
        <v>2.1461007677432384</v>
      </c>
    </row>
    <row r="628" spans="1:30" ht="12.5" x14ac:dyDescent="0.25">
      <c r="A628" s="19">
        <v>627</v>
      </c>
      <c r="B628" s="19">
        <v>625</v>
      </c>
      <c r="C628" s="19" t="s">
        <v>153</v>
      </c>
      <c r="D628" s="19" t="s">
        <v>66</v>
      </c>
      <c r="E628" s="19">
        <v>1395</v>
      </c>
      <c r="F628" s="19">
        <v>4</v>
      </c>
      <c r="G628" s="19">
        <v>2</v>
      </c>
      <c r="H628" s="19" t="s">
        <v>26</v>
      </c>
      <c r="I628" s="19">
        <v>1</v>
      </c>
      <c r="J628" s="19" t="s">
        <v>148</v>
      </c>
      <c r="K628" s="19">
        <v>1.2989999999999999</v>
      </c>
      <c r="L628" s="19">
        <v>2.0209999999999999</v>
      </c>
      <c r="M628" s="19">
        <v>1.53</v>
      </c>
      <c r="N628" s="19">
        <v>2.2509999999999999</v>
      </c>
      <c r="Q628">
        <f t="shared" si="0"/>
        <v>4.5019999999999998</v>
      </c>
      <c r="R628">
        <f t="shared" si="1"/>
        <v>3.06</v>
      </c>
      <c r="S628">
        <f t="shared" si="5"/>
        <v>0.22999999999999998</v>
      </c>
      <c r="T628">
        <f t="shared" si="6"/>
        <v>0.23100000000000009</v>
      </c>
      <c r="U628">
        <f t="shared" si="7"/>
        <v>2.2509999999999999</v>
      </c>
      <c r="V628">
        <f t="shared" si="8"/>
        <v>1.53</v>
      </c>
      <c r="X628" s="10">
        <v>116.84515</v>
      </c>
      <c r="Y628" s="10">
        <v>2.9762200000000001</v>
      </c>
      <c r="Z628" s="10">
        <v>8.8648799999999994</v>
      </c>
      <c r="AA628" s="19" t="s">
        <v>75</v>
      </c>
      <c r="AB628">
        <f t="shared" si="2"/>
        <v>2.8527478840413441</v>
      </c>
      <c r="AC628">
        <f t="shared" si="3"/>
        <v>4192.3045580702083</v>
      </c>
      <c r="AD628">
        <f t="shared" si="4"/>
        <v>4.1923045580702087</v>
      </c>
    </row>
    <row r="629" spans="1:30" ht="12.5" x14ac:dyDescent="0.25">
      <c r="A629" s="19">
        <v>628</v>
      </c>
      <c r="B629" s="19">
        <v>628</v>
      </c>
      <c r="C629" s="19" t="s">
        <v>153</v>
      </c>
      <c r="D629" s="19" t="s">
        <v>66</v>
      </c>
      <c r="E629" s="19">
        <v>1392</v>
      </c>
      <c r="F629" s="19">
        <v>2</v>
      </c>
      <c r="G629" s="19">
        <v>1</v>
      </c>
      <c r="H629" s="19" t="s">
        <v>30</v>
      </c>
      <c r="I629" s="19">
        <v>1</v>
      </c>
      <c r="J629" s="19" t="s">
        <v>148</v>
      </c>
      <c r="K629" s="19">
        <v>1.1160000000000001</v>
      </c>
      <c r="L629" s="19">
        <v>1.9279999999999999</v>
      </c>
      <c r="M629" s="19">
        <v>1.415</v>
      </c>
      <c r="N629" s="19">
        <v>2.23</v>
      </c>
      <c r="Q629">
        <f t="shared" si="0"/>
        <v>4.46</v>
      </c>
      <c r="R629">
        <f t="shared" si="1"/>
        <v>2.83</v>
      </c>
      <c r="S629">
        <f t="shared" si="5"/>
        <v>0.30200000000000005</v>
      </c>
      <c r="T629">
        <f t="shared" si="6"/>
        <v>0.29899999999999993</v>
      </c>
      <c r="U629">
        <f t="shared" si="7"/>
        <v>2.23</v>
      </c>
      <c r="V629">
        <f t="shared" si="8"/>
        <v>1.415</v>
      </c>
      <c r="X629" s="10">
        <v>125.98533</v>
      </c>
      <c r="Y629" s="10">
        <v>8.0421200000000006</v>
      </c>
      <c r="Z629" s="10">
        <v>10.67891</v>
      </c>
      <c r="AA629" s="19" t="s">
        <v>75</v>
      </c>
      <c r="AB629">
        <f t="shared" si="2"/>
        <v>2.8573868757106049</v>
      </c>
      <c r="AC629">
        <f t="shared" si="3"/>
        <v>4512.907780878676</v>
      </c>
      <c r="AD629">
        <f t="shared" si="4"/>
        <v>4.5129077808786757</v>
      </c>
    </row>
    <row r="630" spans="1:30" ht="12.5" x14ac:dyDescent="0.25">
      <c r="A630" s="19">
        <v>629</v>
      </c>
      <c r="B630" s="19">
        <v>629</v>
      </c>
      <c r="C630" s="19" t="s">
        <v>153</v>
      </c>
      <c r="D630" s="19" t="s">
        <v>66</v>
      </c>
      <c r="E630" s="19">
        <v>1392</v>
      </c>
      <c r="F630" s="19">
        <v>4</v>
      </c>
      <c r="G630" s="19">
        <v>1</v>
      </c>
      <c r="H630" s="19" t="s">
        <v>30</v>
      </c>
      <c r="I630" s="19">
        <v>1</v>
      </c>
      <c r="J630" s="19" t="s">
        <v>148</v>
      </c>
      <c r="K630" s="19">
        <v>1.153</v>
      </c>
      <c r="L630" s="19">
        <v>1.7709999999999999</v>
      </c>
      <c r="M630" s="19">
        <v>1.363</v>
      </c>
      <c r="N630" s="19">
        <v>2.036</v>
      </c>
      <c r="O630" s="19"/>
      <c r="P630" s="19"/>
      <c r="Q630" s="19">
        <f t="shared" si="0"/>
        <v>4.0720000000000001</v>
      </c>
      <c r="R630" s="19">
        <f t="shared" si="1"/>
        <v>2.726</v>
      </c>
      <c r="S630" s="19">
        <f t="shared" si="5"/>
        <v>0.26500000000000012</v>
      </c>
      <c r="T630" s="19">
        <f t="shared" si="6"/>
        <v>0.20999999999999996</v>
      </c>
      <c r="U630" s="19">
        <f t="shared" si="7"/>
        <v>2.036</v>
      </c>
      <c r="V630" s="19">
        <f t="shared" si="8"/>
        <v>1.363</v>
      </c>
      <c r="W630" s="19"/>
      <c r="X630" s="10">
        <v>54.108719999999998</v>
      </c>
      <c r="Y630" s="10">
        <v>4.8806399999999996</v>
      </c>
      <c r="Z630" s="10">
        <v>7.7469099999999997</v>
      </c>
      <c r="AA630" s="19" t="s">
        <v>75</v>
      </c>
      <c r="AB630">
        <f t="shared" si="2"/>
        <v>1.9170244307269764</v>
      </c>
      <c r="AC630">
        <f t="shared" si="3"/>
        <v>2888.9840193115206</v>
      </c>
      <c r="AD630">
        <f t="shared" si="4"/>
        <v>2.8889840193115206</v>
      </c>
    </row>
    <row r="631" spans="1:30" ht="12.5" x14ac:dyDescent="0.25">
      <c r="A631" s="19">
        <v>630</v>
      </c>
      <c r="B631" s="19">
        <v>630</v>
      </c>
      <c r="C631" s="19" t="s">
        <v>153</v>
      </c>
      <c r="D631" s="19" t="s">
        <v>66</v>
      </c>
      <c r="E631" s="19">
        <v>1392</v>
      </c>
      <c r="F631" s="19">
        <v>4</v>
      </c>
      <c r="G631" s="19">
        <v>1</v>
      </c>
      <c r="H631" s="19" t="s">
        <v>30</v>
      </c>
      <c r="I631" s="19">
        <v>2</v>
      </c>
      <c r="J631" s="19" t="s">
        <v>148</v>
      </c>
      <c r="K631" s="19">
        <v>0.95399999999999996</v>
      </c>
      <c r="L631" s="19">
        <v>1.478</v>
      </c>
      <c r="M631" s="19">
        <v>1.1519999999999999</v>
      </c>
      <c r="N631" s="19">
        <v>1.6259999999999999</v>
      </c>
      <c r="O631" s="19"/>
      <c r="P631" s="19"/>
      <c r="Q631" s="19">
        <f t="shared" si="0"/>
        <v>3.2519999999999998</v>
      </c>
      <c r="R631" s="19">
        <f t="shared" si="1"/>
        <v>2.3039999999999998</v>
      </c>
      <c r="S631" s="19">
        <f t="shared" si="5"/>
        <v>0.14799999999999991</v>
      </c>
      <c r="T631" s="19">
        <f t="shared" si="6"/>
        <v>0.19799999999999995</v>
      </c>
      <c r="U631" s="19">
        <f t="shared" si="7"/>
        <v>1.6259999999999999</v>
      </c>
      <c r="V631" s="19">
        <f t="shared" si="8"/>
        <v>1.1519999999999999</v>
      </c>
      <c r="W631" s="19"/>
      <c r="X631" s="10">
        <v>128.55205000000001</v>
      </c>
      <c r="Y631" s="10">
        <v>4.1568899999999998</v>
      </c>
      <c r="Z631" s="10">
        <v>7.7196800000000003</v>
      </c>
      <c r="AA631" s="19" t="s">
        <v>75</v>
      </c>
      <c r="AB631">
        <f t="shared" si="2"/>
        <v>0.9445143574032977</v>
      </c>
      <c r="AC631">
        <f t="shared" si="3"/>
        <v>13930.797184720201</v>
      </c>
      <c r="AD631">
        <f t="shared" si="4"/>
        <v>13.9307971847202</v>
      </c>
    </row>
    <row r="632" spans="1:30" ht="12.5" x14ac:dyDescent="0.25">
      <c r="A632" s="19">
        <v>631</v>
      </c>
      <c r="B632" s="19">
        <v>631</v>
      </c>
      <c r="C632" s="19" t="s">
        <v>153</v>
      </c>
      <c r="D632" s="19" t="s">
        <v>66</v>
      </c>
      <c r="E632" s="19">
        <v>1392</v>
      </c>
      <c r="F632" s="19">
        <v>4</v>
      </c>
      <c r="G632" s="19">
        <v>1</v>
      </c>
      <c r="H632" s="19" t="s">
        <v>30</v>
      </c>
      <c r="I632" s="19">
        <v>3</v>
      </c>
      <c r="J632" s="19" t="s">
        <v>148</v>
      </c>
      <c r="K632" s="19">
        <v>1.196</v>
      </c>
      <c r="L632" s="19">
        <v>1.391</v>
      </c>
      <c r="M632" s="19">
        <v>1.464</v>
      </c>
      <c r="N632" s="19">
        <v>1.581</v>
      </c>
      <c r="O632" s="19"/>
      <c r="P632" s="19"/>
      <c r="Q632" s="19">
        <f t="shared" si="0"/>
        <v>3.1619999999999999</v>
      </c>
      <c r="R632" s="19">
        <f t="shared" si="1"/>
        <v>2.9279999999999999</v>
      </c>
      <c r="S632" s="19">
        <f t="shared" si="5"/>
        <v>0.18999999999999995</v>
      </c>
      <c r="T632" s="19">
        <f t="shared" si="6"/>
        <v>0.26800000000000002</v>
      </c>
      <c r="U632" s="19">
        <f t="shared" si="7"/>
        <v>1.581</v>
      </c>
      <c r="V632" s="19">
        <f t="shared" si="8"/>
        <v>1.464</v>
      </c>
      <c r="W632" s="19"/>
      <c r="X632" s="10">
        <v>60.393189999999997</v>
      </c>
      <c r="Y632" s="10">
        <v>7.02257</v>
      </c>
      <c r="Z632" s="10">
        <v>7.0990700000000002</v>
      </c>
      <c r="AA632" s="19" t="s">
        <v>75</v>
      </c>
      <c r="AB632">
        <f t="shared" si="2"/>
        <v>2.0272281731752879</v>
      </c>
      <c r="AC632">
        <f t="shared" si="3"/>
        <v>3049.2347711947336</v>
      </c>
      <c r="AD632">
        <f t="shared" si="4"/>
        <v>3.0492347711947336</v>
      </c>
    </row>
    <row r="633" spans="1:30" ht="12.5" x14ac:dyDescent="0.25">
      <c r="A633" s="19">
        <v>632</v>
      </c>
      <c r="B633" s="19">
        <v>632</v>
      </c>
      <c r="C633" s="19" t="s">
        <v>153</v>
      </c>
      <c r="D633" s="19" t="s">
        <v>66</v>
      </c>
      <c r="E633" s="19">
        <v>1392</v>
      </c>
      <c r="F633" s="19">
        <v>4</v>
      </c>
      <c r="G633" s="19">
        <v>1</v>
      </c>
      <c r="H633" s="19" t="s">
        <v>30</v>
      </c>
      <c r="I633" s="19">
        <v>4</v>
      </c>
      <c r="J633" s="19" t="s">
        <v>148</v>
      </c>
      <c r="K633" s="19">
        <v>1.1679999999999999</v>
      </c>
      <c r="L633" s="19">
        <v>1.528</v>
      </c>
      <c r="M633" s="19">
        <v>1.373</v>
      </c>
      <c r="N633" s="19">
        <v>1.851</v>
      </c>
      <c r="O633" s="19"/>
      <c r="P633" s="19"/>
      <c r="Q633" s="19">
        <f t="shared" si="0"/>
        <v>3.702</v>
      </c>
      <c r="R633" s="19">
        <f t="shared" si="1"/>
        <v>2.746</v>
      </c>
      <c r="S633" s="19">
        <f t="shared" si="5"/>
        <v>0.32299999999999995</v>
      </c>
      <c r="T633" s="19">
        <f t="shared" si="6"/>
        <v>0.20500000000000007</v>
      </c>
      <c r="U633" s="19">
        <f t="shared" si="7"/>
        <v>1.851</v>
      </c>
      <c r="V633" s="19">
        <f t="shared" si="8"/>
        <v>1.373</v>
      </c>
      <c r="W633" s="19"/>
      <c r="X633" s="10">
        <v>49.70955</v>
      </c>
      <c r="Y633" s="10">
        <v>3.4630200000000002</v>
      </c>
      <c r="Z633" s="10">
        <v>5.9305899999999996</v>
      </c>
      <c r="AA633" s="19" t="s">
        <v>75</v>
      </c>
      <c r="AB633">
        <f t="shared" si="2"/>
        <v>1.8505348648757922</v>
      </c>
      <c r="AC633">
        <f t="shared" si="3"/>
        <v>2749.4643101287934</v>
      </c>
      <c r="AD633">
        <f t="shared" si="4"/>
        <v>2.7494643101287934</v>
      </c>
    </row>
    <row r="634" spans="1:30" ht="12.5" x14ac:dyDescent="0.25">
      <c r="A634" s="19">
        <v>633</v>
      </c>
      <c r="B634" s="19">
        <v>635</v>
      </c>
      <c r="C634" s="19" t="s">
        <v>153</v>
      </c>
      <c r="D634" s="19" t="s">
        <v>66</v>
      </c>
      <c r="E634" s="19">
        <v>1321</v>
      </c>
      <c r="F634" s="19">
        <v>9</v>
      </c>
      <c r="G634" s="19">
        <v>1</v>
      </c>
      <c r="H634" s="19" t="s">
        <v>30</v>
      </c>
      <c r="I634" s="19">
        <v>1</v>
      </c>
      <c r="J634" s="19" t="s">
        <v>148</v>
      </c>
      <c r="K634" s="19">
        <v>0.88200000000000001</v>
      </c>
      <c r="L634" s="19">
        <v>1.722</v>
      </c>
      <c r="M634" s="19">
        <v>1.272</v>
      </c>
      <c r="N634" s="19">
        <v>1.923</v>
      </c>
      <c r="Q634">
        <f t="shared" si="0"/>
        <v>3.8460000000000001</v>
      </c>
      <c r="R634">
        <f t="shared" si="1"/>
        <v>2.544</v>
      </c>
      <c r="S634">
        <f t="shared" si="5"/>
        <v>0.20100000000000007</v>
      </c>
      <c r="T634">
        <f t="shared" si="6"/>
        <v>0.39</v>
      </c>
      <c r="U634">
        <f t="shared" si="7"/>
        <v>1.923</v>
      </c>
      <c r="V634">
        <f t="shared" si="8"/>
        <v>1.272</v>
      </c>
      <c r="X634" s="10">
        <v>112.72589000000001</v>
      </c>
      <c r="Y634" s="10">
        <v>8.8381699999999999</v>
      </c>
      <c r="Z634" s="10">
        <v>8.9889100000000006</v>
      </c>
      <c r="AA634" s="19" t="s">
        <v>75</v>
      </c>
      <c r="AB634">
        <f t="shared" si="2"/>
        <v>2.1803951971861268</v>
      </c>
      <c r="AC634">
        <f t="shared" si="3"/>
        <v>5291.6849879317588</v>
      </c>
      <c r="AD634">
        <f t="shared" si="4"/>
        <v>5.2916849879317587</v>
      </c>
    </row>
    <row r="635" spans="1:30" ht="12.5" x14ac:dyDescent="0.25">
      <c r="A635" s="19">
        <v>634</v>
      </c>
      <c r="B635" s="19">
        <v>636</v>
      </c>
      <c r="C635" s="19" t="s">
        <v>153</v>
      </c>
      <c r="D635" s="19" t="s">
        <v>66</v>
      </c>
      <c r="E635" s="19">
        <v>1321</v>
      </c>
      <c r="F635" s="19">
        <v>9</v>
      </c>
      <c r="G635" s="19">
        <v>1</v>
      </c>
      <c r="H635" s="19" t="s">
        <v>30</v>
      </c>
      <c r="I635" s="19">
        <v>2</v>
      </c>
      <c r="J635" s="19" t="s">
        <v>148</v>
      </c>
      <c r="K635" s="19">
        <v>1.4610000000000001</v>
      </c>
      <c r="L635" s="19">
        <v>1.885</v>
      </c>
      <c r="M635" s="19">
        <v>1.5960000000000001</v>
      </c>
      <c r="N635" s="19">
        <v>2.113</v>
      </c>
      <c r="Q635">
        <f t="shared" si="0"/>
        <v>4.226</v>
      </c>
      <c r="R635">
        <f t="shared" si="1"/>
        <v>3.1920000000000002</v>
      </c>
      <c r="S635">
        <f t="shared" si="5"/>
        <v>0.22799999999999998</v>
      </c>
      <c r="T635">
        <f t="shared" si="6"/>
        <v>0.13500000000000001</v>
      </c>
      <c r="U635">
        <f t="shared" si="7"/>
        <v>2.113</v>
      </c>
      <c r="V635">
        <f t="shared" si="8"/>
        <v>1.5960000000000001</v>
      </c>
      <c r="X635" s="10">
        <v>77.932869999999994</v>
      </c>
      <c r="Y635" s="10">
        <v>4.2158800000000003</v>
      </c>
      <c r="Z635" s="10">
        <v>7.0479200000000004</v>
      </c>
      <c r="AA635" s="19" t="s">
        <v>75</v>
      </c>
      <c r="AB635">
        <f t="shared" si="2"/>
        <v>2.1297327578268317</v>
      </c>
      <c r="AC635">
        <f t="shared" si="3"/>
        <v>3745.4248358048003</v>
      </c>
      <c r="AD635">
        <f t="shared" si="4"/>
        <v>3.7454248358048003</v>
      </c>
    </row>
    <row r="636" spans="1:30" ht="12.5" x14ac:dyDescent="0.25">
      <c r="A636" s="19">
        <v>635</v>
      </c>
      <c r="B636" s="19">
        <v>637</v>
      </c>
      <c r="C636" s="19" t="s">
        <v>153</v>
      </c>
      <c r="D636" s="19" t="s">
        <v>66</v>
      </c>
      <c r="E636" s="19">
        <v>1321</v>
      </c>
      <c r="F636" s="19">
        <v>9</v>
      </c>
      <c r="G636" s="19">
        <v>1</v>
      </c>
      <c r="H636" s="19" t="s">
        <v>30</v>
      </c>
      <c r="I636" s="19">
        <v>3</v>
      </c>
      <c r="J636" s="19" t="s">
        <v>148</v>
      </c>
      <c r="K636" s="19">
        <v>0.54700000000000004</v>
      </c>
      <c r="L636" s="19">
        <v>1.33</v>
      </c>
      <c r="M636" s="19">
        <v>0.83699999999999997</v>
      </c>
      <c r="N636" s="19">
        <v>1.603</v>
      </c>
      <c r="Q636">
        <f t="shared" si="0"/>
        <v>3.206</v>
      </c>
      <c r="R636">
        <f t="shared" si="1"/>
        <v>1.6739999999999999</v>
      </c>
      <c r="S636">
        <f t="shared" si="5"/>
        <v>0.27299999999999991</v>
      </c>
      <c r="T636">
        <f t="shared" si="6"/>
        <v>0.28999999999999992</v>
      </c>
      <c r="U636">
        <f t="shared" si="7"/>
        <v>1.603</v>
      </c>
      <c r="V636">
        <f t="shared" si="8"/>
        <v>0.83699999999999997</v>
      </c>
      <c r="X636" s="10">
        <v>79.286420000000007</v>
      </c>
      <c r="Y636" s="10">
        <v>7.40923</v>
      </c>
      <c r="Z636" s="10">
        <v>7.4145899999999996</v>
      </c>
      <c r="AA636" s="19" t="s">
        <v>75</v>
      </c>
      <c r="AB636">
        <f t="shared" si="2"/>
        <v>0.56728020815536073</v>
      </c>
      <c r="AC636">
        <f t="shared" si="3"/>
        <v>14305.620627012608</v>
      </c>
      <c r="AD636">
        <f t="shared" si="4"/>
        <v>14.305620627012608</v>
      </c>
    </row>
    <row r="637" spans="1:30" ht="12.5" x14ac:dyDescent="0.25">
      <c r="A637" s="19">
        <v>636</v>
      </c>
      <c r="B637" s="19">
        <v>638</v>
      </c>
      <c r="C637" s="19" t="s">
        <v>153</v>
      </c>
      <c r="D637" s="19" t="s">
        <v>66</v>
      </c>
      <c r="E637" s="19">
        <v>1321</v>
      </c>
      <c r="F637" s="19">
        <v>9</v>
      </c>
      <c r="G637" s="19">
        <v>1</v>
      </c>
      <c r="H637" s="19" t="s">
        <v>30</v>
      </c>
      <c r="I637" s="19">
        <v>4</v>
      </c>
      <c r="J637" s="19" t="s">
        <v>148</v>
      </c>
      <c r="K637" s="19">
        <v>0.81200000000000006</v>
      </c>
      <c r="L637" s="19">
        <v>1.528</v>
      </c>
      <c r="M637" s="19">
        <v>1.143</v>
      </c>
      <c r="N637" s="19">
        <v>1.8049999999999999</v>
      </c>
      <c r="Q637">
        <f t="shared" si="0"/>
        <v>3.61</v>
      </c>
      <c r="R637">
        <f t="shared" si="1"/>
        <v>2.286</v>
      </c>
      <c r="S637">
        <f t="shared" si="5"/>
        <v>0.27699999999999991</v>
      </c>
      <c r="T637">
        <f t="shared" si="6"/>
        <v>0.33099999999999996</v>
      </c>
      <c r="U637">
        <f t="shared" si="7"/>
        <v>1.8049999999999999</v>
      </c>
      <c r="V637">
        <f t="shared" si="8"/>
        <v>1.143</v>
      </c>
      <c r="X637" s="10">
        <v>86.094920000000002</v>
      </c>
      <c r="Y637" s="10">
        <v>4.7648900000000003</v>
      </c>
      <c r="Z637" s="10">
        <v>6.6510600000000002</v>
      </c>
      <c r="AA637" s="19" t="s">
        <v>75</v>
      </c>
      <c r="AB637">
        <f t="shared" si="2"/>
        <v>1.4744143780434338</v>
      </c>
      <c r="AC637">
        <f t="shared" si="3"/>
        <v>5976.7280637395834</v>
      </c>
      <c r="AD637">
        <f t="shared" si="4"/>
        <v>5.9767280637395839</v>
      </c>
    </row>
    <row r="638" spans="1:30" ht="12.5" x14ac:dyDescent="0.25">
      <c r="A638" s="19">
        <v>637</v>
      </c>
      <c r="B638" s="19">
        <v>640</v>
      </c>
      <c r="C638" s="19" t="s">
        <v>153</v>
      </c>
      <c r="D638" s="19" t="s">
        <v>66</v>
      </c>
      <c r="E638" s="19">
        <v>1321</v>
      </c>
      <c r="F638" s="19">
        <v>10</v>
      </c>
      <c r="G638" s="19">
        <v>1</v>
      </c>
      <c r="H638" s="19" t="s">
        <v>30</v>
      </c>
      <c r="I638" s="19">
        <v>1</v>
      </c>
      <c r="J638" s="19" t="s">
        <v>148</v>
      </c>
      <c r="K638" s="19">
        <v>0.7</v>
      </c>
      <c r="L638" s="19">
        <v>1.746</v>
      </c>
      <c r="M638" s="19">
        <v>0.95299999999999996</v>
      </c>
      <c r="N638" s="19">
        <v>1.976</v>
      </c>
      <c r="Q638">
        <f t="shared" si="0"/>
        <v>3.952</v>
      </c>
      <c r="R638">
        <f t="shared" si="1"/>
        <v>1.9059999999999999</v>
      </c>
      <c r="S638">
        <f t="shared" si="5"/>
        <v>0.22999999999999998</v>
      </c>
      <c r="T638">
        <f t="shared" si="6"/>
        <v>0.253</v>
      </c>
      <c r="U638">
        <f t="shared" si="7"/>
        <v>1.976</v>
      </c>
      <c r="V638">
        <f t="shared" si="8"/>
        <v>0.95299999999999996</v>
      </c>
      <c r="X638" s="10">
        <v>103.01976000000001</v>
      </c>
      <c r="Y638" s="10">
        <v>9.4592299999999998</v>
      </c>
      <c r="Z638" s="10">
        <v>10.136900000000001</v>
      </c>
      <c r="AA638" s="19" t="s">
        <v>75</v>
      </c>
      <c r="AB638">
        <f t="shared" si="2"/>
        <v>0.87288821836206265</v>
      </c>
      <c r="AC638">
        <f t="shared" si="3"/>
        <v>12080.013755697501</v>
      </c>
      <c r="AD638">
        <f t="shared" si="4"/>
        <v>12.0800137556975</v>
      </c>
    </row>
    <row r="639" spans="1:30" ht="12.5" x14ac:dyDescent="0.25">
      <c r="A639" s="19">
        <v>638</v>
      </c>
      <c r="B639" s="19">
        <v>643</v>
      </c>
      <c r="C639" s="19" t="s">
        <v>153</v>
      </c>
      <c r="D639" s="19" t="s">
        <v>66</v>
      </c>
      <c r="E639" s="19">
        <v>1321</v>
      </c>
      <c r="F639" s="19">
        <v>8</v>
      </c>
      <c r="G639" s="19">
        <v>2</v>
      </c>
      <c r="H639" s="19" t="s">
        <v>26</v>
      </c>
      <c r="I639" s="19">
        <v>1</v>
      </c>
      <c r="J639" s="19" t="s">
        <v>148</v>
      </c>
      <c r="K639" s="19">
        <v>0.71899999999999997</v>
      </c>
      <c r="L639" s="19">
        <v>2.1339999999999999</v>
      </c>
      <c r="M639" s="19">
        <v>0.97099999999999997</v>
      </c>
      <c r="N639" s="19">
        <v>2.5019999999999998</v>
      </c>
      <c r="Q639">
        <f t="shared" si="0"/>
        <v>5.0039999999999996</v>
      </c>
      <c r="R639">
        <f t="shared" si="1"/>
        <v>1.9419999999999999</v>
      </c>
      <c r="S639">
        <f t="shared" si="5"/>
        <v>0.36799999999999988</v>
      </c>
      <c r="T639">
        <f t="shared" si="6"/>
        <v>0.252</v>
      </c>
      <c r="U639">
        <f t="shared" si="7"/>
        <v>2.5019999999999998</v>
      </c>
      <c r="V639">
        <f t="shared" si="8"/>
        <v>0.97099999999999997</v>
      </c>
      <c r="X639" s="10">
        <v>153.55436</v>
      </c>
      <c r="Y639" s="10">
        <v>12.48415</v>
      </c>
      <c r="Z639" s="10">
        <v>14.238300000000001</v>
      </c>
      <c r="AA639" s="19" t="s">
        <v>75</v>
      </c>
      <c r="AB639">
        <f t="shared" si="2"/>
        <v>1.1760398806396315</v>
      </c>
      <c r="AC639">
        <f t="shared" si="3"/>
        <v>13364.28195554484</v>
      </c>
      <c r="AD639">
        <f t="shared" si="4"/>
        <v>13.364281955544842</v>
      </c>
    </row>
    <row r="640" spans="1:30" ht="12.5" x14ac:dyDescent="0.25">
      <c r="A640" s="19">
        <v>639</v>
      </c>
      <c r="B640" s="19">
        <v>655</v>
      </c>
      <c r="C640" s="19" t="s">
        <v>153</v>
      </c>
      <c r="D640" s="19" t="s">
        <v>66</v>
      </c>
      <c r="E640" s="19">
        <v>1321</v>
      </c>
      <c r="F640" s="19">
        <v>5</v>
      </c>
      <c r="G640" s="19">
        <v>1</v>
      </c>
      <c r="H640" s="19" t="s">
        <v>30</v>
      </c>
      <c r="I640" s="19">
        <v>1</v>
      </c>
      <c r="J640" s="19" t="s">
        <v>148</v>
      </c>
      <c r="K640" s="19">
        <v>1.5289999999999999</v>
      </c>
      <c r="L640" s="19">
        <v>2.1110000000000002</v>
      </c>
      <c r="M640" s="19">
        <v>1.8080000000000001</v>
      </c>
      <c r="N640" s="19">
        <v>2.375</v>
      </c>
      <c r="Q640">
        <f t="shared" si="0"/>
        <v>4.75</v>
      </c>
      <c r="R640">
        <f t="shared" si="1"/>
        <v>3.6160000000000001</v>
      </c>
      <c r="S640">
        <f t="shared" si="5"/>
        <v>0.26399999999999979</v>
      </c>
      <c r="T640">
        <f t="shared" si="6"/>
        <v>0.27900000000000014</v>
      </c>
      <c r="U640">
        <f t="shared" si="7"/>
        <v>2.375</v>
      </c>
      <c r="V640">
        <f t="shared" si="8"/>
        <v>1.8080000000000001</v>
      </c>
      <c r="X640" s="10">
        <v>123.59559</v>
      </c>
      <c r="Y640" s="10">
        <v>7.6487699999999998</v>
      </c>
      <c r="Z640" s="10">
        <v>12.15929</v>
      </c>
      <c r="AA640" s="19" t="s">
        <v>75</v>
      </c>
      <c r="AB640">
        <f t="shared" si="2"/>
        <v>5.09771176064993</v>
      </c>
      <c r="AC640">
        <f t="shared" si="3"/>
        <v>2481.6082611371748</v>
      </c>
      <c r="AD640">
        <f t="shared" si="4"/>
        <v>2.481608261137175</v>
      </c>
    </row>
    <row r="641" spans="1:38" ht="12.5" x14ac:dyDescent="0.25">
      <c r="A641" s="19">
        <v>640</v>
      </c>
      <c r="B641" s="19">
        <v>656</v>
      </c>
      <c r="C641" s="19" t="s">
        <v>153</v>
      </c>
      <c r="D641" s="19" t="s">
        <v>66</v>
      </c>
      <c r="E641" s="19">
        <v>1321</v>
      </c>
      <c r="F641" s="19">
        <v>5</v>
      </c>
      <c r="G641" s="19">
        <v>1</v>
      </c>
      <c r="H641" s="19" t="s">
        <v>30</v>
      </c>
      <c r="I641" s="19">
        <v>2</v>
      </c>
      <c r="J641" s="19" t="s">
        <v>148</v>
      </c>
      <c r="K641" s="19">
        <v>1.3</v>
      </c>
      <c r="L641" s="19">
        <v>2.004</v>
      </c>
      <c r="M641" s="19">
        <v>1.4890000000000001</v>
      </c>
      <c r="N641" s="19">
        <v>2.1459999999999999</v>
      </c>
      <c r="Q641">
        <f t="shared" si="0"/>
        <v>4.2919999999999998</v>
      </c>
      <c r="R641">
        <f t="shared" si="1"/>
        <v>2.9780000000000002</v>
      </c>
      <c r="S641">
        <f t="shared" si="5"/>
        <v>0.1419999999999999</v>
      </c>
      <c r="T641">
        <f t="shared" si="6"/>
        <v>0.18900000000000006</v>
      </c>
      <c r="U641">
        <f t="shared" si="7"/>
        <v>2.1459999999999999</v>
      </c>
      <c r="V641">
        <f t="shared" si="8"/>
        <v>1.4890000000000001</v>
      </c>
      <c r="X641" s="10">
        <v>84.334760000000003</v>
      </c>
      <c r="Y641" s="10">
        <v>8.1914800000000003</v>
      </c>
      <c r="Z641" s="10">
        <v>10.045260000000001</v>
      </c>
      <c r="AA641" s="19" t="s">
        <v>75</v>
      </c>
      <c r="AB641">
        <f t="shared" si="2"/>
        <v>2.1062706949082535</v>
      </c>
      <c r="AC641">
        <f t="shared" si="3"/>
        <v>4098.2453498026443</v>
      </c>
      <c r="AD641">
        <f t="shared" si="4"/>
        <v>4.0982453498026441</v>
      </c>
    </row>
    <row r="642" spans="1:38" ht="12.5" x14ac:dyDescent="0.25">
      <c r="A642" s="19">
        <v>641</v>
      </c>
      <c r="B642" s="19">
        <v>657</v>
      </c>
      <c r="C642" s="19" t="s">
        <v>153</v>
      </c>
      <c r="D642" s="19" t="s">
        <v>66</v>
      </c>
      <c r="E642" s="19">
        <v>1321</v>
      </c>
      <c r="F642" s="19">
        <v>5</v>
      </c>
      <c r="G642" s="19">
        <v>1</v>
      </c>
      <c r="H642" s="19" t="s">
        <v>30</v>
      </c>
      <c r="I642" s="19">
        <v>3</v>
      </c>
      <c r="J642" s="19" t="s">
        <v>148</v>
      </c>
      <c r="K642" s="19">
        <v>1.4059999999999999</v>
      </c>
      <c r="L642" s="19">
        <v>2.2469999999999999</v>
      </c>
      <c r="M642" s="19">
        <v>1.679</v>
      </c>
      <c r="N642" s="19">
        <v>2.5259999999999998</v>
      </c>
      <c r="Q642">
        <f t="shared" si="0"/>
        <v>5.0519999999999996</v>
      </c>
      <c r="R642">
        <f t="shared" si="1"/>
        <v>3.3580000000000001</v>
      </c>
      <c r="S642">
        <f t="shared" si="5"/>
        <v>0.27899999999999991</v>
      </c>
      <c r="T642">
        <f t="shared" si="6"/>
        <v>0.27300000000000013</v>
      </c>
      <c r="U642">
        <f t="shared" si="7"/>
        <v>2.5259999999999998</v>
      </c>
      <c r="V642">
        <f t="shared" si="8"/>
        <v>1.679</v>
      </c>
      <c r="X642" s="10">
        <v>88.340140000000005</v>
      </c>
      <c r="Y642" s="10">
        <v>7.2345199999999998</v>
      </c>
      <c r="Z642" s="10">
        <v>10.335929999999999</v>
      </c>
      <c r="AA642" s="19" t="s">
        <v>75</v>
      </c>
      <c r="AB642">
        <f t="shared" si="2"/>
        <v>4.4850983816637751</v>
      </c>
      <c r="AC642">
        <f t="shared" si="3"/>
        <v>2016.0051449222588</v>
      </c>
      <c r="AD642">
        <f t="shared" si="4"/>
        <v>2.0160051449222589</v>
      </c>
    </row>
    <row r="643" spans="1:38" ht="12.5" x14ac:dyDescent="0.25">
      <c r="A643" s="19">
        <v>642</v>
      </c>
      <c r="B643" s="19">
        <v>658</v>
      </c>
      <c r="C643" s="19" t="s">
        <v>153</v>
      </c>
      <c r="D643" s="19" t="s">
        <v>66</v>
      </c>
      <c r="E643" s="19">
        <v>1321</v>
      </c>
      <c r="F643" s="19">
        <v>5</v>
      </c>
      <c r="G643" s="19">
        <v>1</v>
      </c>
      <c r="H643" s="19" t="s">
        <v>30</v>
      </c>
      <c r="I643" s="19">
        <v>4</v>
      </c>
      <c r="J643" s="19" t="s">
        <v>148</v>
      </c>
      <c r="K643" s="19">
        <v>1.57</v>
      </c>
      <c r="L643" s="19">
        <v>1.93</v>
      </c>
      <c r="M643" s="19">
        <v>1.8979999999999999</v>
      </c>
      <c r="N643" s="19">
        <v>2.1859999999999999</v>
      </c>
      <c r="Q643">
        <f t="shared" si="0"/>
        <v>4.3719999999999999</v>
      </c>
      <c r="R643">
        <f t="shared" si="1"/>
        <v>3.7959999999999998</v>
      </c>
      <c r="S643">
        <f t="shared" si="5"/>
        <v>0.25600000000000001</v>
      </c>
      <c r="T643">
        <f t="shared" si="6"/>
        <v>0.32799999999999985</v>
      </c>
      <c r="U643">
        <f t="shared" si="7"/>
        <v>2.1859999999999999</v>
      </c>
      <c r="V643">
        <f t="shared" si="8"/>
        <v>1.8979999999999999</v>
      </c>
      <c r="X643" s="10">
        <v>110.5715</v>
      </c>
      <c r="Y643" s="10">
        <v>9.6269200000000001</v>
      </c>
      <c r="Z643" s="10">
        <v>13.52694</v>
      </c>
      <c r="AA643" s="19" t="s">
        <v>75</v>
      </c>
      <c r="AB643">
        <f t="shared" si="2"/>
        <v>5.8728788343338438</v>
      </c>
      <c r="AC643">
        <f t="shared" si="3"/>
        <v>1927.0708725369202</v>
      </c>
      <c r="AD643">
        <f t="shared" si="4"/>
        <v>1.9270708725369203</v>
      </c>
    </row>
    <row r="644" spans="1:38" ht="12.5" x14ac:dyDescent="0.25">
      <c r="A644" s="19">
        <v>643</v>
      </c>
      <c r="B644" s="19">
        <v>661</v>
      </c>
      <c r="C644" s="19" t="s">
        <v>153</v>
      </c>
      <c r="D644" s="19" t="s">
        <v>66</v>
      </c>
      <c r="E644" s="19">
        <v>1321</v>
      </c>
      <c r="F644" s="19">
        <v>1</v>
      </c>
      <c r="G644" s="19">
        <v>1</v>
      </c>
      <c r="H644" s="19" t="s">
        <v>30</v>
      </c>
      <c r="I644" s="19">
        <v>1</v>
      </c>
      <c r="J644" s="19" t="s">
        <v>148</v>
      </c>
      <c r="K644" s="19">
        <v>1.579</v>
      </c>
      <c r="L644" s="19">
        <v>2.024</v>
      </c>
      <c r="M644" s="19">
        <v>1.8220000000000001</v>
      </c>
      <c r="N644" s="19">
        <v>2.3439999999999999</v>
      </c>
      <c r="Q644">
        <f t="shared" si="0"/>
        <v>4.6879999999999997</v>
      </c>
      <c r="R644">
        <f t="shared" si="1"/>
        <v>3.6440000000000001</v>
      </c>
      <c r="S644">
        <f t="shared" si="5"/>
        <v>0.31999999999999984</v>
      </c>
      <c r="T644">
        <f t="shared" si="6"/>
        <v>0.2430000000000001</v>
      </c>
      <c r="U644">
        <f t="shared" si="7"/>
        <v>2.3439999999999999</v>
      </c>
      <c r="V644">
        <f t="shared" si="8"/>
        <v>1.8220000000000001</v>
      </c>
      <c r="X644" s="10">
        <v>86.623199999999997</v>
      </c>
      <c r="Y644" s="10">
        <v>8.6361000000000008</v>
      </c>
      <c r="Z644" s="10">
        <v>10.96072</v>
      </c>
      <c r="AA644" s="19" t="s">
        <v>75</v>
      </c>
      <c r="AB644">
        <f t="shared" si="2"/>
        <v>4.8768994680161182</v>
      </c>
      <c r="AC644">
        <f t="shared" si="3"/>
        <v>1818.0086565546355</v>
      </c>
      <c r="AD644">
        <f t="shared" si="4"/>
        <v>1.8180086565546356</v>
      </c>
    </row>
    <row r="645" spans="1:38" ht="12.5" x14ac:dyDescent="0.25">
      <c r="A645" s="19">
        <v>644</v>
      </c>
      <c r="B645" s="19">
        <v>662</v>
      </c>
      <c r="C645" s="19" t="s">
        <v>153</v>
      </c>
      <c r="D645" s="19" t="s">
        <v>66</v>
      </c>
      <c r="E645" s="19">
        <v>1321</v>
      </c>
      <c r="F645" s="19">
        <v>1</v>
      </c>
      <c r="G645" s="19">
        <v>1</v>
      </c>
      <c r="H645" s="19" t="s">
        <v>30</v>
      </c>
      <c r="I645" s="19">
        <v>2</v>
      </c>
      <c r="J645" s="19" t="s">
        <v>148</v>
      </c>
      <c r="K645" s="19">
        <v>0.70399999999999996</v>
      </c>
      <c r="L645" s="19">
        <v>1.867</v>
      </c>
      <c r="M645" s="19">
        <v>0.92100000000000004</v>
      </c>
      <c r="N645" s="19">
        <v>2.2450000000000001</v>
      </c>
      <c r="Q645">
        <f t="shared" si="0"/>
        <v>4.49</v>
      </c>
      <c r="R645">
        <f t="shared" si="1"/>
        <v>1.8420000000000001</v>
      </c>
      <c r="S645">
        <f t="shared" si="5"/>
        <v>0.37800000000000011</v>
      </c>
      <c r="T645">
        <f t="shared" si="6"/>
        <v>0.21700000000000008</v>
      </c>
      <c r="U645">
        <f t="shared" si="7"/>
        <v>2.2450000000000001</v>
      </c>
      <c r="V645">
        <f t="shared" si="8"/>
        <v>0.92100000000000004</v>
      </c>
      <c r="X645" s="10">
        <v>164.84526</v>
      </c>
      <c r="Y645" s="10">
        <v>15.55354</v>
      </c>
      <c r="Z645" s="10">
        <v>15.786239999999999</v>
      </c>
      <c r="AA645" s="19" t="s">
        <v>75</v>
      </c>
      <c r="AB645">
        <f t="shared" si="2"/>
        <v>0.86585392066683786</v>
      </c>
      <c r="AC645">
        <f t="shared" si="3"/>
        <v>19486.657984126883</v>
      </c>
      <c r="AD645">
        <f t="shared" si="4"/>
        <v>19.486657984126882</v>
      </c>
    </row>
    <row r="646" spans="1:38" ht="12.5" x14ac:dyDescent="0.25">
      <c r="A646" s="19">
        <v>646</v>
      </c>
      <c r="B646" s="19">
        <v>668</v>
      </c>
      <c r="C646" s="19" t="s">
        <v>153</v>
      </c>
      <c r="D646" s="19" t="s">
        <v>66</v>
      </c>
      <c r="E646" s="19">
        <v>1321</v>
      </c>
      <c r="F646" s="19">
        <v>2</v>
      </c>
      <c r="G646" s="19">
        <v>1</v>
      </c>
      <c r="H646" s="19" t="s">
        <v>30</v>
      </c>
      <c r="I646" s="19">
        <v>4</v>
      </c>
      <c r="J646" s="19" t="s">
        <v>148</v>
      </c>
      <c r="K646" s="19">
        <v>1.3280000000000001</v>
      </c>
      <c r="L646" s="19">
        <v>2.0390000000000001</v>
      </c>
      <c r="M646" s="19">
        <v>1.6639999999999999</v>
      </c>
      <c r="N646" s="19">
        <v>2.3959999999999999</v>
      </c>
      <c r="Q646">
        <f t="shared" si="0"/>
        <v>4.7919999999999998</v>
      </c>
      <c r="R646">
        <f t="shared" si="1"/>
        <v>3.3279999999999998</v>
      </c>
      <c r="S646">
        <f t="shared" si="5"/>
        <v>0.35699999999999976</v>
      </c>
      <c r="T646">
        <f t="shared" si="6"/>
        <v>0.33599999999999985</v>
      </c>
      <c r="U646">
        <f t="shared" si="7"/>
        <v>2.3959999999999999</v>
      </c>
      <c r="V646">
        <f t="shared" si="8"/>
        <v>1.6639999999999999</v>
      </c>
      <c r="X646" s="10">
        <v>127.00554</v>
      </c>
      <c r="Y646" s="10">
        <v>8.1505100000000006</v>
      </c>
      <c r="Z646" s="10">
        <v>9.8669399999999996</v>
      </c>
      <c r="AA646" s="19" t="s">
        <v>75</v>
      </c>
      <c r="AB646">
        <f t="shared" si="2"/>
        <v>4.9197455994809909</v>
      </c>
      <c r="AC646">
        <f t="shared" si="3"/>
        <v>2642.3208163693239</v>
      </c>
      <c r="AD646">
        <f t="shared" si="4"/>
        <v>2.6423208163693239</v>
      </c>
    </row>
    <row r="647" spans="1:38" ht="12.5" x14ac:dyDescent="0.25">
      <c r="A647" s="19">
        <v>647</v>
      </c>
      <c r="B647" s="19">
        <v>687</v>
      </c>
      <c r="C647" s="19" t="s">
        <v>153</v>
      </c>
      <c r="D647" s="19" t="s">
        <v>69</v>
      </c>
      <c r="E647" s="19">
        <v>1340</v>
      </c>
      <c r="F647" s="19">
        <v>3</v>
      </c>
      <c r="G647" s="19">
        <v>1</v>
      </c>
      <c r="H647" s="19" t="s">
        <v>30</v>
      </c>
      <c r="I647" s="19">
        <v>1</v>
      </c>
      <c r="J647" s="19" t="s">
        <v>148</v>
      </c>
      <c r="K647" s="19">
        <v>0.379</v>
      </c>
      <c r="L647" s="19">
        <v>1.371</v>
      </c>
      <c r="M647" s="19">
        <v>0.63700000000000001</v>
      </c>
      <c r="N647" s="19">
        <v>1.546</v>
      </c>
      <c r="Q647">
        <f t="shared" si="0"/>
        <v>3.0920000000000001</v>
      </c>
      <c r="R647">
        <f t="shared" si="1"/>
        <v>1.274</v>
      </c>
      <c r="S647">
        <f t="shared" si="5"/>
        <v>0.17500000000000004</v>
      </c>
      <c r="T647">
        <f t="shared" si="6"/>
        <v>0.25800000000000001</v>
      </c>
      <c r="U647">
        <f t="shared" si="7"/>
        <v>1.546</v>
      </c>
      <c r="V647">
        <f t="shared" si="8"/>
        <v>0.63700000000000001</v>
      </c>
      <c r="AB647">
        <f t="shared" si="2"/>
        <v>0.25522688775472618</v>
      </c>
      <c r="AC647">
        <f t="shared" si="3"/>
        <v>0</v>
      </c>
      <c r="AD647">
        <f t="shared" si="4"/>
        <v>0</v>
      </c>
    </row>
    <row r="648" spans="1:38" ht="12.5" x14ac:dyDescent="0.25">
      <c r="A648" s="19">
        <v>648</v>
      </c>
      <c r="B648" s="19">
        <v>634</v>
      </c>
      <c r="C648" s="19" t="s">
        <v>155</v>
      </c>
      <c r="D648" s="19" t="s">
        <v>66</v>
      </c>
      <c r="E648" s="19">
        <v>1321</v>
      </c>
      <c r="F648" s="19">
        <v>9</v>
      </c>
      <c r="G648" s="19">
        <v>2</v>
      </c>
      <c r="H648" s="19" t="s">
        <v>26</v>
      </c>
      <c r="I648" s="19">
        <v>2</v>
      </c>
      <c r="J648" s="19" t="s">
        <v>148</v>
      </c>
      <c r="K648" s="19">
        <v>1.6950000000000001</v>
      </c>
      <c r="L648" s="19">
        <v>2.2850000000000001</v>
      </c>
      <c r="M648" s="19">
        <v>2.077</v>
      </c>
      <c r="N648" s="19">
        <v>2.726</v>
      </c>
      <c r="O648" s="19"/>
      <c r="P648" s="19"/>
      <c r="Q648" s="19">
        <f t="shared" si="0"/>
        <v>5.452</v>
      </c>
      <c r="R648" s="19">
        <f t="shared" si="1"/>
        <v>4.1539999999999999</v>
      </c>
      <c r="S648" s="19">
        <f t="shared" si="5"/>
        <v>0.44099999999999984</v>
      </c>
      <c r="T648" s="19">
        <f t="shared" si="6"/>
        <v>0.3819999999999999</v>
      </c>
      <c r="U648" s="19">
        <f t="shared" si="7"/>
        <v>2.726</v>
      </c>
      <c r="V648" s="19">
        <f t="shared" si="8"/>
        <v>2.077</v>
      </c>
      <c r="W648" s="19"/>
      <c r="X648" s="10">
        <v>119.48387</v>
      </c>
      <c r="Y648" s="10">
        <v>11.321020000000001</v>
      </c>
      <c r="Z648" s="10">
        <v>14.860390000000001</v>
      </c>
      <c r="AA648" s="19" t="s">
        <v>75</v>
      </c>
      <c r="AB648">
        <f t="shared" si="2"/>
        <v>10.443912134262945</v>
      </c>
      <c r="AC648">
        <f t="shared" si="3"/>
        <v>1170.9857174915244</v>
      </c>
      <c r="AD648">
        <f t="shared" si="4"/>
        <v>1.1709857174915244</v>
      </c>
    </row>
    <row r="649" spans="1:38" ht="12.5" x14ac:dyDescent="0.25">
      <c r="A649" s="19">
        <v>649</v>
      </c>
      <c r="B649" s="19">
        <v>639</v>
      </c>
      <c r="C649" s="19" t="s">
        <v>155</v>
      </c>
      <c r="D649" s="19" t="s">
        <v>66</v>
      </c>
      <c r="E649" s="19">
        <v>1321</v>
      </c>
      <c r="F649" s="19">
        <v>10</v>
      </c>
      <c r="G649" s="19">
        <v>2</v>
      </c>
      <c r="H649" s="19" t="s">
        <v>26</v>
      </c>
      <c r="I649" s="19">
        <v>1</v>
      </c>
      <c r="J649" s="19" t="s">
        <v>148</v>
      </c>
      <c r="K649" s="19">
        <v>2.0649999999999999</v>
      </c>
      <c r="L649" s="19">
        <v>2.504</v>
      </c>
      <c r="M649" s="19">
        <v>2.4369999999999998</v>
      </c>
      <c r="N649" s="19">
        <v>3.016</v>
      </c>
      <c r="Q649">
        <f t="shared" si="0"/>
        <v>6.032</v>
      </c>
      <c r="R649">
        <f t="shared" si="1"/>
        <v>4.8739999999999997</v>
      </c>
      <c r="S649">
        <f t="shared" si="5"/>
        <v>0.51200000000000001</v>
      </c>
      <c r="T649">
        <f t="shared" si="6"/>
        <v>0.37199999999999989</v>
      </c>
      <c r="U649">
        <f t="shared" si="7"/>
        <v>3.016</v>
      </c>
      <c r="V649">
        <f t="shared" si="8"/>
        <v>2.4369999999999998</v>
      </c>
      <c r="X649" s="10">
        <v>172.86229</v>
      </c>
      <c r="Y649" s="10">
        <v>16.829799999999999</v>
      </c>
      <c r="Z649" s="10">
        <v>20.518219999999999</v>
      </c>
      <c r="AA649" s="19" t="s">
        <v>75</v>
      </c>
      <c r="AB649">
        <f t="shared" si="2"/>
        <v>16.966242264915895</v>
      </c>
      <c r="AC649">
        <f t="shared" si="3"/>
        <v>1042.845867975667</v>
      </c>
      <c r="AD649">
        <f t="shared" si="4"/>
        <v>1.0428458679756671</v>
      </c>
    </row>
    <row r="650" spans="1:38" ht="12.5" x14ac:dyDescent="0.25">
      <c r="A650" s="19">
        <v>650</v>
      </c>
      <c r="B650" s="19">
        <v>644</v>
      </c>
      <c r="C650" s="19" t="s">
        <v>155</v>
      </c>
      <c r="D650" s="19" t="s">
        <v>66</v>
      </c>
      <c r="E650" s="19">
        <v>1321</v>
      </c>
      <c r="F650" s="19">
        <v>8</v>
      </c>
      <c r="G650" s="19">
        <v>2</v>
      </c>
      <c r="H650" s="19" t="s">
        <v>26</v>
      </c>
      <c r="I650" s="19">
        <v>2</v>
      </c>
      <c r="J650" s="19" t="s">
        <v>148</v>
      </c>
      <c r="K650" s="19">
        <v>2.0030000000000001</v>
      </c>
      <c r="L650" s="19">
        <v>2.375</v>
      </c>
      <c r="M650" s="19">
        <v>2.3959999999999999</v>
      </c>
      <c r="N650" s="19">
        <v>2.7709999999999999</v>
      </c>
      <c r="Q650">
        <f t="shared" si="0"/>
        <v>5.5419999999999998</v>
      </c>
      <c r="R650">
        <f t="shared" si="1"/>
        <v>4.7919999999999998</v>
      </c>
      <c r="S650">
        <f t="shared" si="5"/>
        <v>0.39599999999999991</v>
      </c>
      <c r="T650">
        <f t="shared" si="6"/>
        <v>0.39299999999999979</v>
      </c>
      <c r="U650">
        <f t="shared" si="7"/>
        <v>2.7709999999999999</v>
      </c>
      <c r="V650">
        <f t="shared" si="8"/>
        <v>2.3959999999999999</v>
      </c>
      <c r="X650" s="10">
        <v>216.57866999999999</v>
      </c>
      <c r="Y650" s="10"/>
      <c r="Z650" s="10">
        <v>26.035209999999999</v>
      </c>
      <c r="AA650" s="19" t="s">
        <v>156</v>
      </c>
      <c r="AB650">
        <f t="shared" si="2"/>
        <v>14.945705453791232</v>
      </c>
      <c r="AC650">
        <f t="shared" si="3"/>
        <v>1483.2173264863707</v>
      </c>
      <c r="AD650">
        <f t="shared" si="4"/>
        <v>1.4832173264863706</v>
      </c>
    </row>
    <row r="651" spans="1:38" ht="12.5" x14ac:dyDescent="0.25">
      <c r="A651" s="19">
        <v>651</v>
      </c>
      <c r="B651" s="19">
        <v>645</v>
      </c>
      <c r="C651" s="19" t="s">
        <v>155</v>
      </c>
      <c r="D651" s="19" t="s">
        <v>66</v>
      </c>
      <c r="E651" s="19">
        <v>1321</v>
      </c>
      <c r="F651" s="19">
        <v>8</v>
      </c>
      <c r="G651" s="19">
        <v>2</v>
      </c>
      <c r="H651" s="19" t="s">
        <v>26</v>
      </c>
      <c r="I651" s="19">
        <v>3</v>
      </c>
      <c r="J651" s="19" t="s">
        <v>148</v>
      </c>
      <c r="K651" s="19">
        <v>1.2230000000000001</v>
      </c>
      <c r="L651" s="19">
        <v>2.859</v>
      </c>
      <c r="M651" s="19">
        <v>1.589</v>
      </c>
      <c r="N651" s="19">
        <v>3.2690000000000001</v>
      </c>
      <c r="Q651">
        <f t="shared" si="0"/>
        <v>6.5380000000000003</v>
      </c>
      <c r="R651">
        <f t="shared" si="1"/>
        <v>3.1779999999999999</v>
      </c>
      <c r="S651">
        <f t="shared" si="5"/>
        <v>0.41000000000000014</v>
      </c>
      <c r="T651">
        <f t="shared" si="6"/>
        <v>0.36599999999999988</v>
      </c>
      <c r="U651">
        <f t="shared" si="7"/>
        <v>3.2690000000000001</v>
      </c>
      <c r="V651">
        <f t="shared" si="8"/>
        <v>1.589</v>
      </c>
      <c r="X651" s="10">
        <v>123.14082000000001</v>
      </c>
      <c r="Y651" s="10">
        <v>12.39326</v>
      </c>
      <c r="Z651" s="10">
        <v>14.24319</v>
      </c>
      <c r="AA651" s="19" t="s">
        <v>75</v>
      </c>
      <c r="AB651">
        <f t="shared" si="2"/>
        <v>6.1933761731758308</v>
      </c>
      <c r="AC651">
        <f t="shared" si="3"/>
        <v>2035.0735465317218</v>
      </c>
      <c r="AD651">
        <f t="shared" si="4"/>
        <v>2.0350735465317218</v>
      </c>
    </row>
    <row r="652" spans="1:38" ht="12.5" x14ac:dyDescent="0.25">
      <c r="A652" s="19">
        <v>652</v>
      </c>
      <c r="B652" s="19">
        <v>649</v>
      </c>
      <c r="C652" s="19" t="s">
        <v>155</v>
      </c>
      <c r="D652" s="19" t="s">
        <v>66</v>
      </c>
      <c r="E652" s="19">
        <v>1321</v>
      </c>
      <c r="F652" s="19">
        <v>6</v>
      </c>
      <c r="G652" s="19">
        <v>2</v>
      </c>
      <c r="H652" s="19" t="s">
        <v>26</v>
      </c>
      <c r="I652" s="19">
        <v>1</v>
      </c>
      <c r="J652" s="19" t="s">
        <v>148</v>
      </c>
      <c r="K652" s="19">
        <v>2.556</v>
      </c>
      <c r="L652" s="19">
        <v>2.7690000000000001</v>
      </c>
      <c r="M652" s="19">
        <v>2.8069999999999999</v>
      </c>
      <c r="N652" s="19">
        <v>3.1469999999999998</v>
      </c>
      <c r="Q652">
        <f t="shared" si="0"/>
        <v>6.2939999999999996</v>
      </c>
      <c r="R652">
        <f t="shared" si="1"/>
        <v>5.6139999999999999</v>
      </c>
      <c r="S652">
        <f t="shared" si="5"/>
        <v>0.37799999999999967</v>
      </c>
      <c r="T652">
        <f t="shared" si="6"/>
        <v>0.25099999999999989</v>
      </c>
      <c r="U652">
        <f t="shared" si="7"/>
        <v>3.1469999999999998</v>
      </c>
      <c r="V652">
        <f t="shared" si="8"/>
        <v>2.8069999999999999</v>
      </c>
      <c r="X652" s="10">
        <v>219.36847</v>
      </c>
      <c r="Y652" s="13"/>
      <c r="Z652" s="10">
        <v>20.731729999999999</v>
      </c>
      <c r="AA652" s="19" t="s">
        <v>156</v>
      </c>
      <c r="AB652">
        <f t="shared" si="2"/>
        <v>18.349786888512565</v>
      </c>
      <c r="AC652">
        <f t="shared" si="3"/>
        <v>1223.6260331637961</v>
      </c>
      <c r="AD652">
        <f t="shared" si="4"/>
        <v>1.2236260331637963</v>
      </c>
    </row>
    <row r="653" spans="1:38" ht="12.5" x14ac:dyDescent="0.25">
      <c r="A653" s="19">
        <v>653</v>
      </c>
      <c r="B653" s="19">
        <v>650</v>
      </c>
      <c r="C653" s="19" t="s">
        <v>155</v>
      </c>
      <c r="D653" s="19" t="s">
        <v>66</v>
      </c>
      <c r="E653" s="19">
        <v>1321</v>
      </c>
      <c r="F653" s="19">
        <v>6</v>
      </c>
      <c r="G653" s="19">
        <v>2</v>
      </c>
      <c r="H653" s="19" t="s">
        <v>26</v>
      </c>
      <c r="I653" s="19">
        <v>2</v>
      </c>
      <c r="J653" s="19" t="s">
        <v>148</v>
      </c>
      <c r="K653" s="19">
        <v>2.7989999999999999</v>
      </c>
      <c r="L653" s="19">
        <v>2.786</v>
      </c>
      <c r="M653" s="19">
        <v>3.1269999999999998</v>
      </c>
      <c r="N653" s="19">
        <v>3.1120000000000001</v>
      </c>
      <c r="Q653">
        <f t="shared" si="0"/>
        <v>6.2240000000000002</v>
      </c>
      <c r="R653">
        <f t="shared" si="1"/>
        <v>6.2539999999999996</v>
      </c>
      <c r="S653">
        <f t="shared" si="5"/>
        <v>0.32600000000000007</v>
      </c>
      <c r="T653">
        <f t="shared" si="6"/>
        <v>0.32799999999999985</v>
      </c>
      <c r="U653">
        <f t="shared" si="7"/>
        <v>3.1120000000000001</v>
      </c>
      <c r="V653">
        <f t="shared" si="8"/>
        <v>3.1269999999999998</v>
      </c>
      <c r="X653" s="10">
        <v>299.37833999999998</v>
      </c>
      <c r="Y653" s="10">
        <v>16.047519999999999</v>
      </c>
      <c r="Z653" s="10">
        <v>28.920439999999999</v>
      </c>
      <c r="AA653" s="19" t="s">
        <v>75</v>
      </c>
      <c r="AB653">
        <f t="shared" si="2"/>
        <v>26.750971614981243</v>
      </c>
      <c r="AC653">
        <f t="shared" si="3"/>
        <v>1145.476917615558</v>
      </c>
      <c r="AD653">
        <f t="shared" si="4"/>
        <v>1.1454769176155581</v>
      </c>
    </row>
    <row r="654" spans="1:38" ht="12.5" x14ac:dyDescent="0.25">
      <c r="A654" s="64">
        <v>654</v>
      </c>
      <c r="B654" s="64">
        <v>651</v>
      </c>
      <c r="C654" s="64" t="s">
        <v>155</v>
      </c>
      <c r="D654" s="64" t="s">
        <v>66</v>
      </c>
      <c r="E654" s="64">
        <v>1321</v>
      </c>
      <c r="F654" s="64">
        <v>6</v>
      </c>
      <c r="G654" s="64">
        <v>2</v>
      </c>
      <c r="H654" s="19" t="s">
        <v>26</v>
      </c>
      <c r="I654" s="64">
        <v>4</v>
      </c>
      <c r="J654" s="64" t="s">
        <v>148</v>
      </c>
      <c r="K654" s="64"/>
      <c r="L654" s="64"/>
      <c r="M654" s="64"/>
      <c r="N654" s="64"/>
      <c r="O654" s="102"/>
      <c r="P654" s="102"/>
      <c r="Q654" s="102">
        <f t="shared" si="0"/>
        <v>0</v>
      </c>
      <c r="R654" s="102">
        <f t="shared" si="1"/>
        <v>0</v>
      </c>
      <c r="S654" s="102">
        <f t="shared" si="5"/>
        <v>0</v>
      </c>
      <c r="T654" s="102">
        <f t="shared" si="6"/>
        <v>0</v>
      </c>
      <c r="U654" s="102">
        <f t="shared" si="7"/>
        <v>0</v>
      </c>
      <c r="V654" s="102">
        <f t="shared" si="8"/>
        <v>0</v>
      </c>
      <c r="W654" s="102"/>
      <c r="X654" s="102"/>
      <c r="Y654" s="102"/>
      <c r="Z654" s="102"/>
      <c r="AA654" s="64" t="s">
        <v>157</v>
      </c>
      <c r="AB654">
        <f t="shared" si="2"/>
        <v>0</v>
      </c>
      <c r="AC654" t="e">
        <f t="shared" si="3"/>
        <v>#DIV/0!</v>
      </c>
      <c r="AD654" t="e">
        <f t="shared" si="4"/>
        <v>#DIV/0!</v>
      </c>
      <c r="AE654" s="102"/>
      <c r="AF654" s="102"/>
      <c r="AG654" s="102"/>
      <c r="AH654" s="102"/>
      <c r="AI654" s="102"/>
      <c r="AJ654" s="102"/>
      <c r="AK654" s="102"/>
      <c r="AL654" s="102"/>
    </row>
    <row r="655" spans="1:38" ht="12.5" x14ac:dyDescent="0.25">
      <c r="A655" s="19">
        <v>655</v>
      </c>
      <c r="B655" s="19">
        <v>652</v>
      </c>
      <c r="C655" s="19" t="s">
        <v>155</v>
      </c>
      <c r="D655" s="19" t="s">
        <v>66</v>
      </c>
      <c r="E655" s="19">
        <v>1321</v>
      </c>
      <c r="F655" s="19">
        <v>5</v>
      </c>
      <c r="G655" s="19">
        <v>2</v>
      </c>
      <c r="H655" s="19" t="s">
        <v>26</v>
      </c>
      <c r="I655" s="19">
        <v>1</v>
      </c>
      <c r="J655" s="19" t="s">
        <v>148</v>
      </c>
      <c r="K655" s="19">
        <v>1.8420000000000001</v>
      </c>
      <c r="L655" s="19">
        <v>2.5219999999999998</v>
      </c>
      <c r="M655" s="19">
        <v>2.16</v>
      </c>
      <c r="N655" s="19">
        <v>2.9289999999999998</v>
      </c>
      <c r="Q655">
        <f t="shared" si="0"/>
        <v>5.8579999999999997</v>
      </c>
      <c r="R655">
        <f t="shared" si="1"/>
        <v>4.32</v>
      </c>
      <c r="S655">
        <f t="shared" si="5"/>
        <v>0.40700000000000003</v>
      </c>
      <c r="T655">
        <f t="shared" si="6"/>
        <v>0.31800000000000006</v>
      </c>
      <c r="U655">
        <f t="shared" si="7"/>
        <v>2.9289999999999998</v>
      </c>
      <c r="V655">
        <f t="shared" si="8"/>
        <v>2.16</v>
      </c>
      <c r="X655" s="10">
        <v>137.57259999999999</v>
      </c>
      <c r="Y655" s="10">
        <v>4.0077800000000003</v>
      </c>
      <c r="Z655" s="10">
        <v>15.83545</v>
      </c>
      <c r="AA655" s="19" t="s">
        <v>75</v>
      </c>
      <c r="AB655">
        <f t="shared" si="2"/>
        <v>10.803525501342465</v>
      </c>
      <c r="AC655">
        <f t="shared" si="3"/>
        <v>1303.3827547699054</v>
      </c>
      <c r="AD655">
        <f t="shared" si="4"/>
        <v>1.3033827547699055</v>
      </c>
    </row>
    <row r="656" spans="1:38" ht="12.5" x14ac:dyDescent="0.25">
      <c r="A656" s="19">
        <v>656</v>
      </c>
      <c r="B656" s="19">
        <v>653</v>
      </c>
      <c r="C656" s="19" t="s">
        <v>155</v>
      </c>
      <c r="D656" s="19" t="s">
        <v>66</v>
      </c>
      <c r="E656" s="19">
        <v>1321</v>
      </c>
      <c r="F656" s="19">
        <v>5</v>
      </c>
      <c r="G656" s="19">
        <v>2</v>
      </c>
      <c r="H656" s="19" t="s">
        <v>26</v>
      </c>
      <c r="I656" s="19">
        <v>2</v>
      </c>
      <c r="J656" s="19" t="s">
        <v>148</v>
      </c>
      <c r="K656" s="19">
        <v>2.4279999999999999</v>
      </c>
      <c r="L656" s="19">
        <v>3.427</v>
      </c>
      <c r="M656" s="19">
        <v>2.7410000000000001</v>
      </c>
      <c r="N656" s="19">
        <v>3.6930000000000001</v>
      </c>
      <c r="Q656">
        <f t="shared" si="0"/>
        <v>7.3860000000000001</v>
      </c>
      <c r="R656">
        <f t="shared" si="1"/>
        <v>5.4820000000000002</v>
      </c>
      <c r="S656">
        <f t="shared" si="5"/>
        <v>0.26600000000000001</v>
      </c>
      <c r="T656">
        <f t="shared" si="6"/>
        <v>0.31300000000000017</v>
      </c>
      <c r="U656">
        <f t="shared" si="7"/>
        <v>3.6930000000000001</v>
      </c>
      <c r="V656">
        <f t="shared" si="8"/>
        <v>2.7410000000000001</v>
      </c>
      <c r="X656" s="10">
        <v>135.69999999999999</v>
      </c>
      <c r="Y656" s="10">
        <v>17.658529999999999</v>
      </c>
      <c r="Z656" s="10">
        <v>20.025739999999999</v>
      </c>
      <c r="AA656" s="19" t="s">
        <v>75</v>
      </c>
      <c r="AB656">
        <f t="shared" si="2"/>
        <v>21.204864838740811</v>
      </c>
      <c r="AC656">
        <f t="shared" si="3"/>
        <v>655.01291907746258</v>
      </c>
      <c r="AD656">
        <f t="shared" si="4"/>
        <v>0.65501291907746262</v>
      </c>
    </row>
    <row r="657" spans="1:38" ht="12.5" x14ac:dyDescent="0.25">
      <c r="A657" s="19">
        <v>657</v>
      </c>
      <c r="B657" s="19">
        <v>654</v>
      </c>
      <c r="C657" s="19" t="s">
        <v>155</v>
      </c>
      <c r="D657" s="19" t="s">
        <v>66</v>
      </c>
      <c r="E657" s="19">
        <v>1321</v>
      </c>
      <c r="F657" s="19">
        <v>5</v>
      </c>
      <c r="G657" s="19">
        <v>2</v>
      </c>
      <c r="H657" s="19" t="s">
        <v>26</v>
      </c>
      <c r="I657" s="19">
        <v>3</v>
      </c>
      <c r="J657" s="19" t="s">
        <v>148</v>
      </c>
      <c r="K657" s="19">
        <v>2.4060000000000001</v>
      </c>
      <c r="L657" s="19">
        <v>2.97</v>
      </c>
      <c r="M657" s="19">
        <v>2.782</v>
      </c>
      <c r="N657" s="19">
        <v>3.36</v>
      </c>
      <c r="Q657">
        <f t="shared" si="0"/>
        <v>6.72</v>
      </c>
      <c r="R657">
        <f t="shared" si="1"/>
        <v>5.5640000000000001</v>
      </c>
      <c r="S657">
        <f t="shared" si="5"/>
        <v>0.38999999999999968</v>
      </c>
      <c r="T657">
        <f t="shared" si="6"/>
        <v>0.37599999999999989</v>
      </c>
      <c r="U657">
        <f t="shared" si="7"/>
        <v>3.36</v>
      </c>
      <c r="V657">
        <f t="shared" si="8"/>
        <v>2.782</v>
      </c>
      <c r="X657" s="10">
        <v>268.97557</v>
      </c>
      <c r="Y657" s="10"/>
      <c r="Z657" s="10">
        <v>27.4328</v>
      </c>
      <c r="AA657" s="19" t="s">
        <v>94</v>
      </c>
      <c r="AB657">
        <f t="shared" si="2"/>
        <v>24.331144475569822</v>
      </c>
      <c r="AC657">
        <f t="shared" si="3"/>
        <v>1131.5033022258569</v>
      </c>
      <c r="AD657">
        <f t="shared" si="4"/>
        <v>1.1315033022258569</v>
      </c>
    </row>
    <row r="658" spans="1:38" ht="12.5" x14ac:dyDescent="0.25">
      <c r="A658" s="19">
        <v>658</v>
      </c>
      <c r="B658" s="19">
        <v>659</v>
      </c>
      <c r="C658" s="19" t="s">
        <v>155</v>
      </c>
      <c r="D658" s="19" t="s">
        <v>66</v>
      </c>
      <c r="E658" s="19">
        <v>1321</v>
      </c>
      <c r="F658" s="19">
        <v>4</v>
      </c>
      <c r="G658" s="19">
        <v>2</v>
      </c>
      <c r="H658" s="19" t="s">
        <v>26</v>
      </c>
      <c r="I658" s="19">
        <v>1</v>
      </c>
      <c r="J658" s="19" t="s">
        <v>148</v>
      </c>
      <c r="K658" s="19">
        <v>2.0249999999999999</v>
      </c>
      <c r="L658" s="19">
        <v>2.8029999999999999</v>
      </c>
      <c r="M658" s="19">
        <v>2.3929999999999998</v>
      </c>
      <c r="N658" s="19">
        <v>3.1989999999999998</v>
      </c>
      <c r="Q658">
        <f t="shared" si="0"/>
        <v>6.3979999999999997</v>
      </c>
      <c r="R658">
        <f t="shared" si="1"/>
        <v>4.7859999999999996</v>
      </c>
      <c r="S658">
        <f t="shared" si="5"/>
        <v>0.39599999999999991</v>
      </c>
      <c r="T658">
        <f t="shared" si="6"/>
        <v>0.36799999999999988</v>
      </c>
      <c r="U658">
        <f t="shared" si="7"/>
        <v>3.1989999999999998</v>
      </c>
      <c r="V658">
        <f t="shared" si="8"/>
        <v>2.3929999999999998</v>
      </c>
      <c r="X658" s="10">
        <v>218.37326999999999</v>
      </c>
      <c r="Y658" s="13"/>
      <c r="Z658" s="13"/>
      <c r="AA658" s="19" t="s">
        <v>96</v>
      </c>
      <c r="AB658">
        <f t="shared" si="2"/>
        <v>16.149119392411645</v>
      </c>
      <c r="AC658">
        <f t="shared" si="3"/>
        <v>1384.0639560586671</v>
      </c>
      <c r="AD658">
        <f t="shared" si="4"/>
        <v>1.3840639560586672</v>
      </c>
    </row>
    <row r="659" spans="1:38" ht="12.5" x14ac:dyDescent="0.25">
      <c r="A659" s="19">
        <v>659</v>
      </c>
      <c r="B659" s="19">
        <v>660</v>
      </c>
      <c r="C659" s="19" t="s">
        <v>155</v>
      </c>
      <c r="D659" s="19" t="s">
        <v>66</v>
      </c>
      <c r="E659" s="19">
        <v>1321</v>
      </c>
      <c r="F659" s="19">
        <v>4</v>
      </c>
      <c r="G659" s="19">
        <v>2</v>
      </c>
      <c r="H659" s="19" t="s">
        <v>26</v>
      </c>
      <c r="I659" s="19">
        <v>2</v>
      </c>
      <c r="J659" s="19" t="s">
        <v>148</v>
      </c>
      <c r="K659" s="19">
        <v>2.044</v>
      </c>
      <c r="L659" s="19">
        <v>2.4220000000000002</v>
      </c>
      <c r="M659" s="19">
        <v>2.37</v>
      </c>
      <c r="N659" s="19">
        <v>2.7480000000000002</v>
      </c>
      <c r="Q659">
        <f t="shared" si="0"/>
        <v>5.4960000000000004</v>
      </c>
      <c r="R659">
        <f t="shared" si="1"/>
        <v>4.74</v>
      </c>
      <c r="S659">
        <f t="shared" si="5"/>
        <v>0.32600000000000007</v>
      </c>
      <c r="T659">
        <f t="shared" si="6"/>
        <v>0.32600000000000007</v>
      </c>
      <c r="U659">
        <f t="shared" si="7"/>
        <v>2.7480000000000002</v>
      </c>
      <c r="V659">
        <f t="shared" si="8"/>
        <v>2.37</v>
      </c>
      <c r="X659" s="10">
        <v>318.21935999999999</v>
      </c>
      <c r="Y659" s="10">
        <v>14.078139999999999</v>
      </c>
      <c r="Z659" s="10">
        <v>38.74653</v>
      </c>
      <c r="AA659" s="19" t="s">
        <v>75</v>
      </c>
      <c r="AB659">
        <f t="shared" si="2"/>
        <v>12.486546967608446</v>
      </c>
      <c r="AC659">
        <f t="shared" si="3"/>
        <v>2608.4935646734971</v>
      </c>
      <c r="AD659">
        <f t="shared" si="4"/>
        <v>2.608493564673497</v>
      </c>
    </row>
    <row r="660" spans="1:38" ht="12.5" x14ac:dyDescent="0.25">
      <c r="A660" s="19">
        <v>660</v>
      </c>
      <c r="B660" s="19">
        <v>663</v>
      </c>
      <c r="C660" s="19" t="s">
        <v>155</v>
      </c>
      <c r="D660" s="19" t="s">
        <v>66</v>
      </c>
      <c r="E660" s="19">
        <v>1321</v>
      </c>
      <c r="F660" s="19">
        <v>1</v>
      </c>
      <c r="G660" s="19">
        <v>1</v>
      </c>
      <c r="H660" s="19" t="s">
        <v>30</v>
      </c>
      <c r="I660" s="19">
        <v>2</v>
      </c>
      <c r="J660" s="19" t="s">
        <v>148</v>
      </c>
      <c r="K660" s="19">
        <v>1.3149999999999999</v>
      </c>
      <c r="L660" s="19">
        <v>2.1970000000000001</v>
      </c>
      <c r="M660" s="19">
        <v>1.601</v>
      </c>
      <c r="N660" s="19">
        <v>2.528</v>
      </c>
      <c r="Q660">
        <f t="shared" si="0"/>
        <v>5.056</v>
      </c>
      <c r="R660">
        <f t="shared" si="1"/>
        <v>3.202</v>
      </c>
      <c r="S660">
        <f t="shared" si="5"/>
        <v>0.33099999999999996</v>
      </c>
      <c r="T660">
        <f t="shared" si="6"/>
        <v>0.28600000000000003</v>
      </c>
      <c r="U660">
        <f t="shared" si="7"/>
        <v>2.528</v>
      </c>
      <c r="V660">
        <f t="shared" si="8"/>
        <v>1.601</v>
      </c>
      <c r="X660" s="10">
        <v>49.99962</v>
      </c>
      <c r="Y660" s="10">
        <v>4.54542</v>
      </c>
      <c r="Z660" s="10">
        <v>5.6962400000000004</v>
      </c>
      <c r="AA660" s="19" t="s">
        <v>75</v>
      </c>
      <c r="AB660">
        <f t="shared" si="2"/>
        <v>4.2240983378125447</v>
      </c>
      <c r="AC660">
        <f t="shared" si="3"/>
        <v>1211.541263833406</v>
      </c>
      <c r="AD660">
        <f t="shared" si="4"/>
        <v>1.211541263833406</v>
      </c>
    </row>
    <row r="661" spans="1:38" ht="12.5" x14ac:dyDescent="0.25">
      <c r="A661" s="19">
        <v>661</v>
      </c>
      <c r="B661" s="19">
        <v>664</v>
      </c>
      <c r="C661" s="19" t="s">
        <v>155</v>
      </c>
      <c r="D661" s="19" t="s">
        <v>66</v>
      </c>
      <c r="E661" s="19">
        <v>1321</v>
      </c>
      <c r="F661" s="19">
        <v>1</v>
      </c>
      <c r="G661" s="19">
        <v>1</v>
      </c>
      <c r="H661" s="19" t="s">
        <v>30</v>
      </c>
      <c r="I661" s="19">
        <v>4</v>
      </c>
      <c r="J661" s="19" t="s">
        <v>148</v>
      </c>
      <c r="K661" s="19">
        <v>0.71899999999999997</v>
      </c>
      <c r="L661" s="19">
        <v>1.9630000000000001</v>
      </c>
      <c r="M661" s="19">
        <v>1.038</v>
      </c>
      <c r="N661" s="19">
        <v>2.3090000000000002</v>
      </c>
      <c r="Q661">
        <f t="shared" si="0"/>
        <v>4.6180000000000003</v>
      </c>
      <c r="R661">
        <f t="shared" si="1"/>
        <v>2.0760000000000001</v>
      </c>
      <c r="S661">
        <f t="shared" si="5"/>
        <v>0.34600000000000009</v>
      </c>
      <c r="T661">
        <f t="shared" si="6"/>
        <v>0.31900000000000006</v>
      </c>
      <c r="U661">
        <f t="shared" si="7"/>
        <v>2.3090000000000002</v>
      </c>
      <c r="V661">
        <f t="shared" si="8"/>
        <v>1.038</v>
      </c>
      <c r="X661" s="10">
        <v>123.98227</v>
      </c>
      <c r="Y661" s="10">
        <v>5.63863</v>
      </c>
      <c r="Z661" s="10">
        <v>9.5805000000000007</v>
      </c>
      <c r="AA661" s="19" t="s">
        <v>75</v>
      </c>
      <c r="AB661">
        <f t="shared" si="2"/>
        <v>1.4551213796272489</v>
      </c>
      <c r="AC661">
        <f t="shared" si="3"/>
        <v>8720.9920113622593</v>
      </c>
      <c r="AD661">
        <f t="shared" si="4"/>
        <v>8.7209920113622594</v>
      </c>
    </row>
    <row r="662" spans="1:38" ht="12.5" x14ac:dyDescent="0.25">
      <c r="A662" s="19">
        <v>662</v>
      </c>
      <c r="B662" s="19">
        <v>665</v>
      </c>
      <c r="C662" s="19" t="s">
        <v>155</v>
      </c>
      <c r="D662" s="19" t="s">
        <v>66</v>
      </c>
      <c r="E662" s="19">
        <v>1321</v>
      </c>
      <c r="F662" s="19">
        <v>2</v>
      </c>
      <c r="G662" s="19">
        <v>1</v>
      </c>
      <c r="H662" s="19" t="s">
        <v>30</v>
      </c>
      <c r="I662" s="19">
        <v>1</v>
      </c>
      <c r="J662" s="19" t="s">
        <v>148</v>
      </c>
      <c r="K662" s="19">
        <v>1.377</v>
      </c>
      <c r="L662" s="19">
        <v>2.3620000000000001</v>
      </c>
      <c r="M662" s="19">
        <v>1.7010000000000001</v>
      </c>
      <c r="N662" s="19">
        <v>2.6859999999999999</v>
      </c>
      <c r="Q662">
        <f t="shared" si="0"/>
        <v>5.3719999999999999</v>
      </c>
      <c r="R662">
        <f t="shared" si="1"/>
        <v>3.4020000000000001</v>
      </c>
      <c r="S662">
        <f t="shared" si="5"/>
        <v>0.32399999999999984</v>
      </c>
      <c r="T662">
        <f t="shared" si="6"/>
        <v>0.32400000000000007</v>
      </c>
      <c r="U662">
        <f t="shared" si="7"/>
        <v>2.6859999999999999</v>
      </c>
      <c r="V662">
        <f t="shared" si="8"/>
        <v>1.7010000000000001</v>
      </c>
      <c r="X662" s="10">
        <v>193.43042</v>
      </c>
      <c r="Y662" s="10">
        <v>23.87923</v>
      </c>
      <c r="Z662" s="10">
        <v>24.249970000000001</v>
      </c>
      <c r="AA662" s="19" t="s">
        <v>75</v>
      </c>
      <c r="AB662">
        <f t="shared" si="2"/>
        <v>5.5390276537530436</v>
      </c>
      <c r="AC662">
        <f t="shared" si="3"/>
        <v>3574.3474639756769</v>
      </c>
      <c r="AD662">
        <f t="shared" si="4"/>
        <v>3.5743474639756769</v>
      </c>
    </row>
    <row r="663" spans="1:38" ht="12.5" x14ac:dyDescent="0.25">
      <c r="A663" s="19">
        <v>663</v>
      </c>
      <c r="B663" s="19">
        <v>666</v>
      </c>
      <c r="C663" s="19" t="s">
        <v>155</v>
      </c>
      <c r="D663" s="19" t="s">
        <v>66</v>
      </c>
      <c r="E663" s="19">
        <v>1321</v>
      </c>
      <c r="F663" s="19">
        <v>2</v>
      </c>
      <c r="G663" s="19">
        <v>1</v>
      </c>
      <c r="H663" s="19" t="s">
        <v>30</v>
      </c>
      <c r="I663" s="19">
        <v>2</v>
      </c>
      <c r="J663" s="19" t="s">
        <v>148</v>
      </c>
      <c r="K663" s="19">
        <v>1.129</v>
      </c>
      <c r="L663" s="19">
        <v>2.2759999999999998</v>
      </c>
      <c r="M663" s="19">
        <v>1.41</v>
      </c>
      <c r="N663" s="19">
        <v>2.617</v>
      </c>
      <c r="Q663">
        <f t="shared" si="0"/>
        <v>5.234</v>
      </c>
      <c r="R663">
        <f t="shared" si="1"/>
        <v>2.82</v>
      </c>
      <c r="S663">
        <f t="shared" si="5"/>
        <v>0.34100000000000019</v>
      </c>
      <c r="T663">
        <f t="shared" si="6"/>
        <v>0.28099999999999992</v>
      </c>
      <c r="U663">
        <f t="shared" si="7"/>
        <v>2.617</v>
      </c>
      <c r="V663">
        <f t="shared" si="8"/>
        <v>1.41</v>
      </c>
      <c r="X663" s="10">
        <v>127.76635</v>
      </c>
      <c r="Y663" s="10">
        <v>10.366849999999999</v>
      </c>
      <c r="Z663" s="10">
        <v>17.529440000000001</v>
      </c>
      <c r="AA663" s="19" t="s">
        <v>75</v>
      </c>
      <c r="AB663">
        <f t="shared" si="2"/>
        <v>3.1892716194898241</v>
      </c>
      <c r="AC663">
        <f t="shared" si="3"/>
        <v>4100.4404273298032</v>
      </c>
      <c r="AD663">
        <f t="shared" si="4"/>
        <v>4.1004404273298034</v>
      </c>
    </row>
    <row r="664" spans="1:38" ht="12.5" x14ac:dyDescent="0.25">
      <c r="A664" s="19">
        <v>664</v>
      </c>
      <c r="B664" s="19">
        <v>669</v>
      </c>
      <c r="C664" s="19" t="s">
        <v>155</v>
      </c>
      <c r="D664" s="19" t="s">
        <v>66</v>
      </c>
      <c r="E664" s="19">
        <v>1321</v>
      </c>
      <c r="F664" s="19">
        <v>1</v>
      </c>
      <c r="G664" s="19">
        <v>2</v>
      </c>
      <c r="H664" s="19" t="s">
        <v>26</v>
      </c>
      <c r="I664" s="19">
        <v>1</v>
      </c>
      <c r="J664" s="19" t="s">
        <v>148</v>
      </c>
      <c r="K664" s="19">
        <v>2.1789999999999998</v>
      </c>
      <c r="L664" s="19">
        <v>2.7959999999999998</v>
      </c>
      <c r="M664" s="19">
        <v>2.7349999999999999</v>
      </c>
      <c r="N664" s="19">
        <v>3.3</v>
      </c>
      <c r="Q664">
        <f t="shared" si="0"/>
        <v>6.6</v>
      </c>
      <c r="R664">
        <f t="shared" si="1"/>
        <v>5.47</v>
      </c>
      <c r="S664">
        <f t="shared" si="5"/>
        <v>0.504</v>
      </c>
      <c r="T664">
        <f t="shared" si="6"/>
        <v>0.55600000000000005</v>
      </c>
      <c r="U664">
        <f t="shared" si="7"/>
        <v>3.3</v>
      </c>
      <c r="V664">
        <f t="shared" si="8"/>
        <v>2.7349999999999999</v>
      </c>
      <c r="X664" s="10">
        <v>202.51006000000001</v>
      </c>
      <c r="Y664" s="10">
        <v>20.593139999999998</v>
      </c>
      <c r="Z664" s="10">
        <v>24.770869999999999</v>
      </c>
      <c r="AA664" s="19" t="s">
        <v>75</v>
      </c>
      <c r="AB664">
        <f t="shared" si="2"/>
        <v>30.304907723928626</v>
      </c>
      <c r="AC664">
        <f t="shared" si="3"/>
        <v>683.97332279451632</v>
      </c>
      <c r="AD664">
        <f t="shared" si="4"/>
        <v>0.68397332279451628</v>
      </c>
    </row>
    <row r="665" spans="1:38" ht="12.5" x14ac:dyDescent="0.25">
      <c r="A665" s="64">
        <v>665</v>
      </c>
      <c r="B665" s="64">
        <v>670</v>
      </c>
      <c r="C665" s="64" t="s">
        <v>155</v>
      </c>
      <c r="D665" s="64" t="s">
        <v>66</v>
      </c>
      <c r="E665" s="64">
        <v>1321</v>
      </c>
      <c r="F665" s="64">
        <v>1</v>
      </c>
      <c r="G665" s="64">
        <v>2</v>
      </c>
      <c r="H665" s="19" t="s">
        <v>26</v>
      </c>
      <c r="I665" s="64">
        <v>2</v>
      </c>
      <c r="J665" s="64" t="s">
        <v>148</v>
      </c>
      <c r="K665" s="64"/>
      <c r="L665" s="64"/>
      <c r="M665" s="64"/>
      <c r="N665" s="64"/>
      <c r="O665" s="102"/>
      <c r="P665" s="102"/>
      <c r="Q665" s="102">
        <f t="shared" si="0"/>
        <v>0</v>
      </c>
      <c r="R665" s="102">
        <f t="shared" si="1"/>
        <v>0</v>
      </c>
      <c r="S665" s="102">
        <f t="shared" si="5"/>
        <v>0</v>
      </c>
      <c r="T665" s="102">
        <f t="shared" si="6"/>
        <v>0</v>
      </c>
      <c r="U665" s="102">
        <f t="shared" si="7"/>
        <v>0</v>
      </c>
      <c r="V665" s="102">
        <f t="shared" si="8"/>
        <v>0</v>
      </c>
      <c r="W665" s="102"/>
      <c r="X665" s="102"/>
      <c r="Y665" s="102"/>
      <c r="Z665" s="102"/>
      <c r="AA665" s="64" t="s">
        <v>158</v>
      </c>
      <c r="AB665">
        <f t="shared" si="2"/>
        <v>0</v>
      </c>
      <c r="AC665" t="e">
        <f t="shared" si="3"/>
        <v>#DIV/0!</v>
      </c>
      <c r="AD665" t="e">
        <f t="shared" si="4"/>
        <v>#DIV/0!</v>
      </c>
      <c r="AE665" s="102"/>
      <c r="AF665" s="102"/>
      <c r="AG665" s="102"/>
      <c r="AH665" s="102"/>
      <c r="AI665" s="102"/>
      <c r="AJ665" s="102"/>
      <c r="AK665" s="102"/>
      <c r="AL665" s="102"/>
    </row>
    <row r="666" spans="1:38" ht="12.5" x14ac:dyDescent="0.25">
      <c r="A666" s="64">
        <v>666</v>
      </c>
      <c r="B666" s="64">
        <v>671</v>
      </c>
      <c r="C666" s="64" t="s">
        <v>155</v>
      </c>
      <c r="D666" s="64" t="s">
        <v>66</v>
      </c>
      <c r="E666" s="64">
        <v>1321</v>
      </c>
      <c r="F666" s="64">
        <v>1</v>
      </c>
      <c r="G666" s="64">
        <v>2</v>
      </c>
      <c r="H666" s="19" t="s">
        <v>26</v>
      </c>
      <c r="I666" s="64">
        <v>3</v>
      </c>
      <c r="J666" s="64" t="s">
        <v>148</v>
      </c>
      <c r="K666" s="64"/>
      <c r="L666" s="64"/>
      <c r="M666" s="64"/>
      <c r="N666" s="64"/>
      <c r="O666" s="102"/>
      <c r="P666" s="102"/>
      <c r="Q666" s="102">
        <f t="shared" si="0"/>
        <v>0</v>
      </c>
      <c r="R666" s="102">
        <f t="shared" si="1"/>
        <v>0</v>
      </c>
      <c r="S666" s="102">
        <f t="shared" si="5"/>
        <v>0</v>
      </c>
      <c r="T666" s="102">
        <f t="shared" si="6"/>
        <v>0</v>
      </c>
      <c r="U666" s="102">
        <f t="shared" si="7"/>
        <v>0</v>
      </c>
      <c r="V666" s="102">
        <f t="shared" si="8"/>
        <v>0</v>
      </c>
      <c r="W666" s="102"/>
      <c r="X666" s="102"/>
      <c r="Y666" s="102"/>
      <c r="Z666" s="102"/>
      <c r="AA666" s="64" t="s">
        <v>158</v>
      </c>
      <c r="AB666">
        <f t="shared" si="2"/>
        <v>0</v>
      </c>
      <c r="AC666" t="e">
        <f t="shared" si="3"/>
        <v>#DIV/0!</v>
      </c>
      <c r="AD666" t="e">
        <f t="shared" si="4"/>
        <v>#DIV/0!</v>
      </c>
      <c r="AE666" s="102"/>
      <c r="AF666" s="102"/>
      <c r="AG666" s="102"/>
      <c r="AH666" s="102"/>
      <c r="AI666" s="102"/>
      <c r="AJ666" s="102"/>
      <c r="AK666" s="102"/>
      <c r="AL666" s="102"/>
    </row>
    <row r="667" spans="1:38" ht="12.5" x14ac:dyDescent="0.25">
      <c r="A667" s="19">
        <v>667</v>
      </c>
      <c r="B667" s="19">
        <v>672</v>
      </c>
      <c r="C667" s="19" t="s">
        <v>155</v>
      </c>
      <c r="D667" s="19" t="s">
        <v>66</v>
      </c>
      <c r="E667" s="19">
        <v>1321</v>
      </c>
      <c r="F667" s="19">
        <v>2</v>
      </c>
      <c r="G667" s="19">
        <v>2</v>
      </c>
      <c r="H667" s="19" t="s">
        <v>26</v>
      </c>
      <c r="I667" s="19">
        <v>1</v>
      </c>
      <c r="J667" s="19" t="s">
        <v>148</v>
      </c>
      <c r="K667" s="19">
        <v>1.9119999999999999</v>
      </c>
      <c r="L667" s="19">
        <v>2.5129999999999999</v>
      </c>
      <c r="M667" s="19">
        <v>2.2850000000000001</v>
      </c>
      <c r="N667" s="19">
        <v>2.9790000000000001</v>
      </c>
      <c r="Q667">
        <f t="shared" si="0"/>
        <v>5.9580000000000002</v>
      </c>
      <c r="R667">
        <f t="shared" si="1"/>
        <v>4.57</v>
      </c>
      <c r="S667">
        <f t="shared" si="5"/>
        <v>0.46600000000000019</v>
      </c>
      <c r="T667">
        <f t="shared" si="6"/>
        <v>0.37300000000000022</v>
      </c>
      <c r="U667">
        <f t="shared" si="7"/>
        <v>2.9790000000000001</v>
      </c>
      <c r="V667">
        <f t="shared" si="8"/>
        <v>2.2850000000000001</v>
      </c>
      <c r="X667" s="10">
        <v>140.87560999999999</v>
      </c>
      <c r="Y667" s="10">
        <v>14.50338</v>
      </c>
      <c r="Z667" s="10">
        <v>21.27872</v>
      </c>
      <c r="AA667" s="19" t="s">
        <v>75</v>
      </c>
      <c r="AB667">
        <f t="shared" si="2"/>
        <v>14.118029458667179</v>
      </c>
      <c r="AC667">
        <f t="shared" si="3"/>
        <v>1021.332736797504</v>
      </c>
      <c r="AD667">
        <f t="shared" si="4"/>
        <v>1.021332736797504</v>
      </c>
    </row>
    <row r="668" spans="1:38" ht="12.5" x14ac:dyDescent="0.25">
      <c r="A668" s="19">
        <v>668</v>
      </c>
      <c r="B668" s="19">
        <v>673</v>
      </c>
      <c r="C668" s="19" t="s">
        <v>155</v>
      </c>
      <c r="D668" s="19" t="s">
        <v>66</v>
      </c>
      <c r="E668" s="19">
        <v>1321</v>
      </c>
      <c r="F668" s="19">
        <v>2</v>
      </c>
      <c r="G668" s="19">
        <v>2</v>
      </c>
      <c r="H668" s="19" t="s">
        <v>26</v>
      </c>
      <c r="I668" s="19">
        <v>3</v>
      </c>
      <c r="J668" s="19" t="s">
        <v>148</v>
      </c>
      <c r="K668" s="19">
        <v>1.3069999999999999</v>
      </c>
      <c r="L668" s="19">
        <v>1.871</v>
      </c>
      <c r="M668" s="19">
        <v>1.6879999999999999</v>
      </c>
      <c r="N668" s="19">
        <v>2.2789999999999999</v>
      </c>
      <c r="Q668">
        <f t="shared" si="0"/>
        <v>4.5579999999999998</v>
      </c>
      <c r="R668">
        <f t="shared" si="1"/>
        <v>3.3759999999999999</v>
      </c>
      <c r="S668">
        <f t="shared" si="5"/>
        <v>0.40799999999999992</v>
      </c>
      <c r="T668">
        <f t="shared" si="6"/>
        <v>0.38100000000000001</v>
      </c>
      <c r="U668">
        <f t="shared" si="7"/>
        <v>2.2789999999999999</v>
      </c>
      <c r="V668">
        <f t="shared" si="8"/>
        <v>1.6879999999999999</v>
      </c>
      <c r="X668" s="10">
        <v>87.140990000000002</v>
      </c>
      <c r="Y668" s="10">
        <v>10.089589999999999</v>
      </c>
      <c r="Z668" s="10">
        <v>13.699109999999999</v>
      </c>
      <c r="AA668" s="19" t="s">
        <v>94</v>
      </c>
      <c r="AB668">
        <f t="shared" si="2"/>
        <v>5.3280960740550034</v>
      </c>
      <c r="AC668">
        <f t="shared" si="3"/>
        <v>1674.0019868242073</v>
      </c>
      <c r="AD668">
        <f t="shared" si="4"/>
        <v>1.6740019868242073</v>
      </c>
    </row>
    <row r="669" spans="1:38" ht="12.5" x14ac:dyDescent="0.25">
      <c r="A669" s="19">
        <v>669</v>
      </c>
      <c r="B669" s="19">
        <v>674</v>
      </c>
      <c r="C669" s="19" t="s">
        <v>155</v>
      </c>
      <c r="D669" s="19" t="s">
        <v>66</v>
      </c>
      <c r="E669" s="19">
        <v>1321</v>
      </c>
      <c r="F669" s="19">
        <v>2</v>
      </c>
      <c r="G669" s="19">
        <v>2</v>
      </c>
      <c r="H669" s="19" t="s">
        <v>26</v>
      </c>
      <c r="I669" s="19">
        <v>4</v>
      </c>
      <c r="J669" s="19" t="s">
        <v>148</v>
      </c>
      <c r="K669" s="19">
        <v>1.4419999999999999</v>
      </c>
      <c r="L669" s="19">
        <v>2.5230000000000001</v>
      </c>
      <c r="M669" s="19">
        <v>1.7549999999999999</v>
      </c>
      <c r="N669" s="19">
        <v>2.83</v>
      </c>
      <c r="Q669">
        <f t="shared" si="0"/>
        <v>5.66</v>
      </c>
      <c r="R669">
        <f t="shared" si="1"/>
        <v>3.51</v>
      </c>
      <c r="S669">
        <f t="shared" si="5"/>
        <v>0.30699999999999994</v>
      </c>
      <c r="T669">
        <f t="shared" si="6"/>
        <v>0.31299999999999994</v>
      </c>
      <c r="U669">
        <f t="shared" si="7"/>
        <v>2.83</v>
      </c>
      <c r="V669">
        <f t="shared" si="8"/>
        <v>1.7549999999999999</v>
      </c>
      <c r="X669" s="10">
        <v>153.14985999999999</v>
      </c>
      <c r="Y669" s="10">
        <v>14.62994</v>
      </c>
      <c r="Z669" s="10">
        <v>17.67915</v>
      </c>
      <c r="AA669" s="19" t="s">
        <v>75</v>
      </c>
      <c r="AB669">
        <f t="shared" si="2"/>
        <v>6.0729615191415869</v>
      </c>
      <c r="AC669">
        <f t="shared" si="3"/>
        <v>2581.1996743283171</v>
      </c>
      <c r="AD669">
        <f t="shared" si="4"/>
        <v>2.581199674328317</v>
      </c>
    </row>
    <row r="670" spans="1:38" ht="12.5" x14ac:dyDescent="0.25">
      <c r="A670" s="19">
        <v>670</v>
      </c>
      <c r="B670" s="19">
        <v>675</v>
      </c>
      <c r="C670" s="19" t="s">
        <v>155</v>
      </c>
      <c r="D670" s="19" t="s">
        <v>66</v>
      </c>
      <c r="E670" s="19">
        <v>1321</v>
      </c>
      <c r="F670" s="19">
        <v>3</v>
      </c>
      <c r="G670" s="19">
        <v>1</v>
      </c>
      <c r="H670" s="19" t="s">
        <v>30</v>
      </c>
      <c r="I670" s="19">
        <v>1</v>
      </c>
      <c r="J670" s="19" t="s">
        <v>148</v>
      </c>
      <c r="K670" s="19">
        <v>1.571</v>
      </c>
      <c r="L670" s="19">
        <v>1.954</v>
      </c>
      <c r="M670" s="19">
        <v>1.9490000000000001</v>
      </c>
      <c r="N670" s="19">
        <v>2.3740000000000001</v>
      </c>
      <c r="Q670">
        <f t="shared" si="0"/>
        <v>4.7480000000000002</v>
      </c>
      <c r="R670">
        <f t="shared" si="1"/>
        <v>3.8980000000000001</v>
      </c>
      <c r="S670">
        <f t="shared" si="5"/>
        <v>0.42000000000000015</v>
      </c>
      <c r="T670">
        <f t="shared" si="6"/>
        <v>0.37800000000000011</v>
      </c>
      <c r="U670">
        <f t="shared" si="7"/>
        <v>2.3740000000000001</v>
      </c>
      <c r="V670">
        <f t="shared" si="8"/>
        <v>1.9490000000000001</v>
      </c>
      <c r="X670" s="10">
        <v>181.20499000000001</v>
      </c>
      <c r="Y670" s="10">
        <v>9.1998099999999994</v>
      </c>
      <c r="Z670" s="10">
        <v>17.541730000000001</v>
      </c>
      <c r="AA670" s="19" t="s">
        <v>75</v>
      </c>
      <c r="AB670">
        <f t="shared" si="2"/>
        <v>7.8536803233769739</v>
      </c>
      <c r="AC670">
        <f t="shared" si="3"/>
        <v>2361.5789010516637</v>
      </c>
      <c r="AD670">
        <f t="shared" si="4"/>
        <v>2.3615789010516637</v>
      </c>
    </row>
    <row r="671" spans="1:38" ht="12.5" x14ac:dyDescent="0.25">
      <c r="A671" s="19">
        <v>671</v>
      </c>
      <c r="B671" s="19">
        <v>676</v>
      </c>
      <c r="C671" s="19" t="s">
        <v>155</v>
      </c>
      <c r="D671" s="19" t="s">
        <v>66</v>
      </c>
      <c r="E671" s="19">
        <v>1321</v>
      </c>
      <c r="F671" s="19">
        <v>3</v>
      </c>
      <c r="G671" s="19">
        <v>1</v>
      </c>
      <c r="H671" s="19" t="s">
        <v>30</v>
      </c>
      <c r="I671" s="19">
        <v>2</v>
      </c>
      <c r="J671" s="19" t="s">
        <v>148</v>
      </c>
      <c r="K671" s="19">
        <v>1.5329999999999999</v>
      </c>
      <c r="L671" s="19">
        <v>2.3330000000000002</v>
      </c>
      <c r="M671" s="19">
        <v>1.849</v>
      </c>
      <c r="N671" s="19">
        <v>2.6659999999999999</v>
      </c>
      <c r="Q671">
        <f t="shared" si="0"/>
        <v>5.3319999999999999</v>
      </c>
      <c r="R671">
        <f t="shared" si="1"/>
        <v>3.698</v>
      </c>
      <c r="S671">
        <f t="shared" si="5"/>
        <v>0.33299999999999974</v>
      </c>
      <c r="T671">
        <f t="shared" si="6"/>
        <v>0.31600000000000006</v>
      </c>
      <c r="U671">
        <f t="shared" si="7"/>
        <v>2.6659999999999999</v>
      </c>
      <c r="V671">
        <f t="shared" si="8"/>
        <v>1.849</v>
      </c>
      <c r="X671" s="10">
        <v>102.81482</v>
      </c>
      <c r="Y671" s="10">
        <v>12.35473</v>
      </c>
      <c r="Z671" s="10">
        <v>15.20223</v>
      </c>
      <c r="AA671" s="19" t="s">
        <v>75</v>
      </c>
      <c r="AB671">
        <f t="shared" si="2"/>
        <v>6.6347974079536947</v>
      </c>
      <c r="AC671">
        <f t="shared" si="3"/>
        <v>1586.1110106343097</v>
      </c>
      <c r="AD671">
        <f t="shared" si="4"/>
        <v>1.5861110106343097</v>
      </c>
    </row>
    <row r="672" spans="1:38" ht="12.5" x14ac:dyDescent="0.25">
      <c r="A672" s="64">
        <v>672</v>
      </c>
      <c r="B672" s="64">
        <v>677</v>
      </c>
      <c r="C672" s="64" t="s">
        <v>155</v>
      </c>
      <c r="D672" s="64" t="s">
        <v>66</v>
      </c>
      <c r="E672" s="64">
        <v>1321</v>
      </c>
      <c r="F672" s="64">
        <v>3</v>
      </c>
      <c r="G672" s="64">
        <v>1</v>
      </c>
      <c r="H672" s="19" t="s">
        <v>30</v>
      </c>
      <c r="I672" s="64">
        <v>3</v>
      </c>
      <c r="J672" s="64" t="s">
        <v>148</v>
      </c>
      <c r="K672" s="64"/>
      <c r="L672" s="64"/>
      <c r="M672" s="64"/>
      <c r="N672" s="64"/>
      <c r="O672" s="102"/>
      <c r="P672" s="102"/>
      <c r="Q672" s="102">
        <f t="shared" si="0"/>
        <v>0</v>
      </c>
      <c r="R672" s="102">
        <f t="shared" si="1"/>
        <v>0</v>
      </c>
      <c r="S672" s="102">
        <f t="shared" si="5"/>
        <v>0</v>
      </c>
      <c r="T672" s="102">
        <f t="shared" si="6"/>
        <v>0</v>
      </c>
      <c r="U672" s="102">
        <f t="shared" si="7"/>
        <v>0</v>
      </c>
      <c r="V672" s="102">
        <f t="shared" si="8"/>
        <v>0</v>
      </c>
      <c r="W672" s="102"/>
      <c r="X672" s="102"/>
      <c r="Y672" s="102"/>
      <c r="Z672" s="102"/>
      <c r="AA672" s="64" t="s">
        <v>42</v>
      </c>
      <c r="AB672">
        <f t="shared" si="2"/>
        <v>0</v>
      </c>
      <c r="AC672" t="e">
        <f t="shared" si="3"/>
        <v>#DIV/0!</v>
      </c>
      <c r="AD672" t="e">
        <f t="shared" si="4"/>
        <v>#DIV/0!</v>
      </c>
      <c r="AE672" s="102"/>
      <c r="AF672" s="102"/>
      <c r="AG672" s="102"/>
      <c r="AH672" s="102"/>
      <c r="AI672" s="102"/>
      <c r="AJ672" s="102"/>
      <c r="AK672" s="102"/>
      <c r="AL672" s="102"/>
    </row>
    <row r="673" spans="1:30" ht="12.5" x14ac:dyDescent="0.25">
      <c r="A673" s="19">
        <v>673</v>
      </c>
      <c r="B673" s="19">
        <v>678</v>
      </c>
      <c r="C673" s="19" t="s">
        <v>159</v>
      </c>
      <c r="D673" s="19" t="s">
        <v>65</v>
      </c>
      <c r="E673" s="19">
        <v>1358</v>
      </c>
      <c r="F673" s="19">
        <v>4</v>
      </c>
      <c r="G673" s="19">
        <v>1</v>
      </c>
      <c r="H673" s="19" t="s">
        <v>30</v>
      </c>
      <c r="I673" s="19">
        <v>1</v>
      </c>
      <c r="J673" s="19" t="s">
        <v>160</v>
      </c>
      <c r="K673" s="19"/>
      <c r="L673" s="19"/>
      <c r="M673" s="19"/>
      <c r="N673" s="19"/>
      <c r="Q673">
        <f t="shared" si="0"/>
        <v>0</v>
      </c>
      <c r="R673">
        <f t="shared" si="1"/>
        <v>0</v>
      </c>
      <c r="S673">
        <f t="shared" si="5"/>
        <v>0</v>
      </c>
      <c r="T673">
        <f t="shared" si="6"/>
        <v>0</v>
      </c>
      <c r="U673">
        <f t="shared" si="7"/>
        <v>0</v>
      </c>
      <c r="V673">
        <f t="shared" si="8"/>
        <v>0</v>
      </c>
      <c r="AB673">
        <f t="shared" si="2"/>
        <v>0</v>
      </c>
      <c r="AC673" t="e">
        <f t="shared" si="3"/>
        <v>#DIV/0!</v>
      </c>
      <c r="AD673" t="e">
        <f t="shared" si="4"/>
        <v>#DIV/0!</v>
      </c>
    </row>
    <row r="674" spans="1:30" ht="12.5" x14ac:dyDescent="0.25">
      <c r="A674" s="19">
        <v>674</v>
      </c>
      <c r="B674" s="19">
        <v>679</v>
      </c>
      <c r="C674" s="19" t="s">
        <v>159</v>
      </c>
      <c r="D674" s="19" t="s">
        <v>65</v>
      </c>
      <c r="E674" s="19">
        <v>1358</v>
      </c>
      <c r="F674" s="19">
        <v>3</v>
      </c>
      <c r="G674" s="19">
        <v>1</v>
      </c>
      <c r="H674" s="19" t="s">
        <v>30</v>
      </c>
      <c r="I674" s="19">
        <v>1</v>
      </c>
      <c r="J674" s="19" t="s">
        <v>160</v>
      </c>
      <c r="K674" s="19"/>
      <c r="L674" s="19"/>
      <c r="M674" s="19"/>
      <c r="N674" s="19"/>
      <c r="Q674">
        <f t="shared" si="0"/>
        <v>0</v>
      </c>
      <c r="R674">
        <f t="shared" si="1"/>
        <v>0</v>
      </c>
      <c r="S674">
        <f t="shared" si="5"/>
        <v>0</v>
      </c>
      <c r="T674">
        <f t="shared" si="6"/>
        <v>0</v>
      </c>
      <c r="U674">
        <f t="shared" si="7"/>
        <v>0</v>
      </c>
      <c r="V674">
        <f t="shared" si="8"/>
        <v>0</v>
      </c>
      <c r="AB674">
        <f t="shared" si="2"/>
        <v>0</v>
      </c>
      <c r="AC674" t="e">
        <f t="shared" si="3"/>
        <v>#DIV/0!</v>
      </c>
      <c r="AD674" t="e">
        <f t="shared" si="4"/>
        <v>#DIV/0!</v>
      </c>
    </row>
    <row r="675" spans="1:30" ht="12.5" x14ac:dyDescent="0.25">
      <c r="A675" s="19">
        <v>675</v>
      </c>
      <c r="B675" s="19">
        <v>680</v>
      </c>
      <c r="C675" s="19" t="s">
        <v>159</v>
      </c>
      <c r="D675" s="19" t="s">
        <v>65</v>
      </c>
      <c r="E675" s="19">
        <v>1358</v>
      </c>
      <c r="F675" s="19">
        <v>3</v>
      </c>
      <c r="G675" s="19">
        <v>1</v>
      </c>
      <c r="H675" s="19" t="s">
        <v>30</v>
      </c>
      <c r="I675" s="19">
        <v>2</v>
      </c>
      <c r="J675" s="19" t="s">
        <v>160</v>
      </c>
      <c r="K675" s="19"/>
      <c r="L675" s="19"/>
      <c r="M675" s="19"/>
      <c r="N675" s="19"/>
      <c r="Q675">
        <f t="shared" si="0"/>
        <v>0</v>
      </c>
      <c r="R675">
        <f t="shared" si="1"/>
        <v>0</v>
      </c>
      <c r="S675">
        <f t="shared" si="5"/>
        <v>0</v>
      </c>
      <c r="T675">
        <f t="shared" si="6"/>
        <v>0</v>
      </c>
      <c r="U675">
        <f t="shared" si="7"/>
        <v>0</v>
      </c>
      <c r="V675">
        <f t="shared" si="8"/>
        <v>0</v>
      </c>
      <c r="AB675">
        <f t="shared" si="2"/>
        <v>0</v>
      </c>
      <c r="AC675" t="e">
        <f t="shared" si="3"/>
        <v>#DIV/0!</v>
      </c>
      <c r="AD675" t="e">
        <f t="shared" si="4"/>
        <v>#DIV/0!</v>
      </c>
    </row>
    <row r="676" spans="1:30" ht="12.5" x14ac:dyDescent="0.25">
      <c r="A676" s="19">
        <v>676</v>
      </c>
      <c r="B676" s="19">
        <v>681</v>
      </c>
      <c r="C676" s="19" t="s">
        <v>159</v>
      </c>
      <c r="D676" s="19" t="s">
        <v>65</v>
      </c>
      <c r="E676" s="19">
        <v>1358</v>
      </c>
      <c r="F676" s="19">
        <v>3</v>
      </c>
      <c r="G676" s="19">
        <v>1</v>
      </c>
      <c r="H676" s="19" t="s">
        <v>30</v>
      </c>
      <c r="I676" s="19">
        <v>3</v>
      </c>
      <c r="J676" s="19" t="s">
        <v>160</v>
      </c>
      <c r="K676" s="19"/>
      <c r="L676" s="19"/>
      <c r="M676" s="19"/>
      <c r="N676" s="19"/>
      <c r="Q676">
        <f t="shared" si="0"/>
        <v>0</v>
      </c>
      <c r="R676">
        <f t="shared" si="1"/>
        <v>0</v>
      </c>
      <c r="S676">
        <f t="shared" si="5"/>
        <v>0</v>
      </c>
      <c r="T676">
        <f t="shared" si="6"/>
        <v>0</v>
      </c>
      <c r="U676">
        <f t="shared" si="7"/>
        <v>0</v>
      </c>
      <c r="V676">
        <f t="shared" si="8"/>
        <v>0</v>
      </c>
      <c r="AB676">
        <f t="shared" si="2"/>
        <v>0</v>
      </c>
      <c r="AC676" t="e">
        <f t="shared" si="3"/>
        <v>#DIV/0!</v>
      </c>
      <c r="AD676" t="e">
        <f t="shared" si="4"/>
        <v>#DIV/0!</v>
      </c>
    </row>
    <row r="677" spans="1:30" ht="12.5" x14ac:dyDescent="0.25">
      <c r="A677" s="19">
        <v>677</v>
      </c>
      <c r="B677" s="19">
        <v>683</v>
      </c>
      <c r="C677" s="19" t="s">
        <v>159</v>
      </c>
      <c r="D677" s="19" t="s">
        <v>65</v>
      </c>
      <c r="E677" s="19">
        <v>1358</v>
      </c>
      <c r="F677" s="19">
        <v>4</v>
      </c>
      <c r="G677" s="19">
        <v>2</v>
      </c>
      <c r="H677" s="19" t="s">
        <v>26</v>
      </c>
      <c r="I677" s="19">
        <v>1</v>
      </c>
      <c r="J677" s="19" t="s">
        <v>160</v>
      </c>
      <c r="K677" s="19"/>
      <c r="L677" s="19"/>
      <c r="M677" s="19"/>
      <c r="N677" s="19"/>
      <c r="Q677">
        <f t="shared" si="0"/>
        <v>0</v>
      </c>
      <c r="R677">
        <f t="shared" si="1"/>
        <v>0</v>
      </c>
      <c r="S677">
        <f t="shared" si="5"/>
        <v>0</v>
      </c>
      <c r="T677">
        <f t="shared" si="6"/>
        <v>0</v>
      </c>
      <c r="U677">
        <f t="shared" si="7"/>
        <v>0</v>
      </c>
      <c r="V677">
        <f t="shared" si="8"/>
        <v>0</v>
      </c>
      <c r="AB677">
        <f t="shared" si="2"/>
        <v>0</v>
      </c>
      <c r="AC677" t="e">
        <f t="shared" si="3"/>
        <v>#DIV/0!</v>
      </c>
      <c r="AD677" t="e">
        <f t="shared" si="4"/>
        <v>#DIV/0!</v>
      </c>
    </row>
    <row r="678" spans="1:30" ht="12.5" x14ac:dyDescent="0.25">
      <c r="A678" s="19">
        <v>678</v>
      </c>
      <c r="B678" s="19">
        <v>684</v>
      </c>
      <c r="C678" s="19" t="s">
        <v>159</v>
      </c>
      <c r="D678" s="19" t="s">
        <v>65</v>
      </c>
      <c r="E678" s="19">
        <v>1358</v>
      </c>
      <c r="F678" s="19">
        <v>4</v>
      </c>
      <c r="G678" s="19">
        <v>2</v>
      </c>
      <c r="H678" s="19" t="s">
        <v>26</v>
      </c>
      <c r="I678" s="19">
        <v>2</v>
      </c>
      <c r="J678" s="19" t="s">
        <v>160</v>
      </c>
      <c r="K678" s="19"/>
      <c r="L678" s="19"/>
      <c r="M678" s="19"/>
      <c r="N678" s="19"/>
      <c r="Q678">
        <f t="shared" si="0"/>
        <v>0</v>
      </c>
      <c r="R678">
        <f t="shared" si="1"/>
        <v>0</v>
      </c>
      <c r="S678">
        <f t="shared" si="5"/>
        <v>0</v>
      </c>
      <c r="T678">
        <f t="shared" si="6"/>
        <v>0</v>
      </c>
      <c r="U678">
        <f t="shared" si="7"/>
        <v>0</v>
      </c>
      <c r="V678">
        <f t="shared" si="8"/>
        <v>0</v>
      </c>
      <c r="AB678">
        <f t="shared" si="2"/>
        <v>0</v>
      </c>
      <c r="AC678" t="e">
        <f t="shared" si="3"/>
        <v>#DIV/0!</v>
      </c>
      <c r="AD678" t="e">
        <f t="shared" si="4"/>
        <v>#DIV/0!</v>
      </c>
    </row>
    <row r="679" spans="1:30" ht="12.5" x14ac:dyDescent="0.25">
      <c r="A679" s="19">
        <v>679</v>
      </c>
      <c r="B679" s="19">
        <v>685</v>
      </c>
      <c r="C679" s="19" t="s">
        <v>159</v>
      </c>
      <c r="D679" s="19" t="s">
        <v>65</v>
      </c>
      <c r="E679" s="19">
        <v>1358</v>
      </c>
      <c r="F679" s="19">
        <v>1</v>
      </c>
      <c r="G679" s="19">
        <v>1</v>
      </c>
      <c r="H679" s="19" t="s">
        <v>31</v>
      </c>
      <c r="I679" s="19">
        <v>1</v>
      </c>
      <c r="J679" s="19" t="s">
        <v>160</v>
      </c>
      <c r="K679" s="19"/>
      <c r="L679" s="19"/>
      <c r="M679" s="19"/>
      <c r="N679" s="19"/>
      <c r="Q679">
        <f t="shared" si="0"/>
        <v>0</v>
      </c>
      <c r="R679">
        <f t="shared" si="1"/>
        <v>0</v>
      </c>
      <c r="S679">
        <f t="shared" si="5"/>
        <v>0</v>
      </c>
      <c r="T679">
        <f t="shared" si="6"/>
        <v>0</v>
      </c>
      <c r="U679">
        <f t="shared" si="7"/>
        <v>0</v>
      </c>
      <c r="V679">
        <f t="shared" si="8"/>
        <v>0</v>
      </c>
      <c r="AB679">
        <f t="shared" si="2"/>
        <v>0</v>
      </c>
      <c r="AC679" t="e">
        <f t="shared" si="3"/>
        <v>#DIV/0!</v>
      </c>
      <c r="AD679" t="e">
        <f t="shared" si="4"/>
        <v>#DIV/0!</v>
      </c>
    </row>
    <row r="680" spans="1:30" ht="12.5" x14ac:dyDescent="0.25">
      <c r="A680" s="19">
        <v>680</v>
      </c>
      <c r="B680" s="19">
        <v>686</v>
      </c>
      <c r="C680" s="19" t="s">
        <v>159</v>
      </c>
      <c r="D680" s="19" t="s">
        <v>65</v>
      </c>
      <c r="E680" s="19">
        <v>1358</v>
      </c>
      <c r="F680" s="19">
        <v>1</v>
      </c>
      <c r="G680" s="19">
        <v>1</v>
      </c>
      <c r="H680" s="19" t="s">
        <v>31</v>
      </c>
      <c r="I680" s="19">
        <v>2</v>
      </c>
      <c r="J680" s="19" t="s">
        <v>160</v>
      </c>
      <c r="K680" s="19"/>
      <c r="L680" s="19"/>
      <c r="M680" s="19"/>
      <c r="N680" s="19"/>
      <c r="Q680">
        <f t="shared" si="0"/>
        <v>0</v>
      </c>
      <c r="R680">
        <f t="shared" si="1"/>
        <v>0</v>
      </c>
      <c r="S680">
        <f t="shared" si="5"/>
        <v>0</v>
      </c>
      <c r="T680">
        <f t="shared" si="6"/>
        <v>0</v>
      </c>
      <c r="U680">
        <f t="shared" si="7"/>
        <v>0</v>
      </c>
      <c r="V680">
        <f t="shared" si="8"/>
        <v>0</v>
      </c>
      <c r="AB680">
        <f t="shared" si="2"/>
        <v>0</v>
      </c>
      <c r="AC680" t="e">
        <f t="shared" si="3"/>
        <v>#DIV/0!</v>
      </c>
      <c r="AD680" t="e">
        <f t="shared" si="4"/>
        <v>#DIV/0!</v>
      </c>
    </row>
    <row r="681" spans="1:30" ht="12.5" x14ac:dyDescent="0.25">
      <c r="A681" s="19">
        <v>681</v>
      </c>
      <c r="B681" s="19">
        <v>687</v>
      </c>
      <c r="C681" s="19" t="s">
        <v>159</v>
      </c>
      <c r="D681" s="19" t="s">
        <v>65</v>
      </c>
      <c r="E681" s="19">
        <v>1358</v>
      </c>
      <c r="F681" s="19">
        <v>1</v>
      </c>
      <c r="G681" s="19">
        <v>1</v>
      </c>
      <c r="H681" s="19" t="s">
        <v>31</v>
      </c>
      <c r="I681" s="19">
        <v>3</v>
      </c>
      <c r="J681" s="19" t="s">
        <v>160</v>
      </c>
      <c r="K681" s="19"/>
      <c r="L681" s="19"/>
      <c r="M681" s="19"/>
      <c r="N681" s="19"/>
      <c r="Q681">
        <f t="shared" si="0"/>
        <v>0</v>
      </c>
      <c r="R681">
        <f t="shared" si="1"/>
        <v>0</v>
      </c>
      <c r="S681">
        <f t="shared" si="5"/>
        <v>0</v>
      </c>
      <c r="T681">
        <f t="shared" si="6"/>
        <v>0</v>
      </c>
      <c r="U681">
        <f t="shared" si="7"/>
        <v>0</v>
      </c>
      <c r="V681">
        <f t="shared" si="8"/>
        <v>0</v>
      </c>
      <c r="AB681">
        <f t="shared" si="2"/>
        <v>0</v>
      </c>
      <c r="AC681" t="e">
        <f t="shared" si="3"/>
        <v>#DIV/0!</v>
      </c>
      <c r="AD681" t="e">
        <f t="shared" si="4"/>
        <v>#DIV/0!</v>
      </c>
    </row>
    <row r="682" spans="1:30" ht="12.5" x14ac:dyDescent="0.25">
      <c r="A682" s="19">
        <v>682</v>
      </c>
      <c r="B682" s="19">
        <v>688</v>
      </c>
      <c r="C682" s="19" t="s">
        <v>159</v>
      </c>
      <c r="D682" s="19" t="s">
        <v>65</v>
      </c>
      <c r="E682" s="19">
        <v>1358</v>
      </c>
      <c r="F682" s="19">
        <v>1</v>
      </c>
      <c r="G682" s="19">
        <v>1</v>
      </c>
      <c r="H682" s="19" t="s">
        <v>31</v>
      </c>
      <c r="I682" s="19">
        <v>4</v>
      </c>
      <c r="J682" s="19" t="s">
        <v>160</v>
      </c>
      <c r="K682" s="19"/>
      <c r="L682" s="19"/>
      <c r="M682" s="19"/>
      <c r="N682" s="19"/>
      <c r="Q682">
        <f t="shared" si="0"/>
        <v>0</v>
      </c>
      <c r="R682">
        <f t="shared" si="1"/>
        <v>0</v>
      </c>
      <c r="S682">
        <f t="shared" si="5"/>
        <v>0</v>
      </c>
      <c r="T682">
        <f t="shared" si="6"/>
        <v>0</v>
      </c>
      <c r="U682">
        <f t="shared" si="7"/>
        <v>0</v>
      </c>
      <c r="V682">
        <f t="shared" si="8"/>
        <v>0</v>
      </c>
      <c r="AB682">
        <f t="shared" si="2"/>
        <v>0</v>
      </c>
      <c r="AC682" t="e">
        <f t="shared" si="3"/>
        <v>#DIV/0!</v>
      </c>
      <c r="AD682" t="e">
        <f t="shared" si="4"/>
        <v>#DIV/0!</v>
      </c>
    </row>
    <row r="683" spans="1:30" ht="12.5" x14ac:dyDescent="0.25">
      <c r="A683" s="19">
        <v>683</v>
      </c>
      <c r="B683" s="19">
        <v>690</v>
      </c>
      <c r="C683" s="19" t="s">
        <v>159</v>
      </c>
      <c r="D683" s="19" t="s">
        <v>65</v>
      </c>
      <c r="E683" s="19">
        <v>1358</v>
      </c>
      <c r="F683" s="19">
        <v>6</v>
      </c>
      <c r="G683" s="19">
        <v>1</v>
      </c>
      <c r="H683" s="19" t="s">
        <v>30</v>
      </c>
      <c r="I683" s="19">
        <v>1</v>
      </c>
      <c r="J683" s="19" t="s">
        <v>160</v>
      </c>
      <c r="K683" s="19"/>
      <c r="L683" s="19"/>
      <c r="M683" s="19"/>
      <c r="N683" s="19"/>
      <c r="Q683">
        <f t="shared" si="0"/>
        <v>0</v>
      </c>
      <c r="R683">
        <f t="shared" si="1"/>
        <v>0</v>
      </c>
      <c r="S683">
        <f t="shared" si="5"/>
        <v>0</v>
      </c>
      <c r="T683">
        <f t="shared" si="6"/>
        <v>0</v>
      </c>
      <c r="U683">
        <f t="shared" si="7"/>
        <v>0</v>
      </c>
      <c r="V683">
        <f t="shared" si="8"/>
        <v>0</v>
      </c>
      <c r="AB683">
        <f t="shared" si="2"/>
        <v>0</v>
      </c>
      <c r="AC683" t="e">
        <f t="shared" si="3"/>
        <v>#DIV/0!</v>
      </c>
      <c r="AD683" t="e">
        <f t="shared" si="4"/>
        <v>#DIV/0!</v>
      </c>
    </row>
    <row r="684" spans="1:30" ht="12.5" x14ac:dyDescent="0.25">
      <c r="A684" s="19">
        <v>684</v>
      </c>
      <c r="B684" s="19">
        <v>691</v>
      </c>
      <c r="C684" s="19" t="s">
        <v>159</v>
      </c>
      <c r="D684" s="19" t="s">
        <v>65</v>
      </c>
      <c r="E684" s="19">
        <v>1358</v>
      </c>
      <c r="F684" s="19">
        <v>6</v>
      </c>
      <c r="G684" s="19">
        <v>1</v>
      </c>
      <c r="H684" s="19" t="s">
        <v>30</v>
      </c>
      <c r="I684" s="19">
        <v>2</v>
      </c>
      <c r="J684" s="19" t="s">
        <v>160</v>
      </c>
      <c r="K684" s="19"/>
      <c r="L684" s="19"/>
      <c r="M684" s="19"/>
      <c r="N684" s="19"/>
      <c r="Q684">
        <f t="shared" si="0"/>
        <v>0</v>
      </c>
      <c r="R684">
        <f t="shared" si="1"/>
        <v>0</v>
      </c>
      <c r="S684">
        <f t="shared" si="5"/>
        <v>0</v>
      </c>
      <c r="T684">
        <f t="shared" si="6"/>
        <v>0</v>
      </c>
      <c r="U684">
        <f t="shared" si="7"/>
        <v>0</v>
      </c>
      <c r="V684">
        <f t="shared" si="8"/>
        <v>0</v>
      </c>
      <c r="AB684">
        <f t="shared" si="2"/>
        <v>0</v>
      </c>
      <c r="AC684" t="e">
        <f t="shared" si="3"/>
        <v>#DIV/0!</v>
      </c>
      <c r="AD684" t="e">
        <f t="shared" si="4"/>
        <v>#DIV/0!</v>
      </c>
    </row>
    <row r="685" spans="1:30" ht="12.5" x14ac:dyDescent="0.25">
      <c r="A685" s="19">
        <v>685</v>
      </c>
      <c r="B685" s="19">
        <v>692</v>
      </c>
      <c r="C685" s="19" t="s">
        <v>159</v>
      </c>
      <c r="D685" s="19" t="s">
        <v>65</v>
      </c>
      <c r="E685" s="19">
        <v>1358</v>
      </c>
      <c r="F685" s="19">
        <v>6</v>
      </c>
      <c r="G685" s="19">
        <v>1</v>
      </c>
      <c r="H685" s="19" t="s">
        <v>30</v>
      </c>
      <c r="I685" s="19">
        <v>3</v>
      </c>
      <c r="J685" s="19" t="s">
        <v>160</v>
      </c>
      <c r="K685" s="19"/>
      <c r="L685" s="19"/>
      <c r="M685" s="19"/>
      <c r="N685" s="19"/>
      <c r="Q685">
        <f t="shared" si="0"/>
        <v>0</v>
      </c>
      <c r="R685">
        <f t="shared" si="1"/>
        <v>0</v>
      </c>
      <c r="S685">
        <f t="shared" si="5"/>
        <v>0</v>
      </c>
      <c r="T685">
        <f t="shared" si="6"/>
        <v>0</v>
      </c>
      <c r="U685">
        <f t="shared" si="7"/>
        <v>0</v>
      </c>
      <c r="V685">
        <f t="shared" si="8"/>
        <v>0</v>
      </c>
      <c r="AB685">
        <f t="shared" si="2"/>
        <v>0</v>
      </c>
      <c r="AC685" t="e">
        <f t="shared" si="3"/>
        <v>#DIV/0!</v>
      </c>
      <c r="AD685" t="e">
        <f t="shared" si="4"/>
        <v>#DIV/0!</v>
      </c>
    </row>
    <row r="686" spans="1:30" ht="12.5" x14ac:dyDescent="0.25">
      <c r="A686" s="19">
        <v>686</v>
      </c>
      <c r="B686" s="19">
        <v>693</v>
      </c>
      <c r="C686" s="19" t="s">
        <v>159</v>
      </c>
      <c r="D686" s="19" t="s">
        <v>65</v>
      </c>
      <c r="E686" s="19">
        <v>1358</v>
      </c>
      <c r="F686" s="19">
        <v>6</v>
      </c>
      <c r="G686" s="19">
        <v>1</v>
      </c>
      <c r="H686" s="19" t="s">
        <v>30</v>
      </c>
      <c r="I686" s="19">
        <v>4</v>
      </c>
      <c r="J686" s="19" t="s">
        <v>160</v>
      </c>
      <c r="K686" s="19"/>
      <c r="L686" s="19"/>
      <c r="M686" s="19"/>
      <c r="N686" s="19"/>
      <c r="Q686">
        <f t="shared" si="0"/>
        <v>0</v>
      </c>
      <c r="R686">
        <f t="shared" si="1"/>
        <v>0</v>
      </c>
      <c r="S686">
        <f t="shared" si="5"/>
        <v>0</v>
      </c>
      <c r="T686">
        <f t="shared" si="6"/>
        <v>0</v>
      </c>
      <c r="U686">
        <f t="shared" si="7"/>
        <v>0</v>
      </c>
      <c r="V686">
        <f t="shared" si="8"/>
        <v>0</v>
      </c>
      <c r="AB686">
        <f t="shared" si="2"/>
        <v>0</v>
      </c>
      <c r="AC686" t="e">
        <f t="shared" si="3"/>
        <v>#DIV/0!</v>
      </c>
      <c r="AD686" t="e">
        <f t="shared" si="4"/>
        <v>#DIV/0!</v>
      </c>
    </row>
    <row r="687" spans="1:30" ht="12.5" x14ac:dyDescent="0.25">
      <c r="A687" s="19">
        <v>687</v>
      </c>
      <c r="B687" s="19">
        <v>694</v>
      </c>
      <c r="C687" s="19" t="s">
        <v>159</v>
      </c>
      <c r="D687" s="19" t="s">
        <v>65</v>
      </c>
      <c r="E687" s="19">
        <v>1358</v>
      </c>
      <c r="F687" s="19">
        <v>9</v>
      </c>
      <c r="G687" s="19">
        <v>2</v>
      </c>
      <c r="H687" s="19" t="s">
        <v>26</v>
      </c>
      <c r="I687" s="19">
        <v>1</v>
      </c>
      <c r="J687" s="19" t="s">
        <v>160</v>
      </c>
      <c r="K687" s="19"/>
      <c r="L687" s="19"/>
      <c r="M687" s="19"/>
      <c r="N687" s="19"/>
      <c r="Q687">
        <f t="shared" si="0"/>
        <v>0</v>
      </c>
      <c r="R687">
        <f t="shared" si="1"/>
        <v>0</v>
      </c>
      <c r="S687">
        <f t="shared" si="5"/>
        <v>0</v>
      </c>
      <c r="T687">
        <f t="shared" si="6"/>
        <v>0</v>
      </c>
      <c r="U687">
        <f t="shared" si="7"/>
        <v>0</v>
      </c>
      <c r="V687">
        <f t="shared" si="8"/>
        <v>0</v>
      </c>
      <c r="AB687">
        <f t="shared" si="2"/>
        <v>0</v>
      </c>
      <c r="AC687" t="e">
        <f t="shared" si="3"/>
        <v>#DIV/0!</v>
      </c>
      <c r="AD687" t="e">
        <f t="shared" si="4"/>
        <v>#DIV/0!</v>
      </c>
    </row>
    <row r="688" spans="1:30" ht="12.5" x14ac:dyDescent="0.25">
      <c r="A688" s="19">
        <v>688</v>
      </c>
      <c r="B688" s="19">
        <v>695</v>
      </c>
      <c r="C688" s="19" t="s">
        <v>159</v>
      </c>
      <c r="D688" s="19" t="s">
        <v>65</v>
      </c>
      <c r="E688" s="19">
        <v>1358</v>
      </c>
      <c r="F688" s="19">
        <v>11</v>
      </c>
      <c r="G688" s="19">
        <v>1</v>
      </c>
      <c r="H688" s="19" t="s">
        <v>30</v>
      </c>
      <c r="I688" s="19">
        <v>1</v>
      </c>
      <c r="J688" s="19" t="s">
        <v>160</v>
      </c>
      <c r="K688" s="19"/>
      <c r="L688" s="19"/>
      <c r="M688" s="19"/>
      <c r="N688" s="19"/>
      <c r="Q688">
        <f t="shared" si="0"/>
        <v>0</v>
      </c>
      <c r="R688">
        <f t="shared" si="1"/>
        <v>0</v>
      </c>
      <c r="S688">
        <f t="shared" si="5"/>
        <v>0</v>
      </c>
      <c r="T688">
        <f t="shared" si="6"/>
        <v>0</v>
      </c>
      <c r="U688">
        <f t="shared" si="7"/>
        <v>0</v>
      </c>
      <c r="V688">
        <f t="shared" si="8"/>
        <v>0</v>
      </c>
      <c r="AB688">
        <f t="shared" si="2"/>
        <v>0</v>
      </c>
      <c r="AC688" t="e">
        <f t="shared" si="3"/>
        <v>#DIV/0!</v>
      </c>
      <c r="AD688" t="e">
        <f t="shared" si="4"/>
        <v>#DIV/0!</v>
      </c>
    </row>
    <row r="689" spans="1:30" ht="12.5" x14ac:dyDescent="0.25">
      <c r="A689" s="19">
        <v>689</v>
      </c>
      <c r="B689" s="19">
        <v>696</v>
      </c>
      <c r="C689" s="19" t="s">
        <v>159</v>
      </c>
      <c r="D689" s="19" t="s">
        <v>65</v>
      </c>
      <c r="E689" s="19">
        <v>1358</v>
      </c>
      <c r="F689" s="19">
        <v>11</v>
      </c>
      <c r="G689" s="19">
        <v>1</v>
      </c>
      <c r="H689" s="19" t="s">
        <v>30</v>
      </c>
      <c r="I689" s="19">
        <v>2</v>
      </c>
      <c r="J689" s="19" t="s">
        <v>160</v>
      </c>
      <c r="K689" s="19"/>
      <c r="L689" s="19"/>
      <c r="M689" s="19"/>
      <c r="N689" s="19"/>
      <c r="Q689">
        <f t="shared" si="0"/>
        <v>0</v>
      </c>
      <c r="R689">
        <f t="shared" si="1"/>
        <v>0</v>
      </c>
      <c r="S689">
        <f t="shared" si="5"/>
        <v>0</v>
      </c>
      <c r="T689">
        <f t="shared" si="6"/>
        <v>0</v>
      </c>
      <c r="U689">
        <f t="shared" si="7"/>
        <v>0</v>
      </c>
      <c r="V689">
        <f t="shared" si="8"/>
        <v>0</v>
      </c>
      <c r="AB689">
        <f t="shared" si="2"/>
        <v>0</v>
      </c>
      <c r="AC689" t="e">
        <f t="shared" si="3"/>
        <v>#DIV/0!</v>
      </c>
      <c r="AD689" t="e">
        <f t="shared" si="4"/>
        <v>#DIV/0!</v>
      </c>
    </row>
    <row r="690" spans="1:30" ht="12.5" x14ac:dyDescent="0.25">
      <c r="A690" s="19">
        <v>690</v>
      </c>
      <c r="B690" s="19">
        <v>697</v>
      </c>
      <c r="C690" s="19" t="s">
        <v>159</v>
      </c>
      <c r="D690" s="19" t="s">
        <v>65</v>
      </c>
      <c r="E690" s="19">
        <v>1358</v>
      </c>
      <c r="F690" s="19">
        <v>11</v>
      </c>
      <c r="G690" s="19">
        <v>1</v>
      </c>
      <c r="H690" s="19" t="s">
        <v>30</v>
      </c>
      <c r="I690" s="19">
        <v>3</v>
      </c>
      <c r="J690" s="19" t="s">
        <v>160</v>
      </c>
      <c r="K690" s="19"/>
      <c r="L690" s="19"/>
      <c r="M690" s="19"/>
      <c r="N690" s="19"/>
      <c r="Q690">
        <f t="shared" si="0"/>
        <v>0</v>
      </c>
      <c r="R690">
        <f t="shared" si="1"/>
        <v>0</v>
      </c>
      <c r="S690">
        <f t="shared" si="5"/>
        <v>0</v>
      </c>
      <c r="T690">
        <f t="shared" si="6"/>
        <v>0</v>
      </c>
      <c r="U690">
        <f t="shared" si="7"/>
        <v>0</v>
      </c>
      <c r="V690">
        <f t="shared" si="8"/>
        <v>0</v>
      </c>
      <c r="AB690">
        <f t="shared" si="2"/>
        <v>0</v>
      </c>
      <c r="AC690" t="e">
        <f t="shared" si="3"/>
        <v>#DIV/0!</v>
      </c>
      <c r="AD690" t="e">
        <f t="shared" si="4"/>
        <v>#DIV/0!</v>
      </c>
    </row>
    <row r="691" spans="1:30" ht="12.5" x14ac:dyDescent="0.25">
      <c r="A691" s="19">
        <v>691</v>
      </c>
      <c r="B691" s="19">
        <v>698</v>
      </c>
      <c r="C691" s="19" t="s">
        <v>159</v>
      </c>
      <c r="D691" s="19" t="s">
        <v>65</v>
      </c>
      <c r="E691" s="19">
        <v>1358</v>
      </c>
      <c r="F691" s="19">
        <v>11</v>
      </c>
      <c r="G691" s="19">
        <v>1</v>
      </c>
      <c r="H691" s="19" t="s">
        <v>30</v>
      </c>
      <c r="I691" s="19">
        <v>4</v>
      </c>
      <c r="J691" s="19" t="s">
        <v>160</v>
      </c>
      <c r="K691" s="19"/>
      <c r="L691" s="19"/>
      <c r="M691" s="19"/>
      <c r="N691" s="19"/>
      <c r="Q691">
        <f t="shared" si="0"/>
        <v>0</v>
      </c>
      <c r="R691">
        <f t="shared" si="1"/>
        <v>0</v>
      </c>
      <c r="S691">
        <f t="shared" si="5"/>
        <v>0</v>
      </c>
      <c r="T691">
        <f t="shared" si="6"/>
        <v>0</v>
      </c>
      <c r="U691">
        <f t="shared" si="7"/>
        <v>0</v>
      </c>
      <c r="V691">
        <f t="shared" si="8"/>
        <v>0</v>
      </c>
      <c r="AB691">
        <f t="shared" si="2"/>
        <v>0</v>
      </c>
      <c r="AC691" t="e">
        <f t="shared" si="3"/>
        <v>#DIV/0!</v>
      </c>
      <c r="AD691" t="e">
        <f t="shared" si="4"/>
        <v>#DIV/0!</v>
      </c>
    </row>
    <row r="692" spans="1:30" ht="12.5" x14ac:dyDescent="0.25">
      <c r="A692" s="19">
        <v>692</v>
      </c>
      <c r="B692" s="19">
        <v>702</v>
      </c>
      <c r="C692" s="19" t="s">
        <v>159</v>
      </c>
      <c r="D692" s="19" t="s">
        <v>65</v>
      </c>
      <c r="E692" s="19">
        <v>1358</v>
      </c>
      <c r="F692" s="19">
        <v>2</v>
      </c>
      <c r="G692" s="19">
        <v>1</v>
      </c>
      <c r="H692" s="19" t="s">
        <v>30</v>
      </c>
      <c r="I692" s="19">
        <v>1</v>
      </c>
      <c r="J692" s="19" t="s">
        <v>160</v>
      </c>
      <c r="K692" s="19"/>
      <c r="L692" s="19"/>
      <c r="M692" s="19"/>
      <c r="N692" s="19"/>
      <c r="Q692">
        <f t="shared" si="0"/>
        <v>0</v>
      </c>
      <c r="R692">
        <f t="shared" si="1"/>
        <v>0</v>
      </c>
      <c r="S692">
        <f t="shared" si="5"/>
        <v>0</v>
      </c>
      <c r="T692">
        <f t="shared" si="6"/>
        <v>0</v>
      </c>
      <c r="U692">
        <f t="shared" si="7"/>
        <v>0</v>
      </c>
      <c r="V692">
        <f t="shared" si="8"/>
        <v>0</v>
      </c>
      <c r="AB692">
        <f t="shared" si="2"/>
        <v>0</v>
      </c>
      <c r="AC692" t="e">
        <f t="shared" si="3"/>
        <v>#DIV/0!</v>
      </c>
      <c r="AD692" t="e">
        <f t="shared" si="4"/>
        <v>#DIV/0!</v>
      </c>
    </row>
    <row r="693" spans="1:30" ht="12.5" x14ac:dyDescent="0.25">
      <c r="A693" s="19">
        <v>693</v>
      </c>
      <c r="B693" s="19">
        <v>703</v>
      </c>
      <c r="C693" s="19" t="s">
        <v>159</v>
      </c>
      <c r="D693" s="19" t="s">
        <v>65</v>
      </c>
      <c r="E693" s="19">
        <v>1358</v>
      </c>
      <c r="F693" s="19">
        <v>5</v>
      </c>
      <c r="G693" s="19">
        <v>1</v>
      </c>
      <c r="H693" s="19" t="s">
        <v>30</v>
      </c>
      <c r="I693" s="19">
        <v>1</v>
      </c>
      <c r="J693" s="19" t="s">
        <v>160</v>
      </c>
      <c r="K693" s="19"/>
      <c r="L693" s="19"/>
      <c r="M693" s="19"/>
      <c r="N693" s="19"/>
      <c r="Q693">
        <f t="shared" si="0"/>
        <v>0</v>
      </c>
      <c r="R693">
        <f t="shared" si="1"/>
        <v>0</v>
      </c>
      <c r="S693">
        <f t="shared" si="5"/>
        <v>0</v>
      </c>
      <c r="T693">
        <f t="shared" si="6"/>
        <v>0</v>
      </c>
      <c r="U693">
        <f t="shared" si="7"/>
        <v>0</v>
      </c>
      <c r="V693">
        <f t="shared" si="8"/>
        <v>0</v>
      </c>
      <c r="AB693">
        <f t="shared" si="2"/>
        <v>0</v>
      </c>
      <c r="AC693" t="e">
        <f t="shared" si="3"/>
        <v>#DIV/0!</v>
      </c>
      <c r="AD693" t="e">
        <f t="shared" si="4"/>
        <v>#DIV/0!</v>
      </c>
    </row>
    <row r="694" spans="1:30" ht="12.5" x14ac:dyDescent="0.25">
      <c r="A694" s="19">
        <v>694</v>
      </c>
      <c r="B694" s="19">
        <v>704</v>
      </c>
      <c r="C694" s="19" t="s">
        <v>159</v>
      </c>
      <c r="D694" s="19" t="s">
        <v>65</v>
      </c>
      <c r="E694" s="19">
        <v>1358</v>
      </c>
      <c r="F694" s="19">
        <v>5</v>
      </c>
      <c r="G694" s="19">
        <v>1</v>
      </c>
      <c r="H694" s="19" t="s">
        <v>30</v>
      </c>
      <c r="I694" s="19">
        <v>2</v>
      </c>
      <c r="J694" s="19" t="s">
        <v>160</v>
      </c>
      <c r="K694" s="19"/>
      <c r="L694" s="19"/>
      <c r="M694" s="19"/>
      <c r="N694" s="19"/>
      <c r="Q694">
        <f t="shared" si="0"/>
        <v>0</v>
      </c>
      <c r="R694">
        <f t="shared" si="1"/>
        <v>0</v>
      </c>
      <c r="S694">
        <f t="shared" si="5"/>
        <v>0</v>
      </c>
      <c r="T694">
        <f t="shared" si="6"/>
        <v>0</v>
      </c>
      <c r="U694">
        <f t="shared" si="7"/>
        <v>0</v>
      </c>
      <c r="V694">
        <f t="shared" si="8"/>
        <v>0</v>
      </c>
      <c r="AB694">
        <f t="shared" si="2"/>
        <v>0</v>
      </c>
      <c r="AC694" t="e">
        <f t="shared" si="3"/>
        <v>#DIV/0!</v>
      </c>
      <c r="AD694" t="e">
        <f t="shared" si="4"/>
        <v>#DIV/0!</v>
      </c>
    </row>
    <row r="695" spans="1:30" ht="12.5" x14ac:dyDescent="0.25">
      <c r="A695" s="19">
        <v>695</v>
      </c>
      <c r="B695" s="19">
        <v>706</v>
      </c>
      <c r="C695" s="19" t="s">
        <v>159</v>
      </c>
      <c r="D695" s="19" t="s">
        <v>65</v>
      </c>
      <c r="E695" s="19">
        <v>1358</v>
      </c>
      <c r="F695" s="19">
        <v>5</v>
      </c>
      <c r="G695" s="19">
        <v>1</v>
      </c>
      <c r="H695" s="19" t="s">
        <v>30</v>
      </c>
      <c r="I695" s="19">
        <v>4</v>
      </c>
      <c r="J695" s="19" t="s">
        <v>160</v>
      </c>
      <c r="K695" s="19"/>
      <c r="L695" s="19"/>
      <c r="M695" s="19"/>
      <c r="N695" s="19"/>
      <c r="Q695">
        <f t="shared" si="0"/>
        <v>0</v>
      </c>
      <c r="R695">
        <f t="shared" si="1"/>
        <v>0</v>
      </c>
      <c r="S695">
        <f t="shared" si="5"/>
        <v>0</v>
      </c>
      <c r="T695">
        <f t="shared" si="6"/>
        <v>0</v>
      </c>
      <c r="U695">
        <f t="shared" si="7"/>
        <v>0</v>
      </c>
      <c r="V695">
        <f t="shared" si="8"/>
        <v>0</v>
      </c>
      <c r="AB695">
        <f t="shared" si="2"/>
        <v>0</v>
      </c>
      <c r="AC695" t="e">
        <f t="shared" si="3"/>
        <v>#DIV/0!</v>
      </c>
      <c r="AD695" t="e">
        <f t="shared" si="4"/>
        <v>#DIV/0!</v>
      </c>
    </row>
    <row r="696" spans="1:30" ht="12.5" x14ac:dyDescent="0.25">
      <c r="A696" s="19">
        <v>696</v>
      </c>
      <c r="B696" s="19">
        <v>707</v>
      </c>
      <c r="C696" s="19" t="s">
        <v>159</v>
      </c>
      <c r="D696" s="19" t="s">
        <v>65</v>
      </c>
      <c r="E696" s="19">
        <v>1358</v>
      </c>
      <c r="F696" s="19">
        <v>7</v>
      </c>
      <c r="G696" s="19">
        <v>1</v>
      </c>
      <c r="H696" s="19" t="s">
        <v>30</v>
      </c>
      <c r="I696" s="19">
        <v>1</v>
      </c>
      <c r="J696" s="19" t="s">
        <v>160</v>
      </c>
      <c r="K696" s="19"/>
      <c r="L696" s="19"/>
      <c r="M696" s="19"/>
      <c r="N696" s="19"/>
      <c r="Q696">
        <f t="shared" si="0"/>
        <v>0</v>
      </c>
      <c r="R696">
        <f t="shared" si="1"/>
        <v>0</v>
      </c>
      <c r="S696">
        <f t="shared" si="5"/>
        <v>0</v>
      </c>
      <c r="T696">
        <f t="shared" si="6"/>
        <v>0</v>
      </c>
      <c r="U696">
        <f t="shared" si="7"/>
        <v>0</v>
      </c>
      <c r="V696">
        <f t="shared" si="8"/>
        <v>0</v>
      </c>
      <c r="AB696">
        <f t="shared" si="2"/>
        <v>0</v>
      </c>
      <c r="AC696" t="e">
        <f t="shared" si="3"/>
        <v>#DIV/0!</v>
      </c>
      <c r="AD696" t="e">
        <f t="shared" si="4"/>
        <v>#DIV/0!</v>
      </c>
    </row>
    <row r="697" spans="1:30" ht="12.5" x14ac:dyDescent="0.25">
      <c r="A697" s="19">
        <v>697</v>
      </c>
      <c r="B697" s="19">
        <v>708</v>
      </c>
      <c r="C697" s="19" t="s">
        <v>159</v>
      </c>
      <c r="D697" s="19" t="s">
        <v>65</v>
      </c>
      <c r="E697" s="19">
        <v>1358</v>
      </c>
      <c r="F697" s="19">
        <v>7</v>
      </c>
      <c r="G697" s="19">
        <v>1</v>
      </c>
      <c r="H697" s="19" t="s">
        <v>30</v>
      </c>
      <c r="I697" s="19">
        <v>2</v>
      </c>
      <c r="J697" s="19" t="s">
        <v>160</v>
      </c>
      <c r="K697" s="19"/>
      <c r="L697" s="19"/>
      <c r="M697" s="19"/>
      <c r="N697" s="19"/>
      <c r="Q697">
        <f t="shared" si="0"/>
        <v>0</v>
      </c>
      <c r="R697">
        <f t="shared" si="1"/>
        <v>0</v>
      </c>
      <c r="S697">
        <f t="shared" si="5"/>
        <v>0</v>
      </c>
      <c r="T697">
        <f t="shared" si="6"/>
        <v>0</v>
      </c>
      <c r="U697">
        <f t="shared" si="7"/>
        <v>0</v>
      </c>
      <c r="V697">
        <f t="shared" si="8"/>
        <v>0</v>
      </c>
      <c r="AB697">
        <f t="shared" si="2"/>
        <v>0</v>
      </c>
      <c r="AC697" t="e">
        <f t="shared" si="3"/>
        <v>#DIV/0!</v>
      </c>
      <c r="AD697" t="e">
        <f t="shared" si="4"/>
        <v>#DIV/0!</v>
      </c>
    </row>
    <row r="698" spans="1:30" ht="12.5" x14ac:dyDescent="0.25">
      <c r="A698" s="19">
        <v>698</v>
      </c>
      <c r="B698" s="19">
        <v>709</v>
      </c>
      <c r="C698" s="19" t="s">
        <v>159</v>
      </c>
      <c r="D698" s="19" t="s">
        <v>65</v>
      </c>
      <c r="E698" s="19">
        <v>1358</v>
      </c>
      <c r="F698" s="19">
        <v>7</v>
      </c>
      <c r="G698" s="19">
        <v>1</v>
      </c>
      <c r="H698" s="19" t="s">
        <v>30</v>
      </c>
      <c r="I698" s="19">
        <v>4</v>
      </c>
      <c r="J698" s="19" t="s">
        <v>160</v>
      </c>
      <c r="K698" s="19"/>
      <c r="L698" s="19"/>
      <c r="M698" s="19"/>
      <c r="N698" s="19"/>
      <c r="Q698">
        <f t="shared" si="0"/>
        <v>0</v>
      </c>
      <c r="R698">
        <f t="shared" si="1"/>
        <v>0</v>
      </c>
      <c r="S698">
        <f t="shared" si="5"/>
        <v>0</v>
      </c>
      <c r="T698">
        <f t="shared" si="6"/>
        <v>0</v>
      </c>
      <c r="U698">
        <f t="shared" si="7"/>
        <v>0</v>
      </c>
      <c r="V698">
        <f t="shared" si="8"/>
        <v>0</v>
      </c>
      <c r="AB698">
        <f t="shared" si="2"/>
        <v>0</v>
      </c>
      <c r="AC698" t="e">
        <f t="shared" si="3"/>
        <v>#DIV/0!</v>
      </c>
      <c r="AD698" t="e">
        <f t="shared" si="4"/>
        <v>#DIV/0!</v>
      </c>
    </row>
    <row r="699" spans="1:30" ht="12.5" x14ac:dyDescent="0.25">
      <c r="A699" s="19">
        <v>699</v>
      </c>
      <c r="B699" s="19">
        <v>710</v>
      </c>
      <c r="C699" s="19" t="s">
        <v>159</v>
      </c>
      <c r="D699" s="19" t="s">
        <v>65</v>
      </c>
      <c r="E699" s="19">
        <v>1358</v>
      </c>
      <c r="F699" s="19">
        <v>9</v>
      </c>
      <c r="G699" s="19">
        <v>1</v>
      </c>
      <c r="H699" s="19" t="s">
        <v>30</v>
      </c>
      <c r="I699" s="19">
        <v>1</v>
      </c>
      <c r="J699" s="19" t="s">
        <v>160</v>
      </c>
      <c r="K699" s="19"/>
      <c r="L699" s="19"/>
      <c r="M699" s="19"/>
      <c r="N699" s="19"/>
      <c r="Q699">
        <f t="shared" si="0"/>
        <v>0</v>
      </c>
      <c r="R699">
        <f t="shared" si="1"/>
        <v>0</v>
      </c>
      <c r="S699">
        <f t="shared" si="5"/>
        <v>0</v>
      </c>
      <c r="T699">
        <f t="shared" si="6"/>
        <v>0</v>
      </c>
      <c r="U699">
        <f t="shared" si="7"/>
        <v>0</v>
      </c>
      <c r="V699">
        <f t="shared" si="8"/>
        <v>0</v>
      </c>
      <c r="AB699">
        <f t="shared" si="2"/>
        <v>0</v>
      </c>
      <c r="AC699" t="e">
        <f t="shared" si="3"/>
        <v>#DIV/0!</v>
      </c>
      <c r="AD699" t="e">
        <f t="shared" si="4"/>
        <v>#DIV/0!</v>
      </c>
    </row>
    <row r="700" spans="1:30" ht="12.5" x14ac:dyDescent="0.25">
      <c r="A700" s="19">
        <v>700</v>
      </c>
      <c r="B700" s="19">
        <v>711</v>
      </c>
      <c r="C700" s="19" t="s">
        <v>159</v>
      </c>
      <c r="D700" s="19" t="s">
        <v>65</v>
      </c>
      <c r="E700" s="19">
        <v>1358</v>
      </c>
      <c r="F700" s="19">
        <v>9</v>
      </c>
      <c r="G700" s="19">
        <v>1</v>
      </c>
      <c r="H700" s="19" t="s">
        <v>30</v>
      </c>
      <c r="I700" s="19">
        <v>2</v>
      </c>
      <c r="J700" s="19" t="s">
        <v>160</v>
      </c>
      <c r="K700" s="19"/>
      <c r="L700" s="19"/>
      <c r="M700" s="19"/>
      <c r="N700" s="19"/>
      <c r="Q700">
        <f t="shared" si="0"/>
        <v>0</v>
      </c>
      <c r="R700">
        <f t="shared" si="1"/>
        <v>0</v>
      </c>
      <c r="S700">
        <f t="shared" si="5"/>
        <v>0</v>
      </c>
      <c r="T700">
        <f t="shared" si="6"/>
        <v>0</v>
      </c>
      <c r="U700">
        <f t="shared" si="7"/>
        <v>0</v>
      </c>
      <c r="V700">
        <f t="shared" si="8"/>
        <v>0</v>
      </c>
      <c r="AB700">
        <f t="shared" si="2"/>
        <v>0</v>
      </c>
      <c r="AC700" t="e">
        <f t="shared" si="3"/>
        <v>#DIV/0!</v>
      </c>
      <c r="AD700" t="e">
        <f t="shared" si="4"/>
        <v>#DIV/0!</v>
      </c>
    </row>
    <row r="701" spans="1:30" ht="12.5" x14ac:dyDescent="0.25">
      <c r="A701" s="19">
        <v>701</v>
      </c>
      <c r="B701" s="19">
        <v>712</v>
      </c>
      <c r="C701" s="19" t="s">
        <v>159</v>
      </c>
      <c r="D701" s="19" t="s">
        <v>65</v>
      </c>
      <c r="E701" s="19">
        <v>1358</v>
      </c>
      <c r="F701" s="19">
        <v>9</v>
      </c>
      <c r="G701" s="19">
        <v>1</v>
      </c>
      <c r="H701" s="19" t="s">
        <v>30</v>
      </c>
      <c r="I701" s="19">
        <v>3</v>
      </c>
      <c r="J701" s="19" t="s">
        <v>160</v>
      </c>
      <c r="K701" s="19"/>
      <c r="L701" s="19"/>
      <c r="M701" s="19"/>
      <c r="N701" s="19"/>
      <c r="Q701">
        <f t="shared" si="0"/>
        <v>0</v>
      </c>
      <c r="R701">
        <f t="shared" si="1"/>
        <v>0</v>
      </c>
      <c r="S701">
        <f t="shared" si="5"/>
        <v>0</v>
      </c>
      <c r="T701">
        <f t="shared" si="6"/>
        <v>0</v>
      </c>
      <c r="U701">
        <f t="shared" si="7"/>
        <v>0</v>
      </c>
      <c r="V701">
        <f t="shared" si="8"/>
        <v>0</v>
      </c>
      <c r="AB701">
        <f t="shared" si="2"/>
        <v>0</v>
      </c>
      <c r="AC701" t="e">
        <f t="shared" si="3"/>
        <v>#DIV/0!</v>
      </c>
      <c r="AD701" t="e">
        <f t="shared" si="4"/>
        <v>#DIV/0!</v>
      </c>
    </row>
    <row r="702" spans="1:30" ht="12.5" x14ac:dyDescent="0.25">
      <c r="A702" s="19">
        <v>702</v>
      </c>
      <c r="B702" s="19">
        <v>713</v>
      </c>
      <c r="C702" s="19" t="s">
        <v>159</v>
      </c>
      <c r="D702" s="19" t="s">
        <v>65</v>
      </c>
      <c r="E702" s="19">
        <v>1358</v>
      </c>
      <c r="F702" s="19">
        <v>9</v>
      </c>
      <c r="G702" s="19">
        <v>1</v>
      </c>
      <c r="H702" s="19" t="s">
        <v>30</v>
      </c>
      <c r="I702" s="19">
        <v>4</v>
      </c>
      <c r="J702" s="19" t="s">
        <v>160</v>
      </c>
      <c r="K702" s="19"/>
      <c r="L702" s="19"/>
      <c r="M702" s="19"/>
      <c r="N702" s="19"/>
      <c r="Q702">
        <f t="shared" si="0"/>
        <v>0</v>
      </c>
      <c r="R702">
        <f t="shared" si="1"/>
        <v>0</v>
      </c>
      <c r="S702">
        <f t="shared" si="5"/>
        <v>0</v>
      </c>
      <c r="T702">
        <f t="shared" si="6"/>
        <v>0</v>
      </c>
      <c r="U702">
        <f t="shared" si="7"/>
        <v>0</v>
      </c>
      <c r="V702">
        <f t="shared" si="8"/>
        <v>0</v>
      </c>
      <c r="AB702">
        <f t="shared" si="2"/>
        <v>0</v>
      </c>
      <c r="AC702" t="e">
        <f t="shared" si="3"/>
        <v>#DIV/0!</v>
      </c>
      <c r="AD702" t="e">
        <f t="shared" si="4"/>
        <v>#DIV/0!</v>
      </c>
    </row>
    <row r="703" spans="1:30" ht="12.5" x14ac:dyDescent="0.25">
      <c r="A703" s="19">
        <v>703</v>
      </c>
      <c r="B703" s="19">
        <v>714</v>
      </c>
      <c r="C703" s="19" t="s">
        <v>159</v>
      </c>
      <c r="D703" s="19" t="s">
        <v>65</v>
      </c>
      <c r="E703" s="19">
        <v>1358</v>
      </c>
      <c r="F703" s="19">
        <v>10</v>
      </c>
      <c r="G703" s="19">
        <v>1</v>
      </c>
      <c r="H703" s="19" t="s">
        <v>30</v>
      </c>
      <c r="I703" s="19">
        <v>1</v>
      </c>
      <c r="J703" s="19" t="s">
        <v>160</v>
      </c>
      <c r="K703" s="19"/>
      <c r="L703" s="19"/>
      <c r="M703" s="19"/>
      <c r="N703" s="19"/>
      <c r="Q703">
        <f t="shared" si="0"/>
        <v>0</v>
      </c>
      <c r="R703">
        <f t="shared" si="1"/>
        <v>0</v>
      </c>
      <c r="S703">
        <f t="shared" si="5"/>
        <v>0</v>
      </c>
      <c r="T703">
        <f t="shared" si="6"/>
        <v>0</v>
      </c>
      <c r="U703">
        <f t="shared" si="7"/>
        <v>0</v>
      </c>
      <c r="V703">
        <f t="shared" si="8"/>
        <v>0</v>
      </c>
      <c r="AB703">
        <f t="shared" si="2"/>
        <v>0</v>
      </c>
      <c r="AC703" t="e">
        <f t="shared" si="3"/>
        <v>#DIV/0!</v>
      </c>
      <c r="AD703" t="e">
        <f t="shared" si="4"/>
        <v>#DIV/0!</v>
      </c>
    </row>
    <row r="704" spans="1:30" ht="12.5" x14ac:dyDescent="0.25">
      <c r="A704" s="19">
        <v>704</v>
      </c>
      <c r="B704" s="19">
        <v>715</v>
      </c>
      <c r="C704" s="19" t="s">
        <v>159</v>
      </c>
      <c r="D704" s="19" t="s">
        <v>65</v>
      </c>
      <c r="E704" s="19">
        <v>1358</v>
      </c>
      <c r="F704" s="19">
        <v>10</v>
      </c>
      <c r="G704" s="19">
        <v>1</v>
      </c>
      <c r="H704" s="19" t="s">
        <v>30</v>
      </c>
      <c r="I704" s="19">
        <v>2</v>
      </c>
      <c r="J704" s="19" t="s">
        <v>160</v>
      </c>
      <c r="K704" s="19"/>
      <c r="L704" s="19"/>
      <c r="M704" s="19"/>
      <c r="N704" s="19"/>
      <c r="Q704">
        <f t="shared" si="0"/>
        <v>0</v>
      </c>
      <c r="R704">
        <f t="shared" si="1"/>
        <v>0</v>
      </c>
      <c r="S704">
        <f t="shared" si="5"/>
        <v>0</v>
      </c>
      <c r="T704">
        <f t="shared" si="6"/>
        <v>0</v>
      </c>
      <c r="U704">
        <f t="shared" si="7"/>
        <v>0</v>
      </c>
      <c r="V704">
        <f t="shared" si="8"/>
        <v>0</v>
      </c>
      <c r="AB704">
        <f t="shared" si="2"/>
        <v>0</v>
      </c>
      <c r="AC704" t="e">
        <f t="shared" si="3"/>
        <v>#DIV/0!</v>
      </c>
      <c r="AD704" t="e">
        <f t="shared" si="4"/>
        <v>#DIV/0!</v>
      </c>
    </row>
    <row r="705" spans="1:30" ht="12.5" x14ac:dyDescent="0.25">
      <c r="A705" s="19">
        <v>705</v>
      </c>
      <c r="B705" s="19">
        <v>716</v>
      </c>
      <c r="C705" s="19" t="s">
        <v>159</v>
      </c>
      <c r="D705" s="19" t="s">
        <v>65</v>
      </c>
      <c r="E705" s="19">
        <v>1358</v>
      </c>
      <c r="F705" s="19">
        <v>10</v>
      </c>
      <c r="G705" s="19">
        <v>1</v>
      </c>
      <c r="H705" s="19" t="s">
        <v>30</v>
      </c>
      <c r="I705" s="19">
        <v>3</v>
      </c>
      <c r="J705" s="19" t="s">
        <v>160</v>
      </c>
      <c r="K705" s="19"/>
      <c r="L705" s="19"/>
      <c r="M705" s="19"/>
      <c r="N705" s="19"/>
      <c r="Q705">
        <f t="shared" si="0"/>
        <v>0</v>
      </c>
      <c r="R705">
        <f t="shared" si="1"/>
        <v>0</v>
      </c>
      <c r="S705">
        <f t="shared" si="5"/>
        <v>0</v>
      </c>
      <c r="T705">
        <f t="shared" si="6"/>
        <v>0</v>
      </c>
      <c r="U705">
        <f t="shared" si="7"/>
        <v>0</v>
      </c>
      <c r="V705">
        <f t="shared" si="8"/>
        <v>0</v>
      </c>
      <c r="AB705">
        <f t="shared" si="2"/>
        <v>0</v>
      </c>
      <c r="AC705" t="e">
        <f t="shared" si="3"/>
        <v>#DIV/0!</v>
      </c>
      <c r="AD705" t="e">
        <f t="shared" si="4"/>
        <v>#DIV/0!</v>
      </c>
    </row>
    <row r="706" spans="1:30" ht="12.5" x14ac:dyDescent="0.25">
      <c r="A706" s="19">
        <v>706</v>
      </c>
      <c r="B706" s="19">
        <v>717</v>
      </c>
      <c r="C706" s="19" t="s">
        <v>159</v>
      </c>
      <c r="D706" s="19" t="s">
        <v>65</v>
      </c>
      <c r="E706" s="19">
        <v>1358</v>
      </c>
      <c r="F706" s="19">
        <v>10</v>
      </c>
      <c r="G706" s="19">
        <v>1</v>
      </c>
      <c r="H706" s="19" t="s">
        <v>30</v>
      </c>
      <c r="I706" s="19">
        <v>4</v>
      </c>
      <c r="J706" s="19" t="s">
        <v>160</v>
      </c>
      <c r="K706" s="19"/>
      <c r="L706" s="19"/>
      <c r="M706" s="19"/>
      <c r="N706" s="19"/>
      <c r="Q706">
        <f t="shared" si="0"/>
        <v>0</v>
      </c>
      <c r="R706">
        <f t="shared" si="1"/>
        <v>0</v>
      </c>
      <c r="S706">
        <f t="shared" si="5"/>
        <v>0</v>
      </c>
      <c r="T706">
        <f t="shared" si="6"/>
        <v>0</v>
      </c>
      <c r="U706">
        <f t="shared" si="7"/>
        <v>0</v>
      </c>
      <c r="V706">
        <f t="shared" si="8"/>
        <v>0</v>
      </c>
      <c r="AB706">
        <f t="shared" si="2"/>
        <v>0</v>
      </c>
      <c r="AC706" t="e">
        <f t="shared" si="3"/>
        <v>#DIV/0!</v>
      </c>
      <c r="AD706" t="e">
        <f t="shared" si="4"/>
        <v>#DIV/0!</v>
      </c>
    </row>
    <row r="707" spans="1:30" ht="12.5" x14ac:dyDescent="0.25">
      <c r="A707" s="19">
        <v>707</v>
      </c>
      <c r="B707" s="19">
        <v>720</v>
      </c>
      <c r="C707" s="19" t="s">
        <v>159</v>
      </c>
      <c r="D707" s="19" t="s">
        <v>65</v>
      </c>
      <c r="E707" s="19">
        <v>1349</v>
      </c>
      <c r="F707" s="19">
        <v>11</v>
      </c>
      <c r="G707" s="19">
        <v>1</v>
      </c>
      <c r="H707" s="19" t="s">
        <v>31</v>
      </c>
      <c r="I707" s="19">
        <v>1</v>
      </c>
      <c r="J707" s="19" t="s">
        <v>160</v>
      </c>
      <c r="K707" s="19"/>
      <c r="L707" s="19"/>
      <c r="M707" s="19"/>
      <c r="N707" s="19"/>
      <c r="Q707">
        <f t="shared" si="0"/>
        <v>0</v>
      </c>
      <c r="R707">
        <f t="shared" si="1"/>
        <v>0</v>
      </c>
      <c r="S707">
        <f t="shared" si="5"/>
        <v>0</v>
      </c>
      <c r="T707">
        <f t="shared" si="6"/>
        <v>0</v>
      </c>
      <c r="U707">
        <f t="shared" si="7"/>
        <v>0</v>
      </c>
      <c r="V707">
        <f t="shared" si="8"/>
        <v>0</v>
      </c>
      <c r="AB707">
        <f t="shared" si="2"/>
        <v>0</v>
      </c>
      <c r="AC707" t="e">
        <f t="shared" si="3"/>
        <v>#DIV/0!</v>
      </c>
      <c r="AD707" t="e">
        <f t="shared" si="4"/>
        <v>#DIV/0!</v>
      </c>
    </row>
    <row r="708" spans="1:30" ht="12.5" x14ac:dyDescent="0.25">
      <c r="A708" s="19">
        <v>708</v>
      </c>
      <c r="B708" s="19">
        <v>721</v>
      </c>
      <c r="C708" s="19" t="s">
        <v>159</v>
      </c>
      <c r="D708" s="19" t="s">
        <v>65</v>
      </c>
      <c r="E708" s="19">
        <v>1349</v>
      </c>
      <c r="F708" s="19">
        <v>11</v>
      </c>
      <c r="G708" s="19">
        <v>1</v>
      </c>
      <c r="H708" s="19" t="s">
        <v>31</v>
      </c>
      <c r="I708" s="19">
        <v>2</v>
      </c>
      <c r="J708" s="19" t="s">
        <v>160</v>
      </c>
      <c r="K708" s="19"/>
      <c r="L708" s="19"/>
      <c r="M708" s="19"/>
      <c r="N708" s="19"/>
      <c r="Q708">
        <f t="shared" si="0"/>
        <v>0</v>
      </c>
      <c r="R708">
        <f t="shared" si="1"/>
        <v>0</v>
      </c>
      <c r="S708">
        <f t="shared" si="5"/>
        <v>0</v>
      </c>
      <c r="T708">
        <f t="shared" si="6"/>
        <v>0</v>
      </c>
      <c r="U708">
        <f t="shared" si="7"/>
        <v>0</v>
      </c>
      <c r="V708">
        <f t="shared" si="8"/>
        <v>0</v>
      </c>
      <c r="AB708">
        <f t="shared" si="2"/>
        <v>0</v>
      </c>
      <c r="AC708" t="e">
        <f t="shared" si="3"/>
        <v>#DIV/0!</v>
      </c>
      <c r="AD708" t="e">
        <f t="shared" si="4"/>
        <v>#DIV/0!</v>
      </c>
    </row>
    <row r="709" spans="1:30" ht="12.5" x14ac:dyDescent="0.25">
      <c r="A709" s="19">
        <v>709</v>
      </c>
      <c r="B709" s="19">
        <v>722</v>
      </c>
      <c r="C709" s="19" t="s">
        <v>159</v>
      </c>
      <c r="D709" s="19" t="s">
        <v>65</v>
      </c>
      <c r="E709" s="19">
        <v>1349</v>
      </c>
      <c r="F709" s="19">
        <v>11</v>
      </c>
      <c r="G709" s="19">
        <v>1</v>
      </c>
      <c r="H709" s="19" t="s">
        <v>31</v>
      </c>
      <c r="I709" s="19">
        <v>3</v>
      </c>
      <c r="J709" s="19" t="s">
        <v>160</v>
      </c>
      <c r="K709" s="19"/>
      <c r="L709" s="19"/>
      <c r="M709" s="19"/>
      <c r="N709" s="19"/>
      <c r="Q709">
        <f t="shared" si="0"/>
        <v>0</v>
      </c>
      <c r="R709">
        <f t="shared" si="1"/>
        <v>0</v>
      </c>
      <c r="S709">
        <f t="shared" si="5"/>
        <v>0</v>
      </c>
      <c r="T709">
        <f t="shared" si="6"/>
        <v>0</v>
      </c>
      <c r="U709">
        <f t="shared" si="7"/>
        <v>0</v>
      </c>
      <c r="V709">
        <f t="shared" si="8"/>
        <v>0</v>
      </c>
      <c r="AB709">
        <f t="shared" si="2"/>
        <v>0</v>
      </c>
      <c r="AC709" t="e">
        <f t="shared" si="3"/>
        <v>#DIV/0!</v>
      </c>
      <c r="AD709" t="e">
        <f t="shared" si="4"/>
        <v>#DIV/0!</v>
      </c>
    </row>
    <row r="710" spans="1:30" ht="12.5" x14ac:dyDescent="0.25">
      <c r="A710" s="19">
        <v>710</v>
      </c>
      <c r="B710" s="19">
        <v>723</v>
      </c>
      <c r="C710" s="19" t="s">
        <v>159</v>
      </c>
      <c r="D710" s="19" t="s">
        <v>65</v>
      </c>
      <c r="E710" s="19">
        <v>1349</v>
      </c>
      <c r="F710" s="19">
        <v>11</v>
      </c>
      <c r="G710" s="19">
        <v>1</v>
      </c>
      <c r="H710" s="19" t="s">
        <v>31</v>
      </c>
      <c r="I710" s="19">
        <v>4</v>
      </c>
      <c r="J710" s="19" t="s">
        <v>160</v>
      </c>
      <c r="K710" s="19"/>
      <c r="L710" s="19"/>
      <c r="M710" s="19"/>
      <c r="N710" s="19"/>
      <c r="Q710">
        <f t="shared" si="0"/>
        <v>0</v>
      </c>
      <c r="R710">
        <f t="shared" si="1"/>
        <v>0</v>
      </c>
      <c r="S710">
        <f t="shared" si="5"/>
        <v>0</v>
      </c>
      <c r="T710">
        <f t="shared" si="6"/>
        <v>0</v>
      </c>
      <c r="U710">
        <f t="shared" si="7"/>
        <v>0</v>
      </c>
      <c r="V710">
        <f t="shared" si="8"/>
        <v>0</v>
      </c>
      <c r="AB710">
        <f t="shared" si="2"/>
        <v>0</v>
      </c>
      <c r="AC710" t="e">
        <f t="shared" si="3"/>
        <v>#DIV/0!</v>
      </c>
      <c r="AD710" t="e">
        <f t="shared" si="4"/>
        <v>#DIV/0!</v>
      </c>
    </row>
    <row r="711" spans="1:30" ht="12.5" x14ac:dyDescent="0.25">
      <c r="A711" s="19">
        <v>711</v>
      </c>
      <c r="B711" s="19">
        <v>724</v>
      </c>
      <c r="C711" s="19" t="s">
        <v>159</v>
      </c>
      <c r="D711" s="19" t="s">
        <v>65</v>
      </c>
      <c r="E711" s="19">
        <v>1349</v>
      </c>
      <c r="F711" s="19">
        <v>11</v>
      </c>
      <c r="G711" s="19">
        <v>2</v>
      </c>
      <c r="H711" s="19" t="s">
        <v>30</v>
      </c>
      <c r="I711" s="19">
        <v>1</v>
      </c>
      <c r="J711" s="19" t="s">
        <v>160</v>
      </c>
      <c r="K711" s="19"/>
      <c r="L711" s="19"/>
      <c r="M711" s="19"/>
      <c r="N711" s="19"/>
      <c r="Q711">
        <f t="shared" si="0"/>
        <v>0</v>
      </c>
      <c r="R711">
        <f t="shared" si="1"/>
        <v>0</v>
      </c>
      <c r="S711">
        <f t="shared" si="5"/>
        <v>0</v>
      </c>
      <c r="T711">
        <f t="shared" si="6"/>
        <v>0</v>
      </c>
      <c r="U711">
        <f t="shared" si="7"/>
        <v>0</v>
      </c>
      <c r="V711">
        <f t="shared" si="8"/>
        <v>0</v>
      </c>
      <c r="AB711">
        <f t="shared" si="2"/>
        <v>0</v>
      </c>
      <c r="AC711" t="e">
        <f t="shared" si="3"/>
        <v>#DIV/0!</v>
      </c>
      <c r="AD711" t="e">
        <f t="shared" si="4"/>
        <v>#DIV/0!</v>
      </c>
    </row>
    <row r="712" spans="1:30" ht="12.5" x14ac:dyDescent="0.25">
      <c r="A712" s="19">
        <v>712</v>
      </c>
      <c r="B712" s="19">
        <v>725</v>
      </c>
      <c r="C712" s="19" t="s">
        <v>159</v>
      </c>
      <c r="D712" s="19" t="s">
        <v>65</v>
      </c>
      <c r="E712" s="19">
        <v>1349</v>
      </c>
      <c r="F712" s="19">
        <v>11</v>
      </c>
      <c r="G712" s="19">
        <v>2</v>
      </c>
      <c r="H712" s="19" t="s">
        <v>30</v>
      </c>
      <c r="I712" s="19">
        <v>2</v>
      </c>
      <c r="J712" s="19" t="s">
        <v>160</v>
      </c>
      <c r="K712" s="19"/>
      <c r="L712" s="19"/>
      <c r="M712" s="19"/>
      <c r="N712" s="19"/>
      <c r="Q712">
        <f t="shared" si="0"/>
        <v>0</v>
      </c>
      <c r="R712">
        <f t="shared" si="1"/>
        <v>0</v>
      </c>
      <c r="S712">
        <f t="shared" si="5"/>
        <v>0</v>
      </c>
      <c r="T712">
        <f t="shared" si="6"/>
        <v>0</v>
      </c>
      <c r="U712">
        <f t="shared" si="7"/>
        <v>0</v>
      </c>
      <c r="V712">
        <f t="shared" si="8"/>
        <v>0</v>
      </c>
      <c r="AB712">
        <f t="shared" si="2"/>
        <v>0</v>
      </c>
      <c r="AC712" t="e">
        <f t="shared" si="3"/>
        <v>#DIV/0!</v>
      </c>
      <c r="AD712" t="e">
        <f t="shared" si="4"/>
        <v>#DIV/0!</v>
      </c>
    </row>
    <row r="713" spans="1:30" ht="12.5" x14ac:dyDescent="0.25">
      <c r="A713" s="19">
        <v>713</v>
      </c>
      <c r="B713" s="19">
        <v>726</v>
      </c>
      <c r="C713" s="19" t="s">
        <v>159</v>
      </c>
      <c r="D713" s="19" t="s">
        <v>65</v>
      </c>
      <c r="E713" s="19">
        <v>1349</v>
      </c>
      <c r="F713" s="19">
        <v>11</v>
      </c>
      <c r="G713" s="19">
        <v>2</v>
      </c>
      <c r="H713" s="19" t="s">
        <v>30</v>
      </c>
      <c r="I713" s="19">
        <v>3</v>
      </c>
      <c r="J713" s="19" t="s">
        <v>160</v>
      </c>
      <c r="K713" s="19"/>
      <c r="L713" s="19"/>
      <c r="M713" s="19"/>
      <c r="N713" s="19"/>
      <c r="Q713">
        <f t="shared" si="0"/>
        <v>0</v>
      </c>
      <c r="R713">
        <f t="shared" si="1"/>
        <v>0</v>
      </c>
      <c r="S713">
        <f t="shared" si="5"/>
        <v>0</v>
      </c>
      <c r="T713">
        <f t="shared" si="6"/>
        <v>0</v>
      </c>
      <c r="U713">
        <f t="shared" si="7"/>
        <v>0</v>
      </c>
      <c r="V713">
        <f t="shared" si="8"/>
        <v>0</v>
      </c>
      <c r="AB713">
        <f t="shared" si="2"/>
        <v>0</v>
      </c>
      <c r="AC713" t="e">
        <f t="shared" si="3"/>
        <v>#DIV/0!</v>
      </c>
      <c r="AD713" t="e">
        <f t="shared" si="4"/>
        <v>#DIV/0!</v>
      </c>
    </row>
    <row r="714" spans="1:30" ht="12.5" x14ac:dyDescent="0.25">
      <c r="A714" s="19">
        <v>714</v>
      </c>
      <c r="B714" s="19">
        <v>733</v>
      </c>
      <c r="C714" s="19" t="s">
        <v>159</v>
      </c>
      <c r="D714" s="19" t="s">
        <v>65</v>
      </c>
      <c r="E714" s="19">
        <v>1349</v>
      </c>
      <c r="F714" s="19">
        <v>3</v>
      </c>
      <c r="G714" s="19">
        <v>2</v>
      </c>
      <c r="H714" s="19" t="s">
        <v>26</v>
      </c>
      <c r="I714" s="19">
        <v>1</v>
      </c>
      <c r="J714" s="19" t="s">
        <v>160</v>
      </c>
      <c r="K714" s="19"/>
      <c r="L714" s="19"/>
      <c r="M714" s="19"/>
      <c r="N714" s="19"/>
      <c r="Q714">
        <f t="shared" si="0"/>
        <v>0</v>
      </c>
      <c r="R714">
        <f t="shared" si="1"/>
        <v>0</v>
      </c>
      <c r="S714">
        <f t="shared" si="5"/>
        <v>0</v>
      </c>
      <c r="T714">
        <f t="shared" si="6"/>
        <v>0</v>
      </c>
      <c r="U714">
        <f t="shared" si="7"/>
        <v>0</v>
      </c>
      <c r="V714">
        <f t="shared" si="8"/>
        <v>0</v>
      </c>
      <c r="AB714">
        <f t="shared" si="2"/>
        <v>0</v>
      </c>
      <c r="AC714" t="e">
        <f t="shared" si="3"/>
        <v>#DIV/0!</v>
      </c>
      <c r="AD714" t="e">
        <f t="shared" si="4"/>
        <v>#DIV/0!</v>
      </c>
    </row>
    <row r="715" spans="1:30" ht="12.5" x14ac:dyDescent="0.25">
      <c r="A715" s="19">
        <v>715</v>
      </c>
      <c r="B715" s="19">
        <v>734</v>
      </c>
      <c r="C715" s="19" t="s">
        <v>159</v>
      </c>
      <c r="D715" s="19" t="s">
        <v>65</v>
      </c>
      <c r="E715" s="19">
        <v>1349</v>
      </c>
      <c r="F715" s="19">
        <v>3</v>
      </c>
      <c r="G715" s="19">
        <v>2</v>
      </c>
      <c r="H715" s="19" t="s">
        <v>26</v>
      </c>
      <c r="I715" s="19">
        <v>2</v>
      </c>
      <c r="J715" s="19" t="s">
        <v>160</v>
      </c>
      <c r="K715" s="19"/>
      <c r="L715" s="19"/>
      <c r="M715" s="19"/>
      <c r="N715" s="19"/>
      <c r="Q715">
        <f t="shared" si="0"/>
        <v>0</v>
      </c>
      <c r="R715">
        <f t="shared" si="1"/>
        <v>0</v>
      </c>
      <c r="S715">
        <f t="shared" si="5"/>
        <v>0</v>
      </c>
      <c r="T715">
        <f t="shared" si="6"/>
        <v>0</v>
      </c>
      <c r="U715">
        <f t="shared" si="7"/>
        <v>0</v>
      </c>
      <c r="V715">
        <f t="shared" si="8"/>
        <v>0</v>
      </c>
      <c r="AB715">
        <f t="shared" si="2"/>
        <v>0</v>
      </c>
      <c r="AC715" t="e">
        <f t="shared" si="3"/>
        <v>#DIV/0!</v>
      </c>
      <c r="AD715" t="e">
        <f t="shared" si="4"/>
        <v>#DIV/0!</v>
      </c>
    </row>
    <row r="716" spans="1:30" ht="12.5" x14ac:dyDescent="0.25">
      <c r="A716" s="19">
        <v>716</v>
      </c>
      <c r="B716" s="19">
        <v>735</v>
      </c>
      <c r="C716" s="19" t="s">
        <v>159</v>
      </c>
      <c r="D716" s="19" t="s">
        <v>65</v>
      </c>
      <c r="E716" s="19">
        <v>1349</v>
      </c>
      <c r="F716" s="19">
        <v>3</v>
      </c>
      <c r="G716" s="19">
        <v>2</v>
      </c>
      <c r="H716" s="19" t="s">
        <v>26</v>
      </c>
      <c r="I716" s="19">
        <v>3</v>
      </c>
      <c r="J716" s="19" t="s">
        <v>160</v>
      </c>
      <c r="K716" s="19"/>
      <c r="L716" s="19"/>
      <c r="M716" s="19"/>
      <c r="N716" s="19"/>
      <c r="Q716">
        <f t="shared" si="0"/>
        <v>0</v>
      </c>
      <c r="R716">
        <f t="shared" si="1"/>
        <v>0</v>
      </c>
      <c r="S716">
        <f t="shared" si="5"/>
        <v>0</v>
      </c>
      <c r="T716">
        <f t="shared" si="6"/>
        <v>0</v>
      </c>
      <c r="U716">
        <f t="shared" si="7"/>
        <v>0</v>
      </c>
      <c r="V716">
        <f t="shared" si="8"/>
        <v>0</v>
      </c>
      <c r="AB716">
        <f t="shared" si="2"/>
        <v>0</v>
      </c>
      <c r="AC716" t="e">
        <f t="shared" si="3"/>
        <v>#DIV/0!</v>
      </c>
      <c r="AD716" t="e">
        <f t="shared" si="4"/>
        <v>#DIV/0!</v>
      </c>
    </row>
    <row r="717" spans="1:30" ht="12.5" x14ac:dyDescent="0.25">
      <c r="A717" s="19">
        <v>717</v>
      </c>
      <c r="B717" s="19">
        <v>682</v>
      </c>
      <c r="C717" s="19" t="s">
        <v>161</v>
      </c>
      <c r="D717" s="19" t="s">
        <v>65</v>
      </c>
      <c r="E717" s="19">
        <v>1358</v>
      </c>
      <c r="F717" s="19">
        <v>1</v>
      </c>
      <c r="G717" s="19">
        <v>3</v>
      </c>
      <c r="H717" s="19" t="s">
        <v>26</v>
      </c>
      <c r="I717" s="19">
        <v>1</v>
      </c>
      <c r="J717" s="19" t="s">
        <v>160</v>
      </c>
      <c r="K717" s="19"/>
      <c r="L717" s="19"/>
      <c r="M717" s="19"/>
      <c r="N717" s="19"/>
      <c r="O717" s="19"/>
      <c r="P717" s="19"/>
      <c r="Q717" s="19">
        <f t="shared" si="0"/>
        <v>0</v>
      </c>
      <c r="R717" s="19">
        <f t="shared" si="1"/>
        <v>0</v>
      </c>
      <c r="S717" s="19">
        <f t="shared" si="5"/>
        <v>0</v>
      </c>
      <c r="T717" s="19">
        <f t="shared" si="6"/>
        <v>0</v>
      </c>
      <c r="U717" s="19">
        <f t="shared" si="7"/>
        <v>0</v>
      </c>
      <c r="V717" s="19">
        <f t="shared" si="8"/>
        <v>0</v>
      </c>
      <c r="W717" s="19"/>
      <c r="X717" s="19"/>
      <c r="Y717" s="19"/>
      <c r="Z717" s="19"/>
      <c r="AB717">
        <f t="shared" si="2"/>
        <v>0</v>
      </c>
      <c r="AC717" t="e">
        <f t="shared" si="3"/>
        <v>#DIV/0!</v>
      </c>
      <c r="AD717" t="e">
        <f t="shared" si="4"/>
        <v>#DIV/0!</v>
      </c>
    </row>
    <row r="718" spans="1:30" ht="12.5" x14ac:dyDescent="0.25">
      <c r="A718" s="19">
        <v>718</v>
      </c>
      <c r="B718" s="19">
        <v>689</v>
      </c>
      <c r="C718" s="19" t="s">
        <v>161</v>
      </c>
      <c r="D718" s="19" t="s">
        <v>65</v>
      </c>
      <c r="E718" s="19">
        <v>1358</v>
      </c>
      <c r="F718" s="19">
        <v>1</v>
      </c>
      <c r="G718" s="19">
        <v>2</v>
      </c>
      <c r="H718" s="19" t="s">
        <v>30</v>
      </c>
      <c r="I718" s="19">
        <v>1</v>
      </c>
      <c r="J718" s="19" t="s">
        <v>160</v>
      </c>
      <c r="K718" s="19"/>
      <c r="L718" s="19"/>
      <c r="M718" s="19"/>
      <c r="N718" s="19"/>
      <c r="Q718">
        <f t="shared" si="0"/>
        <v>0</v>
      </c>
      <c r="R718">
        <f t="shared" si="1"/>
        <v>0</v>
      </c>
      <c r="S718">
        <f t="shared" si="5"/>
        <v>0</v>
      </c>
      <c r="T718">
        <f t="shared" si="6"/>
        <v>0</v>
      </c>
      <c r="U718">
        <f t="shared" si="7"/>
        <v>0</v>
      </c>
      <c r="V718">
        <f t="shared" si="8"/>
        <v>0</v>
      </c>
      <c r="AB718">
        <f t="shared" si="2"/>
        <v>0</v>
      </c>
      <c r="AC718" t="e">
        <f t="shared" si="3"/>
        <v>#DIV/0!</v>
      </c>
      <c r="AD718" t="e">
        <f t="shared" si="4"/>
        <v>#DIV/0!</v>
      </c>
    </row>
    <row r="719" spans="1:30" ht="12.5" x14ac:dyDescent="0.25">
      <c r="A719" s="19">
        <v>719</v>
      </c>
      <c r="B719" s="19">
        <v>699</v>
      </c>
      <c r="C719" s="19" t="s">
        <v>161</v>
      </c>
      <c r="D719" s="19" t="s">
        <v>65</v>
      </c>
      <c r="E719" s="19">
        <v>1358</v>
      </c>
      <c r="F719" s="19">
        <v>11</v>
      </c>
      <c r="G719" s="19">
        <v>2</v>
      </c>
      <c r="H719" s="19" t="s">
        <v>26</v>
      </c>
      <c r="I719" s="19">
        <v>1</v>
      </c>
      <c r="J719" s="19" t="s">
        <v>160</v>
      </c>
      <c r="K719" s="19"/>
      <c r="L719" s="19"/>
      <c r="M719" s="19"/>
      <c r="N719" s="19"/>
      <c r="Q719">
        <f t="shared" si="0"/>
        <v>0</v>
      </c>
      <c r="R719">
        <f t="shared" si="1"/>
        <v>0</v>
      </c>
      <c r="S719">
        <f t="shared" si="5"/>
        <v>0</v>
      </c>
      <c r="T719">
        <f t="shared" si="6"/>
        <v>0</v>
      </c>
      <c r="U719">
        <f t="shared" si="7"/>
        <v>0</v>
      </c>
      <c r="V719">
        <f t="shared" si="8"/>
        <v>0</v>
      </c>
      <c r="AB719">
        <f t="shared" si="2"/>
        <v>0</v>
      </c>
      <c r="AC719" t="e">
        <f t="shared" si="3"/>
        <v>#DIV/0!</v>
      </c>
      <c r="AD719" t="e">
        <f t="shared" si="4"/>
        <v>#DIV/0!</v>
      </c>
    </row>
    <row r="720" spans="1:30" ht="12.5" x14ac:dyDescent="0.25">
      <c r="A720" s="19">
        <v>720</v>
      </c>
      <c r="B720" s="19">
        <v>700</v>
      </c>
      <c r="C720" s="19" t="s">
        <v>161</v>
      </c>
      <c r="D720" s="19" t="s">
        <v>65</v>
      </c>
      <c r="E720" s="19">
        <v>1358</v>
      </c>
      <c r="F720" s="19">
        <v>6</v>
      </c>
      <c r="G720" s="19">
        <v>2</v>
      </c>
      <c r="H720" s="19" t="s">
        <v>26</v>
      </c>
      <c r="I720" s="19">
        <v>1</v>
      </c>
      <c r="J720" s="19" t="s">
        <v>160</v>
      </c>
      <c r="K720" s="19"/>
      <c r="L720" s="19"/>
      <c r="M720" s="19"/>
      <c r="N720" s="19"/>
      <c r="Q720">
        <f t="shared" si="0"/>
        <v>0</v>
      </c>
      <c r="R720">
        <f t="shared" si="1"/>
        <v>0</v>
      </c>
      <c r="S720">
        <f t="shared" si="5"/>
        <v>0</v>
      </c>
      <c r="T720">
        <f t="shared" si="6"/>
        <v>0</v>
      </c>
      <c r="U720">
        <f t="shared" si="7"/>
        <v>0</v>
      </c>
      <c r="V720">
        <f t="shared" si="8"/>
        <v>0</v>
      </c>
      <c r="AB720">
        <f t="shared" si="2"/>
        <v>0</v>
      </c>
      <c r="AC720" t="e">
        <f t="shared" si="3"/>
        <v>#DIV/0!</v>
      </c>
      <c r="AD720" t="e">
        <f t="shared" si="4"/>
        <v>#DIV/0!</v>
      </c>
    </row>
    <row r="721" spans="1:30" ht="12.5" x14ac:dyDescent="0.25">
      <c r="A721" s="19">
        <v>721</v>
      </c>
      <c r="B721" s="19">
        <v>701</v>
      </c>
      <c r="C721" s="19" t="s">
        <v>161</v>
      </c>
      <c r="D721" s="19" t="s">
        <v>65</v>
      </c>
      <c r="E721" s="19">
        <v>1358</v>
      </c>
      <c r="F721" s="19">
        <v>6</v>
      </c>
      <c r="G721" s="19">
        <v>2</v>
      </c>
      <c r="H721" s="19" t="s">
        <v>26</v>
      </c>
      <c r="I721" s="19">
        <v>2</v>
      </c>
      <c r="J721" s="19" t="s">
        <v>160</v>
      </c>
      <c r="K721" s="19"/>
      <c r="L721" s="19"/>
      <c r="M721" s="19"/>
      <c r="N721" s="19"/>
      <c r="Q721">
        <f t="shared" si="0"/>
        <v>0</v>
      </c>
      <c r="R721">
        <f t="shared" si="1"/>
        <v>0</v>
      </c>
      <c r="S721">
        <f t="shared" si="5"/>
        <v>0</v>
      </c>
      <c r="T721">
        <f t="shared" si="6"/>
        <v>0</v>
      </c>
      <c r="U721">
        <f t="shared" si="7"/>
        <v>0</v>
      </c>
      <c r="V721">
        <f t="shared" si="8"/>
        <v>0</v>
      </c>
      <c r="AB721">
        <f t="shared" si="2"/>
        <v>0</v>
      </c>
      <c r="AC721" t="e">
        <f t="shared" si="3"/>
        <v>#DIV/0!</v>
      </c>
      <c r="AD721" t="e">
        <f t="shared" si="4"/>
        <v>#DIV/0!</v>
      </c>
    </row>
    <row r="722" spans="1:30" ht="12.5" x14ac:dyDescent="0.25">
      <c r="A722" s="19">
        <v>722</v>
      </c>
      <c r="B722" s="19">
        <v>718</v>
      </c>
      <c r="C722" s="19" t="s">
        <v>161</v>
      </c>
      <c r="D722" s="19" t="s">
        <v>65</v>
      </c>
      <c r="E722" s="19">
        <v>1358</v>
      </c>
      <c r="F722" s="19">
        <v>10</v>
      </c>
      <c r="G722" s="19">
        <v>2</v>
      </c>
      <c r="H722" s="19" t="s">
        <v>26</v>
      </c>
      <c r="I722" s="19">
        <v>1</v>
      </c>
      <c r="J722" s="19" t="s">
        <v>160</v>
      </c>
      <c r="K722" s="19"/>
      <c r="L722" s="19"/>
      <c r="M722" s="19"/>
      <c r="N722" s="19"/>
      <c r="Q722">
        <f t="shared" si="0"/>
        <v>0</v>
      </c>
      <c r="R722">
        <f t="shared" si="1"/>
        <v>0</v>
      </c>
      <c r="S722">
        <f t="shared" si="5"/>
        <v>0</v>
      </c>
      <c r="T722">
        <f t="shared" si="6"/>
        <v>0</v>
      </c>
      <c r="U722">
        <f t="shared" si="7"/>
        <v>0</v>
      </c>
      <c r="V722">
        <f t="shared" si="8"/>
        <v>0</v>
      </c>
      <c r="AB722">
        <f t="shared" si="2"/>
        <v>0</v>
      </c>
      <c r="AC722" t="e">
        <f t="shared" si="3"/>
        <v>#DIV/0!</v>
      </c>
      <c r="AD722" t="e">
        <f t="shared" si="4"/>
        <v>#DIV/0!</v>
      </c>
    </row>
    <row r="723" spans="1:30" ht="12.5" x14ac:dyDescent="0.25">
      <c r="A723" s="19">
        <v>723</v>
      </c>
      <c r="B723" s="19">
        <v>719</v>
      </c>
      <c r="C723" s="19" t="s">
        <v>161</v>
      </c>
      <c r="D723" s="19" t="s">
        <v>65</v>
      </c>
      <c r="E723" s="19">
        <v>1358</v>
      </c>
      <c r="F723" s="19">
        <v>5</v>
      </c>
      <c r="G723" s="19">
        <v>2</v>
      </c>
      <c r="H723" s="19" t="s">
        <v>26</v>
      </c>
      <c r="I723" s="19">
        <v>1</v>
      </c>
      <c r="J723" s="19" t="s">
        <v>160</v>
      </c>
      <c r="K723" s="19"/>
      <c r="L723" s="19"/>
      <c r="M723" s="19"/>
      <c r="N723" s="19"/>
      <c r="Q723">
        <f t="shared" si="0"/>
        <v>0</v>
      </c>
      <c r="R723">
        <f t="shared" si="1"/>
        <v>0</v>
      </c>
      <c r="S723">
        <f t="shared" si="5"/>
        <v>0</v>
      </c>
      <c r="T723">
        <f t="shared" si="6"/>
        <v>0</v>
      </c>
      <c r="U723">
        <f t="shared" si="7"/>
        <v>0</v>
      </c>
      <c r="V723">
        <f t="shared" si="8"/>
        <v>0</v>
      </c>
      <c r="AB723">
        <f t="shared" si="2"/>
        <v>0</v>
      </c>
      <c r="AC723" t="e">
        <f t="shared" si="3"/>
        <v>#DIV/0!</v>
      </c>
      <c r="AD723" t="e">
        <f t="shared" si="4"/>
        <v>#DIV/0!</v>
      </c>
    </row>
    <row r="724" spans="1:30" ht="12.5" x14ac:dyDescent="0.25">
      <c r="A724" s="19">
        <v>724</v>
      </c>
      <c r="B724" s="19">
        <v>727</v>
      </c>
      <c r="C724" s="19" t="s">
        <v>161</v>
      </c>
      <c r="D724" s="19" t="s">
        <v>65</v>
      </c>
      <c r="E724" s="19">
        <v>1349</v>
      </c>
      <c r="F724" s="19">
        <v>2</v>
      </c>
      <c r="G724" s="19">
        <v>2</v>
      </c>
      <c r="H724" s="19" t="s">
        <v>26</v>
      </c>
      <c r="I724" s="19">
        <v>1</v>
      </c>
      <c r="J724" s="19" t="s">
        <v>160</v>
      </c>
      <c r="K724" s="19"/>
      <c r="L724" s="19"/>
      <c r="M724" s="19"/>
      <c r="N724" s="19"/>
      <c r="Q724">
        <f t="shared" si="0"/>
        <v>0</v>
      </c>
      <c r="R724">
        <f t="shared" si="1"/>
        <v>0</v>
      </c>
      <c r="S724">
        <f t="shared" si="5"/>
        <v>0</v>
      </c>
      <c r="T724">
        <f t="shared" si="6"/>
        <v>0</v>
      </c>
      <c r="U724">
        <f t="shared" si="7"/>
        <v>0</v>
      </c>
      <c r="V724">
        <f t="shared" si="8"/>
        <v>0</v>
      </c>
      <c r="AB724">
        <f t="shared" si="2"/>
        <v>0</v>
      </c>
      <c r="AC724" t="e">
        <f t="shared" si="3"/>
        <v>#DIV/0!</v>
      </c>
      <c r="AD724" t="e">
        <f t="shared" si="4"/>
        <v>#DIV/0!</v>
      </c>
    </row>
    <row r="725" spans="1:30" ht="12.5" x14ac:dyDescent="0.25">
      <c r="A725" s="19">
        <v>725</v>
      </c>
      <c r="B725" s="19">
        <v>728</v>
      </c>
      <c r="C725" s="19" t="s">
        <v>161</v>
      </c>
      <c r="D725" s="19" t="s">
        <v>65</v>
      </c>
      <c r="E725" s="19">
        <v>1349</v>
      </c>
      <c r="F725" s="19">
        <v>2</v>
      </c>
      <c r="G725" s="19">
        <v>2</v>
      </c>
      <c r="H725" s="19" t="s">
        <v>26</v>
      </c>
      <c r="I725" s="19">
        <v>2</v>
      </c>
      <c r="J725" s="19" t="s">
        <v>160</v>
      </c>
      <c r="K725" s="19"/>
      <c r="L725" s="19"/>
      <c r="M725" s="19"/>
      <c r="N725" s="19"/>
      <c r="Q725">
        <f t="shared" si="0"/>
        <v>0</v>
      </c>
      <c r="R725">
        <f t="shared" si="1"/>
        <v>0</v>
      </c>
      <c r="S725">
        <f t="shared" si="5"/>
        <v>0</v>
      </c>
      <c r="T725">
        <f t="shared" si="6"/>
        <v>0</v>
      </c>
      <c r="U725">
        <f t="shared" si="7"/>
        <v>0</v>
      </c>
      <c r="V725">
        <f t="shared" si="8"/>
        <v>0</v>
      </c>
      <c r="AB725">
        <f t="shared" si="2"/>
        <v>0</v>
      </c>
      <c r="AC725" t="e">
        <f t="shared" si="3"/>
        <v>#DIV/0!</v>
      </c>
      <c r="AD725" t="e">
        <f t="shared" si="4"/>
        <v>#DIV/0!</v>
      </c>
    </row>
    <row r="726" spans="1:30" ht="12.5" x14ac:dyDescent="0.25">
      <c r="A726" s="19">
        <v>726</v>
      </c>
      <c r="B726" s="19">
        <v>736</v>
      </c>
      <c r="C726" s="19" t="s">
        <v>161</v>
      </c>
      <c r="D726" s="19" t="s">
        <v>65</v>
      </c>
      <c r="E726" s="19">
        <v>1349</v>
      </c>
      <c r="F726" s="19">
        <v>5</v>
      </c>
      <c r="G726" s="19">
        <v>3</v>
      </c>
      <c r="H726" s="19" t="s">
        <v>26</v>
      </c>
      <c r="I726" s="19">
        <v>1</v>
      </c>
      <c r="J726" s="19" t="s">
        <v>160</v>
      </c>
      <c r="K726" s="19"/>
      <c r="L726" s="19"/>
      <c r="M726" s="19"/>
      <c r="N726" s="19"/>
      <c r="Q726">
        <f t="shared" si="0"/>
        <v>0</v>
      </c>
      <c r="R726">
        <f t="shared" si="1"/>
        <v>0</v>
      </c>
      <c r="S726">
        <f t="shared" si="5"/>
        <v>0</v>
      </c>
      <c r="T726">
        <f t="shared" si="6"/>
        <v>0</v>
      </c>
      <c r="U726">
        <f t="shared" si="7"/>
        <v>0</v>
      </c>
      <c r="V726">
        <f t="shared" si="8"/>
        <v>0</v>
      </c>
      <c r="AB726">
        <f t="shared" si="2"/>
        <v>0</v>
      </c>
      <c r="AC726" t="e">
        <f t="shared" si="3"/>
        <v>#DIV/0!</v>
      </c>
      <c r="AD726" t="e">
        <f t="shared" si="4"/>
        <v>#DIV/0!</v>
      </c>
    </row>
    <row r="727" spans="1:30" ht="12.5" x14ac:dyDescent="0.25">
      <c r="A727" s="19">
        <v>727</v>
      </c>
      <c r="B727" s="19">
        <v>737</v>
      </c>
      <c r="C727" s="19" t="s">
        <v>161</v>
      </c>
      <c r="D727" s="19" t="s">
        <v>65</v>
      </c>
      <c r="E727" s="19">
        <v>1349</v>
      </c>
      <c r="F727" s="19">
        <v>5</v>
      </c>
      <c r="G727" s="19">
        <v>3</v>
      </c>
      <c r="H727" s="19" t="s">
        <v>26</v>
      </c>
      <c r="I727" s="19">
        <v>2</v>
      </c>
      <c r="J727" s="19" t="s">
        <v>160</v>
      </c>
      <c r="K727" s="19"/>
      <c r="L727" s="19"/>
      <c r="M727" s="19"/>
      <c r="N727" s="19"/>
      <c r="Q727">
        <f t="shared" si="0"/>
        <v>0</v>
      </c>
      <c r="R727">
        <f t="shared" si="1"/>
        <v>0</v>
      </c>
      <c r="S727">
        <f t="shared" si="5"/>
        <v>0</v>
      </c>
      <c r="T727">
        <f t="shared" si="6"/>
        <v>0</v>
      </c>
      <c r="U727">
        <f t="shared" si="7"/>
        <v>0</v>
      </c>
      <c r="V727">
        <f t="shared" si="8"/>
        <v>0</v>
      </c>
      <c r="AB727">
        <f t="shared" si="2"/>
        <v>0</v>
      </c>
      <c r="AC727" t="e">
        <f t="shared" si="3"/>
        <v>#DIV/0!</v>
      </c>
      <c r="AD727" t="e">
        <f t="shared" si="4"/>
        <v>#DIV/0!</v>
      </c>
    </row>
    <row r="728" spans="1:30" ht="12.5" x14ac:dyDescent="0.25">
      <c r="A728" s="19">
        <v>728</v>
      </c>
      <c r="B728" s="19">
        <v>738</v>
      </c>
      <c r="C728" s="19" t="s">
        <v>161</v>
      </c>
      <c r="D728" s="19" t="s">
        <v>65</v>
      </c>
      <c r="E728" s="19">
        <v>1349</v>
      </c>
      <c r="F728" s="19">
        <v>5</v>
      </c>
      <c r="G728" s="19">
        <v>3</v>
      </c>
      <c r="H728" s="19" t="s">
        <v>26</v>
      </c>
      <c r="I728" s="19">
        <v>3</v>
      </c>
      <c r="J728" s="19" t="s">
        <v>160</v>
      </c>
      <c r="K728" s="19"/>
      <c r="L728" s="19"/>
      <c r="M728" s="19"/>
      <c r="N728" s="19"/>
      <c r="Q728">
        <f t="shared" si="0"/>
        <v>0</v>
      </c>
      <c r="R728">
        <f t="shared" si="1"/>
        <v>0</v>
      </c>
      <c r="S728">
        <f t="shared" si="5"/>
        <v>0</v>
      </c>
      <c r="T728">
        <f t="shared" si="6"/>
        <v>0</v>
      </c>
      <c r="U728">
        <f t="shared" si="7"/>
        <v>0</v>
      </c>
      <c r="V728">
        <f t="shared" si="8"/>
        <v>0</v>
      </c>
      <c r="AB728">
        <f t="shared" si="2"/>
        <v>0</v>
      </c>
      <c r="AC728" t="e">
        <f t="shared" si="3"/>
        <v>#DIV/0!</v>
      </c>
      <c r="AD728" t="e">
        <f t="shared" si="4"/>
        <v>#DIV/0!</v>
      </c>
    </row>
    <row r="729" spans="1:30" ht="12.5" x14ac:dyDescent="0.25">
      <c r="A729" s="19">
        <v>729</v>
      </c>
      <c r="B729" s="19">
        <v>754</v>
      </c>
      <c r="C729" s="19" t="s">
        <v>161</v>
      </c>
      <c r="D729" s="19" t="s">
        <v>65</v>
      </c>
      <c r="E729" s="19">
        <v>1349</v>
      </c>
      <c r="F729" s="19">
        <v>10</v>
      </c>
      <c r="G729" s="19">
        <v>2</v>
      </c>
      <c r="H729" s="19" t="s">
        <v>26</v>
      </c>
      <c r="I729" s="19">
        <v>2</v>
      </c>
      <c r="J729" s="19" t="s">
        <v>160</v>
      </c>
      <c r="K729" s="19"/>
      <c r="L729" s="19"/>
      <c r="M729" s="19"/>
      <c r="N729" s="19"/>
      <c r="Q729">
        <f t="shared" si="0"/>
        <v>0</v>
      </c>
      <c r="R729">
        <f t="shared" si="1"/>
        <v>0</v>
      </c>
      <c r="S729">
        <f t="shared" si="5"/>
        <v>0</v>
      </c>
      <c r="T729">
        <f t="shared" si="6"/>
        <v>0</v>
      </c>
      <c r="U729">
        <f t="shared" si="7"/>
        <v>0</v>
      </c>
      <c r="V729">
        <f t="shared" si="8"/>
        <v>0</v>
      </c>
      <c r="AB729">
        <f t="shared" si="2"/>
        <v>0</v>
      </c>
      <c r="AC729" t="e">
        <f t="shared" si="3"/>
        <v>#DIV/0!</v>
      </c>
      <c r="AD729" t="e">
        <f t="shared" si="4"/>
        <v>#DIV/0!</v>
      </c>
    </row>
    <row r="730" spans="1:30" ht="12.5" x14ac:dyDescent="0.25">
      <c r="A730" s="19">
        <v>730</v>
      </c>
      <c r="B730" s="19">
        <v>755</v>
      </c>
      <c r="C730" s="19" t="s">
        <v>161</v>
      </c>
      <c r="D730" s="19" t="s">
        <v>65</v>
      </c>
      <c r="E730" s="19">
        <v>1349</v>
      </c>
      <c r="F730" s="19">
        <v>10</v>
      </c>
      <c r="G730" s="19">
        <v>2</v>
      </c>
      <c r="H730" s="19" t="s">
        <v>26</v>
      </c>
      <c r="I730" s="19">
        <v>3</v>
      </c>
      <c r="J730" s="19" t="s">
        <v>160</v>
      </c>
      <c r="K730" s="19"/>
      <c r="L730" s="19"/>
      <c r="M730" s="19"/>
      <c r="N730" s="19"/>
      <c r="Q730">
        <f t="shared" si="0"/>
        <v>0</v>
      </c>
      <c r="R730">
        <f t="shared" si="1"/>
        <v>0</v>
      </c>
      <c r="S730">
        <f t="shared" si="5"/>
        <v>0</v>
      </c>
      <c r="T730">
        <f t="shared" si="6"/>
        <v>0</v>
      </c>
      <c r="U730">
        <f t="shared" si="7"/>
        <v>0</v>
      </c>
      <c r="V730">
        <f t="shared" si="8"/>
        <v>0</v>
      </c>
      <c r="AB730">
        <f t="shared" si="2"/>
        <v>0</v>
      </c>
      <c r="AC730" t="e">
        <f t="shared" si="3"/>
        <v>#DIV/0!</v>
      </c>
      <c r="AD730" t="e">
        <f t="shared" si="4"/>
        <v>#DIV/0!</v>
      </c>
    </row>
    <row r="731" spans="1:30" ht="12.5" x14ac:dyDescent="0.25">
      <c r="A731" s="19">
        <v>731</v>
      </c>
      <c r="B731" s="19">
        <v>760</v>
      </c>
      <c r="C731" s="19" t="s">
        <v>161</v>
      </c>
      <c r="D731" s="19" t="s">
        <v>65</v>
      </c>
      <c r="E731" s="19">
        <v>1349</v>
      </c>
      <c r="F731" s="19">
        <v>11</v>
      </c>
      <c r="G731" s="19">
        <v>3</v>
      </c>
      <c r="H731" s="19" t="s">
        <v>26</v>
      </c>
      <c r="I731" s="19">
        <v>1</v>
      </c>
      <c r="J731" s="19" t="s">
        <v>160</v>
      </c>
      <c r="K731" s="19"/>
      <c r="L731" s="19"/>
      <c r="M731" s="19"/>
      <c r="N731" s="19"/>
      <c r="Q731">
        <f t="shared" si="0"/>
        <v>0</v>
      </c>
      <c r="R731">
        <f t="shared" si="1"/>
        <v>0</v>
      </c>
      <c r="S731">
        <f t="shared" si="5"/>
        <v>0</v>
      </c>
      <c r="T731">
        <f t="shared" si="6"/>
        <v>0</v>
      </c>
      <c r="U731">
        <f t="shared" si="7"/>
        <v>0</v>
      </c>
      <c r="V731">
        <f t="shared" si="8"/>
        <v>0</v>
      </c>
      <c r="AB731">
        <f t="shared" si="2"/>
        <v>0</v>
      </c>
      <c r="AC731" t="e">
        <f t="shared" si="3"/>
        <v>#DIV/0!</v>
      </c>
      <c r="AD731" t="e">
        <f t="shared" si="4"/>
        <v>#DIV/0!</v>
      </c>
    </row>
    <row r="732" spans="1:30" ht="12.5" x14ac:dyDescent="0.25">
      <c r="A732" s="19">
        <v>732</v>
      </c>
      <c r="B732" s="19">
        <v>761</v>
      </c>
      <c r="C732" s="19" t="s">
        <v>161</v>
      </c>
      <c r="D732" s="19" t="s">
        <v>65</v>
      </c>
      <c r="E732" s="19">
        <v>1349</v>
      </c>
      <c r="F732" s="19">
        <v>11</v>
      </c>
      <c r="G732" s="19">
        <v>3</v>
      </c>
      <c r="H732" s="19" t="s">
        <v>26</v>
      </c>
      <c r="I732" s="19">
        <v>2</v>
      </c>
      <c r="J732" s="19" t="s">
        <v>160</v>
      </c>
      <c r="K732" s="19"/>
      <c r="L732" s="19"/>
      <c r="M732" s="19"/>
      <c r="N732" s="19"/>
      <c r="Q732">
        <f t="shared" si="0"/>
        <v>0</v>
      </c>
      <c r="R732">
        <f t="shared" si="1"/>
        <v>0</v>
      </c>
      <c r="S732">
        <f t="shared" si="5"/>
        <v>0</v>
      </c>
      <c r="T732">
        <f t="shared" si="6"/>
        <v>0</v>
      </c>
      <c r="U732">
        <f t="shared" si="7"/>
        <v>0</v>
      </c>
      <c r="V732">
        <f t="shared" si="8"/>
        <v>0</v>
      </c>
      <c r="AB732">
        <f t="shared" si="2"/>
        <v>0</v>
      </c>
      <c r="AC732" t="e">
        <f t="shared" si="3"/>
        <v>#DIV/0!</v>
      </c>
      <c r="AD732" t="e">
        <f t="shared" si="4"/>
        <v>#DIV/0!</v>
      </c>
    </row>
    <row r="733" spans="1:30" ht="12.5" x14ac:dyDescent="0.25">
      <c r="A733" s="19">
        <v>733</v>
      </c>
      <c r="B733" s="19">
        <v>762</v>
      </c>
      <c r="C733" s="19" t="s">
        <v>161</v>
      </c>
      <c r="D733" s="19" t="s">
        <v>65</v>
      </c>
      <c r="E733" s="19">
        <v>1349</v>
      </c>
      <c r="F733" s="19">
        <v>11</v>
      </c>
      <c r="G733" s="19">
        <v>3</v>
      </c>
      <c r="H733" s="19" t="s">
        <v>26</v>
      </c>
      <c r="I733" s="19">
        <v>3</v>
      </c>
      <c r="J733" s="19" t="s">
        <v>160</v>
      </c>
      <c r="K733" s="19"/>
      <c r="L733" s="19"/>
      <c r="M733" s="19"/>
      <c r="N733" s="19"/>
      <c r="Q733">
        <f t="shared" si="0"/>
        <v>0</v>
      </c>
      <c r="R733">
        <f t="shared" si="1"/>
        <v>0</v>
      </c>
      <c r="S733">
        <f t="shared" si="5"/>
        <v>0</v>
      </c>
      <c r="T733">
        <f t="shared" si="6"/>
        <v>0</v>
      </c>
      <c r="U733">
        <f t="shared" si="7"/>
        <v>0</v>
      </c>
      <c r="V733">
        <f t="shared" si="8"/>
        <v>0</v>
      </c>
      <c r="AB733">
        <f t="shared" si="2"/>
        <v>0</v>
      </c>
      <c r="AC733" t="e">
        <f t="shared" si="3"/>
        <v>#DIV/0!</v>
      </c>
      <c r="AD733" t="e">
        <f t="shared" si="4"/>
        <v>#DIV/0!</v>
      </c>
    </row>
    <row r="734" spans="1:30" ht="12.5" x14ac:dyDescent="0.25">
      <c r="A734" s="19">
        <v>734</v>
      </c>
      <c r="B734" s="19">
        <v>764</v>
      </c>
      <c r="C734" s="19" t="s">
        <v>161</v>
      </c>
      <c r="D734" s="19" t="s">
        <v>65</v>
      </c>
      <c r="E734" s="19">
        <v>1349</v>
      </c>
      <c r="F734" s="19">
        <v>5</v>
      </c>
      <c r="G734" s="19">
        <v>2</v>
      </c>
      <c r="H734" s="19" t="s">
        <v>30</v>
      </c>
      <c r="I734" s="19">
        <v>1</v>
      </c>
      <c r="J734" s="19" t="s">
        <v>160</v>
      </c>
      <c r="K734" s="19"/>
      <c r="L734" s="19"/>
      <c r="M734" s="19"/>
      <c r="N734" s="19"/>
      <c r="Q734">
        <f t="shared" si="0"/>
        <v>0</v>
      </c>
      <c r="R734">
        <f t="shared" si="1"/>
        <v>0</v>
      </c>
      <c r="S734">
        <f t="shared" si="5"/>
        <v>0</v>
      </c>
      <c r="T734">
        <f t="shared" si="6"/>
        <v>0</v>
      </c>
      <c r="U734">
        <f t="shared" si="7"/>
        <v>0</v>
      </c>
      <c r="V734">
        <f t="shared" si="8"/>
        <v>0</v>
      </c>
      <c r="AB734">
        <f t="shared" si="2"/>
        <v>0</v>
      </c>
      <c r="AC734" t="e">
        <f t="shared" si="3"/>
        <v>#DIV/0!</v>
      </c>
      <c r="AD734" t="e">
        <f t="shared" si="4"/>
        <v>#DIV/0!</v>
      </c>
    </row>
    <row r="735" spans="1:30" ht="12.5" x14ac:dyDescent="0.25">
      <c r="A735" s="19">
        <v>735</v>
      </c>
      <c r="B735" s="19">
        <v>765</v>
      </c>
      <c r="C735" s="19" t="s">
        <v>161</v>
      </c>
      <c r="D735" s="19" t="s">
        <v>69</v>
      </c>
      <c r="E735" s="19">
        <v>1303</v>
      </c>
      <c r="F735" s="19">
        <v>2</v>
      </c>
      <c r="G735" s="19">
        <v>2</v>
      </c>
      <c r="H735" s="19" t="s">
        <v>26</v>
      </c>
      <c r="I735" s="19">
        <v>1</v>
      </c>
      <c r="J735" s="19" t="s">
        <v>160</v>
      </c>
      <c r="K735" s="19"/>
      <c r="L735" s="19"/>
      <c r="M735" s="19"/>
      <c r="N735" s="19"/>
      <c r="Q735">
        <f t="shared" si="0"/>
        <v>0</v>
      </c>
      <c r="R735">
        <f t="shared" si="1"/>
        <v>0</v>
      </c>
      <c r="S735">
        <f t="shared" si="5"/>
        <v>0</v>
      </c>
      <c r="T735">
        <f t="shared" si="6"/>
        <v>0</v>
      </c>
      <c r="U735">
        <f t="shared" si="7"/>
        <v>0</v>
      </c>
      <c r="V735">
        <f t="shared" si="8"/>
        <v>0</v>
      </c>
      <c r="AB735">
        <f t="shared" si="2"/>
        <v>0</v>
      </c>
      <c r="AC735" t="e">
        <f t="shared" si="3"/>
        <v>#DIV/0!</v>
      </c>
      <c r="AD735" t="e">
        <f t="shared" si="4"/>
        <v>#DIV/0!</v>
      </c>
    </row>
    <row r="736" spans="1:30" ht="12.5" x14ac:dyDescent="0.25">
      <c r="A736" s="19">
        <v>736</v>
      </c>
      <c r="B736" s="19">
        <v>766</v>
      </c>
      <c r="C736" s="19" t="s">
        <v>161</v>
      </c>
      <c r="D736" s="19" t="s">
        <v>69</v>
      </c>
      <c r="E736" s="19">
        <v>1303</v>
      </c>
      <c r="F736" s="19">
        <v>2</v>
      </c>
      <c r="G736" s="19">
        <v>2</v>
      </c>
      <c r="H736" s="19" t="s">
        <v>26</v>
      </c>
      <c r="I736" s="19">
        <v>2</v>
      </c>
      <c r="J736" s="19" t="s">
        <v>160</v>
      </c>
      <c r="K736" s="19"/>
      <c r="L736" s="19"/>
      <c r="M736" s="19"/>
      <c r="N736" s="19"/>
      <c r="Q736">
        <f t="shared" si="0"/>
        <v>0</v>
      </c>
      <c r="R736">
        <f t="shared" si="1"/>
        <v>0</v>
      </c>
      <c r="S736">
        <f t="shared" si="5"/>
        <v>0</v>
      </c>
      <c r="T736">
        <f t="shared" si="6"/>
        <v>0</v>
      </c>
      <c r="U736">
        <f t="shared" si="7"/>
        <v>0</v>
      </c>
      <c r="V736">
        <f t="shared" si="8"/>
        <v>0</v>
      </c>
      <c r="AB736">
        <f t="shared" si="2"/>
        <v>0</v>
      </c>
      <c r="AC736" t="e">
        <f t="shared" si="3"/>
        <v>#DIV/0!</v>
      </c>
      <c r="AD736" t="e">
        <f t="shared" si="4"/>
        <v>#DIV/0!</v>
      </c>
    </row>
    <row r="737" spans="1:30" ht="12.5" x14ac:dyDescent="0.25">
      <c r="A737" s="19">
        <v>737</v>
      </c>
      <c r="B737" s="19">
        <v>767</v>
      </c>
      <c r="C737" s="19" t="s">
        <v>161</v>
      </c>
      <c r="D737" s="19" t="s">
        <v>69</v>
      </c>
      <c r="E737" s="19">
        <v>1303</v>
      </c>
      <c r="F737" s="19">
        <v>2</v>
      </c>
      <c r="G737" s="19">
        <v>2</v>
      </c>
      <c r="H737" s="19" t="s">
        <v>26</v>
      </c>
      <c r="I737" s="19">
        <v>3</v>
      </c>
      <c r="J737" s="19" t="s">
        <v>160</v>
      </c>
      <c r="K737" s="19"/>
      <c r="L737" s="19"/>
      <c r="M737" s="19"/>
      <c r="N737" s="19"/>
      <c r="Q737">
        <f t="shared" si="0"/>
        <v>0</v>
      </c>
      <c r="R737">
        <f t="shared" si="1"/>
        <v>0</v>
      </c>
      <c r="S737">
        <f t="shared" si="5"/>
        <v>0</v>
      </c>
      <c r="T737">
        <f t="shared" si="6"/>
        <v>0</v>
      </c>
      <c r="U737">
        <f t="shared" si="7"/>
        <v>0</v>
      </c>
      <c r="V737">
        <f t="shared" si="8"/>
        <v>0</v>
      </c>
      <c r="AB737">
        <f t="shared" si="2"/>
        <v>0</v>
      </c>
      <c r="AC737" t="e">
        <f t="shared" si="3"/>
        <v>#DIV/0!</v>
      </c>
      <c r="AD737" t="e">
        <f t="shared" si="4"/>
        <v>#DIV/0!</v>
      </c>
    </row>
    <row r="738" spans="1:30" ht="12.5" x14ac:dyDescent="0.25">
      <c r="A738" s="19">
        <v>738</v>
      </c>
      <c r="B738" s="19">
        <v>705</v>
      </c>
      <c r="C738" s="19" t="s">
        <v>162</v>
      </c>
      <c r="D738" s="19" t="s">
        <v>65</v>
      </c>
      <c r="E738" s="19">
        <v>1358</v>
      </c>
      <c r="F738" s="19">
        <v>5</v>
      </c>
      <c r="G738" s="19">
        <v>1</v>
      </c>
      <c r="H738" s="19" t="s">
        <v>30</v>
      </c>
      <c r="I738" s="19">
        <v>3</v>
      </c>
      <c r="J738" s="19" t="s">
        <v>160</v>
      </c>
      <c r="K738" s="19">
        <v>0.51400000000000001</v>
      </c>
      <c r="L738" s="19">
        <v>1.3460000000000001</v>
      </c>
      <c r="M738" s="19">
        <v>0.72399999999999998</v>
      </c>
      <c r="N738" s="19">
        <v>1.583</v>
      </c>
      <c r="Q738">
        <f t="shared" si="0"/>
        <v>3.1659999999999999</v>
      </c>
      <c r="R738">
        <f t="shared" si="1"/>
        <v>1.448</v>
      </c>
      <c r="S738">
        <f t="shared" si="5"/>
        <v>0.23699999999999988</v>
      </c>
      <c r="T738">
        <f t="shared" si="6"/>
        <v>0.20999999999999996</v>
      </c>
      <c r="U738">
        <f t="shared" si="7"/>
        <v>1.583</v>
      </c>
      <c r="V738">
        <f t="shared" si="8"/>
        <v>0.72399999999999998</v>
      </c>
      <c r="AB738">
        <f t="shared" si="2"/>
        <v>0.32827405062645859</v>
      </c>
      <c r="AC738">
        <f t="shared" si="3"/>
        <v>0</v>
      </c>
      <c r="AD738">
        <f t="shared" si="4"/>
        <v>0</v>
      </c>
    </row>
    <row r="739" spans="1:30" ht="12.5" x14ac:dyDescent="0.25">
      <c r="A739" s="19">
        <v>739</v>
      </c>
      <c r="B739" s="19">
        <v>729</v>
      </c>
      <c r="C739" s="19" t="s">
        <v>162</v>
      </c>
      <c r="D739" s="19" t="s">
        <v>65</v>
      </c>
      <c r="E739" s="19">
        <v>1349</v>
      </c>
      <c r="F739" s="19">
        <v>3</v>
      </c>
      <c r="G739" s="19">
        <v>1</v>
      </c>
      <c r="H739" s="19" t="s">
        <v>30</v>
      </c>
      <c r="I739" s="19">
        <v>1</v>
      </c>
      <c r="J739" s="19" t="s">
        <v>160</v>
      </c>
      <c r="K739" s="19">
        <v>0.52800000000000002</v>
      </c>
      <c r="L739" s="19">
        <v>2.1320000000000001</v>
      </c>
      <c r="M739" s="19">
        <v>0.80900000000000005</v>
      </c>
      <c r="N739" s="19">
        <v>2.4340000000000002</v>
      </c>
      <c r="O739" s="19"/>
      <c r="P739" s="19"/>
      <c r="Q739" s="19">
        <f t="shared" si="0"/>
        <v>4.8680000000000003</v>
      </c>
      <c r="R739" s="19">
        <f t="shared" si="1"/>
        <v>1.6180000000000001</v>
      </c>
      <c r="S739" s="19">
        <f t="shared" si="5"/>
        <v>0.30200000000000005</v>
      </c>
      <c r="T739" s="19">
        <f t="shared" si="6"/>
        <v>0.28100000000000003</v>
      </c>
      <c r="U739" s="19">
        <f t="shared" si="7"/>
        <v>2.4340000000000002</v>
      </c>
      <c r="V739" s="19">
        <f t="shared" si="8"/>
        <v>0.80900000000000005</v>
      </c>
      <c r="W739" s="19"/>
      <c r="X739" s="19"/>
      <c r="Y739" s="19"/>
      <c r="Z739" s="19"/>
      <c r="AB739">
        <f t="shared" si="2"/>
        <v>0.76569757384089554</v>
      </c>
      <c r="AC739">
        <f t="shared" si="3"/>
        <v>0</v>
      </c>
      <c r="AD739">
        <f t="shared" si="4"/>
        <v>0</v>
      </c>
    </row>
    <row r="740" spans="1:30" ht="12.5" x14ac:dyDescent="0.25">
      <c r="A740" s="19">
        <v>740</v>
      </c>
      <c r="B740" s="19">
        <v>730</v>
      </c>
      <c r="C740" s="19" t="s">
        <v>162</v>
      </c>
      <c r="D740" s="19" t="s">
        <v>65</v>
      </c>
      <c r="E740" s="19">
        <v>1349</v>
      </c>
      <c r="F740" s="19">
        <v>3</v>
      </c>
      <c r="G740" s="19">
        <v>1</v>
      </c>
      <c r="H740" s="19" t="s">
        <v>30</v>
      </c>
      <c r="I740" s="19">
        <v>2</v>
      </c>
      <c r="J740" s="19" t="s">
        <v>160</v>
      </c>
      <c r="K740" s="19">
        <v>0.35799999999999998</v>
      </c>
      <c r="L740" s="19">
        <v>1.3380000000000001</v>
      </c>
      <c r="M740" s="19">
        <v>0.53400000000000003</v>
      </c>
      <c r="N740" s="19">
        <v>1.585</v>
      </c>
      <c r="O740" s="19"/>
      <c r="P740" s="19"/>
      <c r="Q740" s="19">
        <f t="shared" si="0"/>
        <v>3.17</v>
      </c>
      <c r="R740" s="19">
        <f t="shared" si="1"/>
        <v>1.0680000000000001</v>
      </c>
      <c r="S740" s="19">
        <f t="shared" si="5"/>
        <v>0.24699999999999989</v>
      </c>
      <c r="T740" s="19">
        <f t="shared" si="6"/>
        <v>0.17600000000000005</v>
      </c>
      <c r="U740" s="19">
        <f t="shared" si="7"/>
        <v>1.585</v>
      </c>
      <c r="V740" s="19">
        <f t="shared" si="8"/>
        <v>0.53400000000000003</v>
      </c>
      <c r="W740" s="19"/>
      <c r="X740" s="19"/>
      <c r="Y740" s="19"/>
      <c r="Z740" s="19"/>
      <c r="AB740">
        <f t="shared" si="2"/>
        <v>0.14134191710282817</v>
      </c>
      <c r="AC740">
        <f t="shared" si="3"/>
        <v>0</v>
      </c>
      <c r="AD740">
        <f t="shared" si="4"/>
        <v>0</v>
      </c>
    </row>
    <row r="741" spans="1:30" ht="12.5" x14ac:dyDescent="0.25">
      <c r="A741" s="19">
        <v>741</v>
      </c>
      <c r="B741" s="19">
        <v>731</v>
      </c>
      <c r="C741" s="19" t="s">
        <v>162</v>
      </c>
      <c r="D741" s="19" t="s">
        <v>65</v>
      </c>
      <c r="E741" s="19">
        <v>1349</v>
      </c>
      <c r="F741" s="19">
        <v>3</v>
      </c>
      <c r="G741" s="19">
        <v>1</v>
      </c>
      <c r="H741" s="19" t="s">
        <v>30</v>
      </c>
      <c r="I741" s="19">
        <v>3</v>
      </c>
      <c r="J741" s="19" t="s">
        <v>160</v>
      </c>
      <c r="K741" s="19">
        <v>0.60199999999999998</v>
      </c>
      <c r="L741" s="19">
        <v>1.577</v>
      </c>
      <c r="M741" s="19">
        <v>1.032</v>
      </c>
      <c r="N741" s="19">
        <v>1.782</v>
      </c>
      <c r="O741" s="19"/>
      <c r="P741" s="19"/>
      <c r="Q741" s="19">
        <f t="shared" si="0"/>
        <v>3.5640000000000001</v>
      </c>
      <c r="R741" s="19">
        <f t="shared" si="1"/>
        <v>2.0640000000000001</v>
      </c>
      <c r="S741" s="19">
        <f t="shared" si="5"/>
        <v>0.20500000000000007</v>
      </c>
      <c r="T741" s="19">
        <f t="shared" si="6"/>
        <v>0.43000000000000005</v>
      </c>
      <c r="U741" s="19">
        <f t="shared" si="7"/>
        <v>1.782</v>
      </c>
      <c r="V741" s="19">
        <f t="shared" si="8"/>
        <v>1.032</v>
      </c>
      <c r="W741" s="19"/>
      <c r="X741" s="19"/>
      <c r="Y741" s="19"/>
      <c r="Z741" s="19"/>
      <c r="AB741">
        <f t="shared" si="2"/>
        <v>1.2680685392125735</v>
      </c>
      <c r="AC741">
        <f t="shared" si="3"/>
        <v>0</v>
      </c>
      <c r="AD741">
        <f t="shared" si="4"/>
        <v>0</v>
      </c>
    </row>
    <row r="742" spans="1:30" ht="12.5" x14ac:dyDescent="0.25">
      <c r="A742" s="19">
        <v>742</v>
      </c>
      <c r="B742" s="19">
        <v>732</v>
      </c>
      <c r="C742" s="19" t="s">
        <v>162</v>
      </c>
      <c r="D742" s="19" t="s">
        <v>65</v>
      </c>
      <c r="E742" s="19">
        <v>1349</v>
      </c>
      <c r="F742" s="19">
        <v>3</v>
      </c>
      <c r="G742" s="19">
        <v>1</v>
      </c>
      <c r="H742" s="19" t="s">
        <v>30</v>
      </c>
      <c r="I742" s="19">
        <v>4</v>
      </c>
      <c r="J742" s="19" t="s">
        <v>160</v>
      </c>
      <c r="K742" s="19">
        <v>0.47299999999999998</v>
      </c>
      <c r="L742" s="19">
        <v>1.7689999999999999</v>
      </c>
      <c r="M742" s="19">
        <v>0.78400000000000003</v>
      </c>
      <c r="N742" s="19">
        <v>2.0750000000000002</v>
      </c>
      <c r="O742" s="19"/>
      <c r="P742" s="19"/>
      <c r="Q742" s="19">
        <f t="shared" si="0"/>
        <v>4.1500000000000004</v>
      </c>
      <c r="R742" s="19">
        <f t="shared" si="1"/>
        <v>1.5680000000000001</v>
      </c>
      <c r="S742" s="19">
        <f t="shared" si="5"/>
        <v>0.30600000000000027</v>
      </c>
      <c r="T742" s="19">
        <f t="shared" si="6"/>
        <v>0.31100000000000005</v>
      </c>
      <c r="U742" s="19">
        <f t="shared" si="7"/>
        <v>2.0750000000000002</v>
      </c>
      <c r="V742" s="19">
        <f t="shared" si="8"/>
        <v>0.78400000000000003</v>
      </c>
      <c r="W742" s="19"/>
      <c r="X742" s="19"/>
      <c r="Y742" s="19"/>
      <c r="Z742" s="19"/>
      <c r="AB742">
        <f t="shared" si="2"/>
        <v>0.63830883346939105</v>
      </c>
      <c r="AC742">
        <f t="shared" si="3"/>
        <v>0</v>
      </c>
      <c r="AD742">
        <f t="shared" si="4"/>
        <v>0</v>
      </c>
    </row>
    <row r="743" spans="1:30" ht="12.5" x14ac:dyDescent="0.25">
      <c r="A743" s="19">
        <v>743</v>
      </c>
      <c r="B743" s="19">
        <v>740</v>
      </c>
      <c r="C743" s="19" t="s">
        <v>162</v>
      </c>
      <c r="D743" s="19" t="s">
        <v>65</v>
      </c>
      <c r="E743" s="19">
        <v>1349</v>
      </c>
      <c r="F743" s="19">
        <v>9</v>
      </c>
      <c r="G743" s="19">
        <v>1</v>
      </c>
      <c r="H743" s="19" t="s">
        <v>30</v>
      </c>
      <c r="I743" s="19">
        <v>1</v>
      </c>
      <c r="J743" s="19" t="s">
        <v>160</v>
      </c>
      <c r="K743" s="19">
        <v>0.60099999999999998</v>
      </c>
      <c r="L743" s="19">
        <v>1.3420000000000001</v>
      </c>
      <c r="M743" s="19">
        <v>0.82299999999999995</v>
      </c>
      <c r="N743" s="19">
        <v>1.585</v>
      </c>
      <c r="Q743">
        <f t="shared" si="0"/>
        <v>3.17</v>
      </c>
      <c r="R743">
        <f t="shared" si="1"/>
        <v>1.6459999999999999</v>
      </c>
      <c r="S743">
        <f t="shared" si="5"/>
        <v>0.24299999999999988</v>
      </c>
      <c r="T743">
        <f t="shared" si="6"/>
        <v>0.22199999999999998</v>
      </c>
      <c r="U743">
        <f t="shared" si="7"/>
        <v>1.585</v>
      </c>
      <c r="V743">
        <f t="shared" si="8"/>
        <v>0.82299999999999995</v>
      </c>
      <c r="AB743">
        <f t="shared" si="2"/>
        <v>0.46512961854022811</v>
      </c>
      <c r="AC743">
        <f t="shared" si="3"/>
        <v>0</v>
      </c>
      <c r="AD743">
        <f t="shared" si="4"/>
        <v>0</v>
      </c>
    </row>
    <row r="744" spans="1:30" ht="12.5" x14ac:dyDescent="0.25">
      <c r="A744" s="19">
        <v>744</v>
      </c>
      <c r="B744" s="19">
        <v>741</v>
      </c>
      <c r="C744" s="19" t="s">
        <v>162</v>
      </c>
      <c r="D744" s="19" t="s">
        <v>65</v>
      </c>
      <c r="E744" s="19">
        <v>1349</v>
      </c>
      <c r="F744" s="19">
        <v>9</v>
      </c>
      <c r="G744" s="19">
        <v>1</v>
      </c>
      <c r="H744" s="19" t="s">
        <v>30</v>
      </c>
      <c r="I744" s="19">
        <v>2</v>
      </c>
      <c r="J744" s="19" t="s">
        <v>160</v>
      </c>
      <c r="K744" s="19">
        <v>0.42499999999999999</v>
      </c>
      <c r="L744" s="19">
        <v>1.3029999999999999</v>
      </c>
      <c r="M744" s="19">
        <v>0.66300000000000003</v>
      </c>
      <c r="N744" s="19">
        <v>1.5549999999999999</v>
      </c>
      <c r="Q744">
        <f t="shared" si="0"/>
        <v>3.11</v>
      </c>
      <c r="R744">
        <f t="shared" si="1"/>
        <v>1.3260000000000001</v>
      </c>
      <c r="S744">
        <f t="shared" si="5"/>
        <v>0.252</v>
      </c>
      <c r="T744">
        <f t="shared" si="6"/>
        <v>0.23800000000000004</v>
      </c>
      <c r="U744">
        <f t="shared" si="7"/>
        <v>1.5549999999999999</v>
      </c>
      <c r="V744">
        <f t="shared" si="8"/>
        <v>0.66300000000000003</v>
      </c>
      <c r="AB744">
        <f t="shared" si="2"/>
        <v>0.27736700935051239</v>
      </c>
      <c r="AC744">
        <f t="shared" si="3"/>
        <v>0</v>
      </c>
      <c r="AD744">
        <f t="shared" si="4"/>
        <v>0</v>
      </c>
    </row>
    <row r="745" spans="1:30" ht="12.5" x14ac:dyDescent="0.25">
      <c r="A745" s="19">
        <v>745</v>
      </c>
      <c r="B745" s="19">
        <v>742</v>
      </c>
      <c r="C745" s="19" t="s">
        <v>162</v>
      </c>
      <c r="D745" s="19" t="s">
        <v>65</v>
      </c>
      <c r="E745" s="19">
        <v>1349</v>
      </c>
      <c r="F745" s="19">
        <v>9</v>
      </c>
      <c r="G745" s="19">
        <v>1</v>
      </c>
      <c r="H745" s="19" t="s">
        <v>30</v>
      </c>
      <c r="I745" s="19">
        <v>3</v>
      </c>
      <c r="J745" s="19" t="s">
        <v>160</v>
      </c>
      <c r="K745" s="19">
        <v>0.39300000000000002</v>
      </c>
      <c r="L745" s="19">
        <v>1.4119999999999999</v>
      </c>
      <c r="M745" s="19">
        <v>0.64200000000000002</v>
      </c>
      <c r="N745" s="19">
        <v>1.623</v>
      </c>
      <c r="Q745">
        <f t="shared" si="0"/>
        <v>3.246</v>
      </c>
      <c r="R745">
        <f t="shared" si="1"/>
        <v>1.284</v>
      </c>
      <c r="S745">
        <f t="shared" si="5"/>
        <v>0.21100000000000008</v>
      </c>
      <c r="T745">
        <f t="shared" si="6"/>
        <v>0.249</v>
      </c>
      <c r="U745">
        <f t="shared" si="7"/>
        <v>1.623</v>
      </c>
      <c r="V745">
        <f t="shared" si="8"/>
        <v>0.64200000000000002</v>
      </c>
      <c r="AB745">
        <f t="shared" si="2"/>
        <v>0.26998427323548285</v>
      </c>
      <c r="AC745">
        <f t="shared" si="3"/>
        <v>0</v>
      </c>
      <c r="AD745">
        <f t="shared" si="4"/>
        <v>0</v>
      </c>
    </row>
    <row r="746" spans="1:30" ht="12.5" x14ac:dyDescent="0.25">
      <c r="A746" s="19">
        <v>746</v>
      </c>
      <c r="B746" s="19">
        <v>743</v>
      </c>
      <c r="C746" s="19" t="s">
        <v>162</v>
      </c>
      <c r="D746" s="19" t="s">
        <v>65</v>
      </c>
      <c r="E746" s="19">
        <v>1349</v>
      </c>
      <c r="F746" s="19">
        <v>9</v>
      </c>
      <c r="G746" s="19">
        <v>1</v>
      </c>
      <c r="H746" s="19" t="s">
        <v>30</v>
      </c>
      <c r="I746" s="19">
        <v>4</v>
      </c>
      <c r="J746" s="19" t="s">
        <v>160</v>
      </c>
      <c r="K746" s="19">
        <v>0.17599999999999999</v>
      </c>
      <c r="L746" s="19">
        <v>1.222</v>
      </c>
      <c r="M746" s="19">
        <v>0.375</v>
      </c>
      <c r="N746" s="19">
        <v>1.472</v>
      </c>
      <c r="Q746">
        <f t="shared" si="0"/>
        <v>2.944</v>
      </c>
      <c r="R746">
        <f t="shared" si="1"/>
        <v>0.75</v>
      </c>
      <c r="S746">
        <f t="shared" si="5"/>
        <v>0.25</v>
      </c>
      <c r="T746">
        <f t="shared" si="6"/>
        <v>0.19900000000000001</v>
      </c>
      <c r="U746">
        <f t="shared" si="7"/>
        <v>1.472</v>
      </c>
      <c r="V746">
        <f t="shared" si="8"/>
        <v>0.375</v>
      </c>
      <c r="AB746">
        <f t="shared" si="2"/>
        <v>5.5734154677673384E-2</v>
      </c>
      <c r="AC746">
        <f t="shared" si="3"/>
        <v>0</v>
      </c>
      <c r="AD746">
        <f t="shared" si="4"/>
        <v>0</v>
      </c>
    </row>
    <row r="747" spans="1:30" ht="12.5" x14ac:dyDescent="0.25">
      <c r="A747" s="19">
        <v>747</v>
      </c>
      <c r="B747" s="19">
        <v>763</v>
      </c>
      <c r="C747" s="19" t="s">
        <v>162</v>
      </c>
      <c r="D747" s="19" t="s">
        <v>65</v>
      </c>
      <c r="E747" s="19">
        <v>1349</v>
      </c>
      <c r="F747" s="19">
        <v>5</v>
      </c>
      <c r="G747" s="19">
        <v>1</v>
      </c>
      <c r="H747" s="19" t="s">
        <v>31</v>
      </c>
      <c r="I747" s="19">
        <v>1</v>
      </c>
      <c r="J747" s="19" t="s">
        <v>160</v>
      </c>
      <c r="K747" s="19">
        <v>0.185</v>
      </c>
      <c r="L747" s="19">
        <v>1.4350000000000001</v>
      </c>
      <c r="M747" s="19">
        <v>0.40899999999999997</v>
      </c>
      <c r="N747" s="19">
        <v>1.6659999999999999</v>
      </c>
      <c r="Q747">
        <f t="shared" si="0"/>
        <v>3.3319999999999999</v>
      </c>
      <c r="R747">
        <f t="shared" si="1"/>
        <v>0.81799999999999995</v>
      </c>
      <c r="S747">
        <f t="shared" si="5"/>
        <v>0.23099999999999987</v>
      </c>
      <c r="T747">
        <f t="shared" si="6"/>
        <v>0.22399999999999998</v>
      </c>
      <c r="U747">
        <f t="shared" si="7"/>
        <v>1.6659999999999999</v>
      </c>
      <c r="V747">
        <f t="shared" si="8"/>
        <v>0.40899999999999997</v>
      </c>
      <c r="AB747">
        <f t="shared" si="2"/>
        <v>8.2387001152103789E-2</v>
      </c>
      <c r="AC747">
        <f t="shared" si="3"/>
        <v>0</v>
      </c>
      <c r="AD747">
        <f t="shared" si="4"/>
        <v>0</v>
      </c>
    </row>
    <row r="748" spans="1:30" ht="12.5" x14ac:dyDescent="0.25">
      <c r="A748" s="19">
        <v>748</v>
      </c>
      <c r="B748" s="19">
        <v>778</v>
      </c>
      <c r="C748" s="19" t="s">
        <v>162</v>
      </c>
      <c r="D748" s="19" t="s">
        <v>69</v>
      </c>
      <c r="E748" s="19">
        <v>1303</v>
      </c>
      <c r="F748" s="19">
        <v>7</v>
      </c>
      <c r="G748" s="19">
        <v>1</v>
      </c>
      <c r="H748" s="19" t="s">
        <v>30</v>
      </c>
      <c r="I748" s="19">
        <v>1</v>
      </c>
      <c r="J748" s="19" t="s">
        <v>160</v>
      </c>
      <c r="K748" s="19">
        <v>0.442</v>
      </c>
      <c r="L748" s="19">
        <v>1.843</v>
      </c>
      <c r="M748" s="19">
        <v>0.745</v>
      </c>
      <c r="N748" s="19">
        <v>2.1259999999999999</v>
      </c>
      <c r="Q748">
        <f t="shared" si="0"/>
        <v>4.2519999999999998</v>
      </c>
      <c r="R748">
        <f t="shared" si="1"/>
        <v>1.49</v>
      </c>
      <c r="S748">
        <f t="shared" si="5"/>
        <v>0.28299999999999992</v>
      </c>
      <c r="T748">
        <f t="shared" si="6"/>
        <v>0.30299999999999999</v>
      </c>
      <c r="U748">
        <f t="shared" si="7"/>
        <v>2.1259999999999999</v>
      </c>
      <c r="V748">
        <f t="shared" si="8"/>
        <v>0.745</v>
      </c>
      <c r="AB748">
        <f t="shared" si="2"/>
        <v>0.56544172158566597</v>
      </c>
      <c r="AC748">
        <f t="shared" si="3"/>
        <v>0</v>
      </c>
      <c r="AD748">
        <f t="shared" si="4"/>
        <v>0</v>
      </c>
    </row>
    <row r="749" spans="1:30" ht="12.5" x14ac:dyDescent="0.25">
      <c r="A749" s="19">
        <v>749</v>
      </c>
      <c r="B749" s="19">
        <v>779</v>
      </c>
      <c r="C749" s="19" t="s">
        <v>162</v>
      </c>
      <c r="D749" s="19" t="s">
        <v>69</v>
      </c>
      <c r="E749" s="19">
        <v>1303</v>
      </c>
      <c r="F749" s="19">
        <v>7</v>
      </c>
      <c r="G749" s="19">
        <v>1</v>
      </c>
      <c r="H749" s="19" t="s">
        <v>30</v>
      </c>
      <c r="I749" s="19">
        <v>2</v>
      </c>
      <c r="J749" s="19" t="s">
        <v>160</v>
      </c>
      <c r="K749" s="19"/>
      <c r="L749" s="19"/>
      <c r="M749" s="19"/>
      <c r="N749" s="19"/>
      <c r="O749" s="19"/>
      <c r="P749" s="19"/>
      <c r="Q749" s="19">
        <f t="shared" si="0"/>
        <v>0</v>
      </c>
      <c r="R749" s="19">
        <f t="shared" si="1"/>
        <v>0</v>
      </c>
      <c r="S749" s="19">
        <f t="shared" si="5"/>
        <v>0</v>
      </c>
      <c r="T749" s="19">
        <f t="shared" si="6"/>
        <v>0</v>
      </c>
      <c r="U749" s="19">
        <f t="shared" si="7"/>
        <v>0</v>
      </c>
      <c r="V749" s="19">
        <f t="shared" si="8"/>
        <v>0</v>
      </c>
      <c r="W749" s="19" t="s">
        <v>37</v>
      </c>
      <c r="AB749">
        <f t="shared" si="2"/>
        <v>0</v>
      </c>
      <c r="AC749" t="e">
        <f t="shared" si="3"/>
        <v>#DIV/0!</v>
      </c>
      <c r="AD749" t="e">
        <f t="shared" si="4"/>
        <v>#DIV/0!</v>
      </c>
    </row>
    <row r="750" spans="1:30" ht="12.5" x14ac:dyDescent="0.25">
      <c r="A750" s="19">
        <v>750</v>
      </c>
      <c r="B750" s="19">
        <v>780</v>
      </c>
      <c r="C750" s="19" t="s">
        <v>162</v>
      </c>
      <c r="D750" s="19" t="s">
        <v>69</v>
      </c>
      <c r="E750" s="19">
        <v>1303</v>
      </c>
      <c r="F750" s="19">
        <v>7</v>
      </c>
      <c r="G750" s="19">
        <v>1</v>
      </c>
      <c r="H750" s="19" t="s">
        <v>30</v>
      </c>
      <c r="I750" s="19">
        <v>3</v>
      </c>
      <c r="J750" s="19" t="s">
        <v>160</v>
      </c>
      <c r="K750" s="19">
        <v>0.55500000000000005</v>
      </c>
      <c r="L750" s="19">
        <v>1.9590000000000001</v>
      </c>
      <c r="M750" s="19">
        <v>0.81599999999999995</v>
      </c>
      <c r="N750" s="19">
        <v>2.2309999999999999</v>
      </c>
      <c r="Q750">
        <f t="shared" si="0"/>
        <v>4.4619999999999997</v>
      </c>
      <c r="R750">
        <f t="shared" si="1"/>
        <v>1.6319999999999999</v>
      </c>
      <c r="S750">
        <f t="shared" si="5"/>
        <v>0.2719999999999998</v>
      </c>
      <c r="T750">
        <f t="shared" si="6"/>
        <v>0.2609999999999999</v>
      </c>
      <c r="U750">
        <f t="shared" si="7"/>
        <v>2.2309999999999999</v>
      </c>
      <c r="V750">
        <f t="shared" si="8"/>
        <v>0.81599999999999995</v>
      </c>
      <c r="AB750">
        <f t="shared" si="2"/>
        <v>0.68902159619420089</v>
      </c>
      <c r="AC750">
        <f t="shared" si="3"/>
        <v>0</v>
      </c>
      <c r="AD750">
        <f t="shared" si="4"/>
        <v>0</v>
      </c>
    </row>
    <row r="751" spans="1:30" ht="12.5" x14ac:dyDescent="0.25">
      <c r="A751" s="19">
        <v>751</v>
      </c>
      <c r="B751" s="19">
        <v>781</v>
      </c>
      <c r="C751" s="19" t="s">
        <v>162</v>
      </c>
      <c r="D751" s="19" t="s">
        <v>69</v>
      </c>
      <c r="E751" s="19">
        <v>1303</v>
      </c>
      <c r="F751" s="19">
        <v>7</v>
      </c>
      <c r="G751" s="19">
        <v>1</v>
      </c>
      <c r="H751" s="19" t="s">
        <v>30</v>
      </c>
      <c r="I751" s="19">
        <v>4</v>
      </c>
      <c r="J751" s="19" t="s">
        <v>160</v>
      </c>
      <c r="K751" s="19">
        <v>0.36899999999999999</v>
      </c>
      <c r="L751" s="19">
        <v>1.4179999999999999</v>
      </c>
      <c r="M751" s="19">
        <v>0.65300000000000002</v>
      </c>
      <c r="N751" s="19">
        <v>1.613</v>
      </c>
      <c r="Q751">
        <f t="shared" si="0"/>
        <v>3.226</v>
      </c>
      <c r="R751">
        <f t="shared" si="1"/>
        <v>1.306</v>
      </c>
      <c r="S751">
        <f t="shared" si="5"/>
        <v>0.19500000000000006</v>
      </c>
      <c r="T751">
        <f t="shared" si="6"/>
        <v>0.28400000000000003</v>
      </c>
      <c r="U751">
        <f t="shared" si="7"/>
        <v>1.613</v>
      </c>
      <c r="V751">
        <f t="shared" si="8"/>
        <v>0.65300000000000002</v>
      </c>
      <c r="AB751">
        <f t="shared" si="2"/>
        <v>0.2967915635369317</v>
      </c>
      <c r="AC751">
        <f t="shared" si="3"/>
        <v>0</v>
      </c>
      <c r="AD751">
        <f t="shared" si="4"/>
        <v>0</v>
      </c>
    </row>
    <row r="752" spans="1:30" ht="12.5" x14ac:dyDescent="0.25">
      <c r="A752" s="19">
        <v>752</v>
      </c>
      <c r="B752" s="19">
        <v>790</v>
      </c>
      <c r="C752" s="19" t="s">
        <v>162</v>
      </c>
      <c r="D752" s="19" t="s">
        <v>69</v>
      </c>
      <c r="E752" s="19">
        <v>1303</v>
      </c>
      <c r="F752" s="19">
        <v>3</v>
      </c>
      <c r="G752" s="19">
        <v>1</v>
      </c>
      <c r="H752" s="19" t="s">
        <v>30</v>
      </c>
      <c r="I752" s="19">
        <v>2</v>
      </c>
      <c r="J752" s="19" t="s">
        <v>160</v>
      </c>
      <c r="K752" s="19">
        <v>0.53800000000000003</v>
      </c>
      <c r="L752" s="19">
        <v>1.169</v>
      </c>
      <c r="M752" s="19">
        <v>0.83399999999999996</v>
      </c>
      <c r="N752" s="19">
        <v>1.5109999999999999</v>
      </c>
      <c r="Q752">
        <f t="shared" si="0"/>
        <v>3.0219999999999998</v>
      </c>
      <c r="R752">
        <f t="shared" si="1"/>
        <v>1.6679999999999999</v>
      </c>
      <c r="S752">
        <f t="shared" si="5"/>
        <v>0.34199999999999986</v>
      </c>
      <c r="T752">
        <f t="shared" si="6"/>
        <v>0.29599999999999993</v>
      </c>
      <c r="U752">
        <f t="shared" si="7"/>
        <v>1.5109999999999999</v>
      </c>
      <c r="V752">
        <f t="shared" si="8"/>
        <v>0.83399999999999996</v>
      </c>
      <c r="AB752">
        <f t="shared" si="2"/>
        <v>0.54544636965423055</v>
      </c>
      <c r="AC752">
        <f t="shared" si="3"/>
        <v>0</v>
      </c>
      <c r="AD752">
        <f t="shared" si="4"/>
        <v>0</v>
      </c>
    </row>
    <row r="753" spans="1:30" ht="12.5" x14ac:dyDescent="0.25">
      <c r="A753" s="19">
        <v>753</v>
      </c>
      <c r="B753" s="19">
        <v>791</v>
      </c>
      <c r="C753" s="19" t="s">
        <v>162</v>
      </c>
      <c r="D753" s="19" t="s">
        <v>69</v>
      </c>
      <c r="E753" s="19">
        <v>1303</v>
      </c>
      <c r="F753" s="19">
        <v>3</v>
      </c>
      <c r="G753" s="19">
        <v>1</v>
      </c>
      <c r="H753" s="19" t="s">
        <v>30</v>
      </c>
      <c r="I753" s="19">
        <v>3</v>
      </c>
      <c r="J753" s="19" t="s">
        <v>160</v>
      </c>
      <c r="K753" s="19">
        <v>0.45500000000000002</v>
      </c>
      <c r="L753" s="19">
        <v>1.643</v>
      </c>
      <c r="M753" s="19">
        <v>0.66</v>
      </c>
      <c r="N753" s="19">
        <v>1.887</v>
      </c>
      <c r="Q753">
        <f t="shared" si="0"/>
        <v>3.774</v>
      </c>
      <c r="R753">
        <f t="shared" si="1"/>
        <v>1.32</v>
      </c>
      <c r="S753">
        <f t="shared" si="5"/>
        <v>0.24399999999999999</v>
      </c>
      <c r="T753">
        <f t="shared" si="6"/>
        <v>0.20500000000000002</v>
      </c>
      <c r="U753">
        <f t="shared" si="7"/>
        <v>1.887</v>
      </c>
      <c r="V753">
        <f t="shared" si="8"/>
        <v>0.66</v>
      </c>
      <c r="AB753">
        <f t="shared" si="2"/>
        <v>0.30453052568018618</v>
      </c>
      <c r="AC753">
        <f t="shared" si="3"/>
        <v>0</v>
      </c>
      <c r="AD753">
        <f t="shared" si="4"/>
        <v>0</v>
      </c>
    </row>
    <row r="754" spans="1:30" ht="12.5" x14ac:dyDescent="0.25">
      <c r="A754" s="19">
        <v>754</v>
      </c>
      <c r="B754" s="19">
        <v>803</v>
      </c>
      <c r="C754" s="19" t="s">
        <v>162</v>
      </c>
      <c r="D754" s="19" t="s">
        <v>69</v>
      </c>
      <c r="E754" s="19">
        <v>1340</v>
      </c>
      <c r="F754" s="19">
        <v>8</v>
      </c>
      <c r="G754" s="19">
        <v>1</v>
      </c>
      <c r="H754" s="19" t="s">
        <v>30</v>
      </c>
      <c r="I754" s="19">
        <v>1</v>
      </c>
      <c r="J754" s="19" t="s">
        <v>160</v>
      </c>
      <c r="K754" s="19">
        <v>0.85499999999999998</v>
      </c>
      <c r="L754" s="19">
        <v>1.4350000000000001</v>
      </c>
      <c r="M754" s="19">
        <v>1.2270000000000001</v>
      </c>
      <c r="N754" s="19">
        <v>1.645</v>
      </c>
      <c r="Q754">
        <f t="shared" si="0"/>
        <v>3.29</v>
      </c>
      <c r="R754">
        <f t="shared" si="1"/>
        <v>2.4540000000000002</v>
      </c>
      <c r="S754">
        <f t="shared" si="5"/>
        <v>0.20999999999999996</v>
      </c>
      <c r="T754">
        <f t="shared" si="6"/>
        <v>0.37200000000000011</v>
      </c>
      <c r="U754">
        <f t="shared" si="7"/>
        <v>1.645</v>
      </c>
      <c r="V754">
        <f t="shared" si="8"/>
        <v>1.2270000000000001</v>
      </c>
      <c r="AB754">
        <f t="shared" si="2"/>
        <v>1.6822203467262835</v>
      </c>
      <c r="AC754">
        <f t="shared" si="3"/>
        <v>0</v>
      </c>
      <c r="AD754">
        <f t="shared" si="4"/>
        <v>0</v>
      </c>
    </row>
    <row r="755" spans="1:30" ht="12.5" x14ac:dyDescent="0.25">
      <c r="A755" s="19">
        <v>755</v>
      </c>
      <c r="B755" s="19">
        <v>804</v>
      </c>
      <c r="C755" s="19" t="s">
        <v>162</v>
      </c>
      <c r="D755" s="19" t="s">
        <v>69</v>
      </c>
      <c r="E755" s="19">
        <v>1340</v>
      </c>
      <c r="F755" s="19">
        <v>8</v>
      </c>
      <c r="G755" s="19">
        <v>1</v>
      </c>
      <c r="H755" s="19" t="s">
        <v>30</v>
      </c>
      <c r="I755" s="19">
        <v>2</v>
      </c>
      <c r="J755" s="19" t="s">
        <v>160</v>
      </c>
      <c r="K755" s="19">
        <v>0.77300000000000002</v>
      </c>
      <c r="L755" s="19">
        <v>1.1559999999999999</v>
      </c>
      <c r="M755" s="19">
        <v>1.0269999999999999</v>
      </c>
      <c r="N755" s="19">
        <v>1.532</v>
      </c>
      <c r="Q755">
        <f t="shared" si="0"/>
        <v>3.0640000000000001</v>
      </c>
      <c r="R755">
        <f t="shared" si="1"/>
        <v>2.0539999999999998</v>
      </c>
      <c r="S755">
        <f t="shared" si="5"/>
        <v>0.37600000000000011</v>
      </c>
      <c r="T755">
        <f t="shared" si="6"/>
        <v>0.25399999999999989</v>
      </c>
      <c r="U755">
        <f t="shared" si="7"/>
        <v>1.532</v>
      </c>
      <c r="V755">
        <f t="shared" si="8"/>
        <v>1.0269999999999999</v>
      </c>
      <c r="AB755">
        <f t="shared" si="2"/>
        <v>0.8839875410389586</v>
      </c>
      <c r="AC755">
        <f t="shared" si="3"/>
        <v>0</v>
      </c>
      <c r="AD755">
        <f t="shared" si="4"/>
        <v>0</v>
      </c>
    </row>
    <row r="756" spans="1:30" ht="12.5" x14ac:dyDescent="0.25">
      <c r="A756" s="19">
        <v>756</v>
      </c>
      <c r="B756" s="19">
        <v>805</v>
      </c>
      <c r="C756" s="19" t="s">
        <v>162</v>
      </c>
      <c r="D756" s="19" t="s">
        <v>69</v>
      </c>
      <c r="E756" s="19">
        <v>1340</v>
      </c>
      <c r="F756" s="19">
        <v>8</v>
      </c>
      <c r="G756" s="19">
        <v>1</v>
      </c>
      <c r="H756" s="19" t="s">
        <v>30</v>
      </c>
      <c r="I756" s="19">
        <v>3</v>
      </c>
      <c r="J756" s="19" t="s">
        <v>160</v>
      </c>
      <c r="K756" s="19">
        <v>0.69699999999999995</v>
      </c>
      <c r="L756" s="19">
        <v>1.571</v>
      </c>
      <c r="M756" s="19">
        <v>1.073</v>
      </c>
      <c r="N756" s="19">
        <v>1.8149999999999999</v>
      </c>
      <c r="Q756">
        <f t="shared" si="0"/>
        <v>3.63</v>
      </c>
      <c r="R756">
        <f t="shared" si="1"/>
        <v>2.1459999999999999</v>
      </c>
      <c r="S756">
        <f t="shared" si="5"/>
        <v>0.24399999999999999</v>
      </c>
      <c r="T756">
        <f t="shared" si="6"/>
        <v>0.376</v>
      </c>
      <c r="U756">
        <f t="shared" si="7"/>
        <v>1.8149999999999999</v>
      </c>
      <c r="V756">
        <f t="shared" si="8"/>
        <v>1.073</v>
      </c>
      <c r="AB756">
        <f t="shared" si="2"/>
        <v>1.3432295112446706</v>
      </c>
      <c r="AC756">
        <f t="shared" si="3"/>
        <v>0</v>
      </c>
      <c r="AD756">
        <f t="shared" si="4"/>
        <v>0</v>
      </c>
    </row>
    <row r="757" spans="1:30" ht="12.5" x14ac:dyDescent="0.25">
      <c r="A757" s="19">
        <v>757</v>
      </c>
      <c r="B757" s="19">
        <v>806</v>
      </c>
      <c r="C757" s="19" t="s">
        <v>162</v>
      </c>
      <c r="D757" s="19" t="s">
        <v>69</v>
      </c>
      <c r="E757" s="19">
        <v>1340</v>
      </c>
      <c r="F757" s="19">
        <v>7</v>
      </c>
      <c r="G757" s="19">
        <v>1</v>
      </c>
      <c r="H757" s="19" t="s">
        <v>30</v>
      </c>
      <c r="I757" s="19">
        <v>1</v>
      </c>
      <c r="J757" s="19" t="s">
        <v>160</v>
      </c>
      <c r="K757" s="19">
        <v>0.44800000000000001</v>
      </c>
      <c r="L757" s="19">
        <v>1.542</v>
      </c>
      <c r="M757" s="19">
        <v>0.63600000000000001</v>
      </c>
      <c r="N757" s="19">
        <v>1.748</v>
      </c>
      <c r="Q757">
        <f t="shared" si="0"/>
        <v>3.496</v>
      </c>
      <c r="R757">
        <f t="shared" si="1"/>
        <v>1.272</v>
      </c>
      <c r="S757">
        <f t="shared" si="5"/>
        <v>0.20599999999999996</v>
      </c>
      <c r="T757">
        <f t="shared" si="6"/>
        <v>0.188</v>
      </c>
      <c r="U757">
        <f t="shared" si="7"/>
        <v>1.748</v>
      </c>
      <c r="V757">
        <f t="shared" si="8"/>
        <v>0.63600000000000001</v>
      </c>
      <c r="AB757">
        <f t="shared" si="2"/>
        <v>0.24429024052084175</v>
      </c>
      <c r="AC757">
        <f t="shared" si="3"/>
        <v>0</v>
      </c>
      <c r="AD757">
        <f t="shared" si="4"/>
        <v>0</v>
      </c>
    </row>
    <row r="758" spans="1:30" ht="12.5" x14ac:dyDescent="0.25">
      <c r="A758" s="19">
        <v>758</v>
      </c>
      <c r="B758" s="19">
        <v>807</v>
      </c>
      <c r="C758" s="19" t="s">
        <v>162</v>
      </c>
      <c r="D758" s="19" t="s">
        <v>69</v>
      </c>
      <c r="E758" s="19">
        <v>1340</v>
      </c>
      <c r="F758" s="19">
        <v>7</v>
      </c>
      <c r="G758" s="19">
        <v>1</v>
      </c>
      <c r="H758" s="19" t="s">
        <v>30</v>
      </c>
      <c r="I758" s="19">
        <v>2</v>
      </c>
      <c r="J758" s="19" t="s">
        <v>160</v>
      </c>
      <c r="K758" s="19">
        <v>0.65300000000000002</v>
      </c>
      <c r="L758" s="19">
        <v>1.7270000000000001</v>
      </c>
      <c r="M758" s="19">
        <v>0.88800000000000001</v>
      </c>
      <c r="N758" s="19">
        <v>1.9379999999999999</v>
      </c>
      <c r="Q758">
        <f t="shared" si="0"/>
        <v>3.8759999999999999</v>
      </c>
      <c r="R758">
        <f t="shared" si="1"/>
        <v>1.776</v>
      </c>
      <c r="S758">
        <f t="shared" si="5"/>
        <v>0.21099999999999985</v>
      </c>
      <c r="T758">
        <f t="shared" si="6"/>
        <v>0.23499999999999999</v>
      </c>
      <c r="U758">
        <f t="shared" si="7"/>
        <v>1.9379999999999999</v>
      </c>
      <c r="V758">
        <f t="shared" si="8"/>
        <v>0.88800000000000001</v>
      </c>
      <c r="AB758">
        <f t="shared" si="2"/>
        <v>0.68813870978162617</v>
      </c>
      <c r="AC758">
        <f t="shared" si="3"/>
        <v>0</v>
      </c>
      <c r="AD758">
        <f t="shared" si="4"/>
        <v>0</v>
      </c>
    </row>
    <row r="759" spans="1:30" ht="12.5" x14ac:dyDescent="0.25">
      <c r="A759" s="19">
        <v>759</v>
      </c>
      <c r="B759" s="19">
        <v>808</v>
      </c>
      <c r="C759" s="19" t="s">
        <v>162</v>
      </c>
      <c r="D759" s="19" t="s">
        <v>69</v>
      </c>
      <c r="E759" s="19">
        <v>1340</v>
      </c>
      <c r="F759" s="19">
        <v>7</v>
      </c>
      <c r="G759" s="19">
        <v>1</v>
      </c>
      <c r="H759" s="19" t="s">
        <v>30</v>
      </c>
      <c r="I759" s="19">
        <v>3</v>
      </c>
      <c r="J759" s="19" t="s">
        <v>160</v>
      </c>
      <c r="K759" s="19">
        <v>1.214</v>
      </c>
      <c r="L759" s="19">
        <v>1.542</v>
      </c>
      <c r="M759" s="19">
        <v>1.46</v>
      </c>
      <c r="N759" s="19">
        <v>1.758</v>
      </c>
      <c r="Q759">
        <f t="shared" si="0"/>
        <v>3.516</v>
      </c>
      <c r="R759">
        <f t="shared" si="1"/>
        <v>2.92</v>
      </c>
      <c r="S759">
        <f t="shared" si="5"/>
        <v>0.21599999999999997</v>
      </c>
      <c r="T759">
        <f t="shared" si="6"/>
        <v>0.246</v>
      </c>
      <c r="U759">
        <f t="shared" si="7"/>
        <v>1.758</v>
      </c>
      <c r="V759">
        <f t="shared" si="8"/>
        <v>1.46</v>
      </c>
      <c r="AB759">
        <f t="shared" si="2"/>
        <v>2.1301621307372653</v>
      </c>
      <c r="AC759">
        <f t="shared" si="3"/>
        <v>0</v>
      </c>
      <c r="AD759">
        <f t="shared" si="4"/>
        <v>0</v>
      </c>
    </row>
    <row r="760" spans="1:30" ht="12.5" x14ac:dyDescent="0.25">
      <c r="A760" s="19">
        <v>760</v>
      </c>
      <c r="B760" s="19">
        <v>809</v>
      </c>
      <c r="C760" s="19" t="s">
        <v>162</v>
      </c>
      <c r="D760" s="19" t="s">
        <v>69</v>
      </c>
      <c r="E760" s="19">
        <v>1340</v>
      </c>
      <c r="F760" s="19">
        <v>7</v>
      </c>
      <c r="G760" s="19">
        <v>1</v>
      </c>
      <c r="H760" s="19" t="s">
        <v>30</v>
      </c>
      <c r="I760" s="19">
        <v>4</v>
      </c>
      <c r="J760" s="19" t="s">
        <v>160</v>
      </c>
      <c r="K760" s="19">
        <v>0.42399999999999999</v>
      </c>
      <c r="L760" s="19">
        <v>0.91200000000000003</v>
      </c>
      <c r="M760" s="19">
        <v>0.72199999999999998</v>
      </c>
      <c r="N760" s="19">
        <v>1.33</v>
      </c>
      <c r="Q760">
        <f t="shared" si="0"/>
        <v>2.66</v>
      </c>
      <c r="R760">
        <f t="shared" si="1"/>
        <v>1.444</v>
      </c>
      <c r="S760">
        <f t="shared" si="5"/>
        <v>0.41800000000000004</v>
      </c>
      <c r="T760">
        <f t="shared" si="6"/>
        <v>0.29799999999999999</v>
      </c>
      <c r="U760">
        <f t="shared" si="7"/>
        <v>1.33</v>
      </c>
      <c r="V760">
        <f t="shared" si="8"/>
        <v>0.72199999999999998</v>
      </c>
      <c r="AB760">
        <f t="shared" si="2"/>
        <v>0.33854662599382246</v>
      </c>
      <c r="AC760">
        <f t="shared" si="3"/>
        <v>0</v>
      </c>
      <c r="AD760">
        <f t="shared" si="4"/>
        <v>0</v>
      </c>
    </row>
    <row r="761" spans="1:30" ht="12.5" x14ac:dyDescent="0.25">
      <c r="A761" s="19">
        <v>761</v>
      </c>
      <c r="B761" s="19">
        <v>810</v>
      </c>
      <c r="C761" s="19" t="s">
        <v>162</v>
      </c>
      <c r="D761" s="19" t="s">
        <v>69</v>
      </c>
      <c r="E761" s="19">
        <v>1340</v>
      </c>
      <c r="F761" s="19">
        <v>5</v>
      </c>
      <c r="G761" s="19">
        <v>1</v>
      </c>
      <c r="H761" s="19" t="s">
        <v>30</v>
      </c>
      <c r="I761" s="19">
        <v>1</v>
      </c>
      <c r="J761" s="19" t="s">
        <v>160</v>
      </c>
      <c r="K761" s="19">
        <v>0.16900000000000001</v>
      </c>
      <c r="L761" s="19">
        <v>1.1240000000000001</v>
      </c>
      <c r="M761" s="19">
        <v>0.72699999999999998</v>
      </c>
      <c r="N761" s="19">
        <v>1.532</v>
      </c>
      <c r="Q761">
        <f t="shared" si="0"/>
        <v>3.0640000000000001</v>
      </c>
      <c r="R761">
        <f t="shared" si="1"/>
        <v>1.454</v>
      </c>
      <c r="S761">
        <f t="shared" si="5"/>
        <v>0.40799999999999992</v>
      </c>
      <c r="T761">
        <f t="shared" si="6"/>
        <v>0.55799999999999994</v>
      </c>
      <c r="U761">
        <f t="shared" si="7"/>
        <v>1.532</v>
      </c>
      <c r="V761">
        <f t="shared" si="8"/>
        <v>0.72699999999999998</v>
      </c>
      <c r="AB761">
        <f t="shared" si="2"/>
        <v>0.4580687446063525</v>
      </c>
      <c r="AC761">
        <f t="shared" si="3"/>
        <v>0</v>
      </c>
      <c r="AD761">
        <f t="shared" si="4"/>
        <v>0</v>
      </c>
    </row>
    <row r="762" spans="1:30" ht="12.5" x14ac:dyDescent="0.25">
      <c r="A762" s="19">
        <v>762</v>
      </c>
      <c r="B762" s="19">
        <v>811</v>
      </c>
      <c r="C762" s="19" t="s">
        <v>162</v>
      </c>
      <c r="D762" s="19" t="s">
        <v>69</v>
      </c>
      <c r="E762" s="19">
        <v>1340</v>
      </c>
      <c r="F762" s="19">
        <v>5</v>
      </c>
      <c r="G762" s="19">
        <v>1</v>
      </c>
      <c r="H762" s="19" t="s">
        <v>30</v>
      </c>
      <c r="I762" s="19">
        <v>2</v>
      </c>
      <c r="J762" s="19" t="s">
        <v>160</v>
      </c>
      <c r="K762" s="19">
        <v>0.45600000000000002</v>
      </c>
      <c r="L762" s="19">
        <v>1.488</v>
      </c>
      <c r="M762" s="19">
        <v>0.65300000000000002</v>
      </c>
      <c r="N762" s="19">
        <v>1.746</v>
      </c>
      <c r="Q762">
        <f t="shared" si="0"/>
        <v>3.492</v>
      </c>
      <c r="R762">
        <f t="shared" si="1"/>
        <v>1.306</v>
      </c>
      <c r="S762">
        <f t="shared" si="5"/>
        <v>0.25800000000000001</v>
      </c>
      <c r="T762">
        <f t="shared" si="6"/>
        <v>0.19700000000000001</v>
      </c>
      <c r="U762">
        <f t="shared" si="7"/>
        <v>1.746</v>
      </c>
      <c r="V762">
        <f t="shared" si="8"/>
        <v>0.65300000000000002</v>
      </c>
      <c r="AB762">
        <f t="shared" si="2"/>
        <v>0.27102104051109766</v>
      </c>
      <c r="AC762">
        <f t="shared" si="3"/>
        <v>0</v>
      </c>
      <c r="AD762">
        <f t="shared" si="4"/>
        <v>0</v>
      </c>
    </row>
    <row r="763" spans="1:30" ht="12.5" x14ac:dyDescent="0.25">
      <c r="A763" s="19">
        <v>763</v>
      </c>
      <c r="B763" s="19">
        <v>812</v>
      </c>
      <c r="C763" s="19" t="s">
        <v>162</v>
      </c>
      <c r="D763" s="19" t="s">
        <v>69</v>
      </c>
      <c r="E763" s="19">
        <v>1340</v>
      </c>
      <c r="F763" s="19">
        <v>5</v>
      </c>
      <c r="G763" s="19">
        <v>1</v>
      </c>
      <c r="H763" s="19" t="s">
        <v>30</v>
      </c>
      <c r="I763" s="19">
        <v>3</v>
      </c>
      <c r="J763" s="19" t="s">
        <v>160</v>
      </c>
      <c r="K763" s="19">
        <v>1.2450000000000001</v>
      </c>
      <c r="L763" s="19">
        <v>1.7150000000000001</v>
      </c>
      <c r="M763" s="19">
        <v>1.4750000000000001</v>
      </c>
      <c r="N763" s="19">
        <v>2.0249999999999999</v>
      </c>
      <c r="Q763">
        <f t="shared" si="0"/>
        <v>4.05</v>
      </c>
      <c r="R763">
        <f t="shared" si="1"/>
        <v>2.95</v>
      </c>
      <c r="S763">
        <f t="shared" si="5"/>
        <v>0.30999999999999983</v>
      </c>
      <c r="T763">
        <f t="shared" si="6"/>
        <v>0.22999999999999998</v>
      </c>
      <c r="U763">
        <f t="shared" si="7"/>
        <v>2.0249999999999999</v>
      </c>
      <c r="V763">
        <f t="shared" si="8"/>
        <v>1.4750000000000001</v>
      </c>
      <c r="AB763">
        <f t="shared" si="2"/>
        <v>2.5044346962717592</v>
      </c>
      <c r="AC763">
        <f t="shared" si="3"/>
        <v>0</v>
      </c>
      <c r="AD763">
        <f t="shared" si="4"/>
        <v>0</v>
      </c>
    </row>
    <row r="764" spans="1:30" ht="12.5" x14ac:dyDescent="0.25">
      <c r="A764" s="19">
        <v>764</v>
      </c>
      <c r="B764" s="19">
        <v>813</v>
      </c>
      <c r="C764" s="19" t="s">
        <v>162</v>
      </c>
      <c r="D764" s="19" t="s">
        <v>69</v>
      </c>
      <c r="E764" s="19">
        <v>1340</v>
      </c>
      <c r="F764" s="19">
        <v>5</v>
      </c>
      <c r="G764" s="19">
        <v>1</v>
      </c>
      <c r="H764" s="19" t="s">
        <v>30</v>
      </c>
      <c r="I764" s="19">
        <v>4</v>
      </c>
      <c r="J764" s="19" t="s">
        <v>160</v>
      </c>
      <c r="K764" s="19">
        <v>0.59799999999999998</v>
      </c>
      <c r="L764" s="19">
        <v>1.714</v>
      </c>
      <c r="M764" s="19">
        <v>0.93</v>
      </c>
      <c r="N764" s="19">
        <v>2.008</v>
      </c>
      <c r="Q764">
        <f t="shared" si="0"/>
        <v>4.016</v>
      </c>
      <c r="R764">
        <f t="shared" si="1"/>
        <v>1.86</v>
      </c>
      <c r="S764">
        <f t="shared" si="5"/>
        <v>0.29400000000000004</v>
      </c>
      <c r="T764">
        <f t="shared" si="6"/>
        <v>0.33200000000000007</v>
      </c>
      <c r="U764">
        <f t="shared" si="7"/>
        <v>2.008</v>
      </c>
      <c r="V764">
        <f t="shared" si="8"/>
        <v>0.93</v>
      </c>
      <c r="AB764">
        <f t="shared" si="2"/>
        <v>0.98065974629441421</v>
      </c>
      <c r="AC764">
        <f t="shared" si="3"/>
        <v>0</v>
      </c>
      <c r="AD764">
        <f t="shared" si="4"/>
        <v>0</v>
      </c>
    </row>
    <row r="765" spans="1:30" ht="12.5" x14ac:dyDescent="0.25">
      <c r="A765" s="19">
        <v>765</v>
      </c>
      <c r="B765" s="19">
        <v>818</v>
      </c>
      <c r="C765" s="19" t="s">
        <v>162</v>
      </c>
      <c r="D765" s="19" t="s">
        <v>69</v>
      </c>
      <c r="E765" s="19">
        <v>1340</v>
      </c>
      <c r="F765" s="19">
        <v>9</v>
      </c>
      <c r="G765" s="19">
        <v>3</v>
      </c>
      <c r="H765" s="19" t="s">
        <v>26</v>
      </c>
      <c r="I765" s="19">
        <v>1</v>
      </c>
      <c r="J765" s="19" t="s">
        <v>160</v>
      </c>
      <c r="K765" s="19">
        <v>0.46100000000000002</v>
      </c>
      <c r="L765" s="19">
        <v>1.573</v>
      </c>
      <c r="M765" s="19">
        <v>0.70199999999999996</v>
      </c>
      <c r="N765" s="19">
        <v>1.8129999999999999</v>
      </c>
      <c r="Q765">
        <f t="shared" si="0"/>
        <v>3.6259999999999999</v>
      </c>
      <c r="R765">
        <f t="shared" si="1"/>
        <v>1.4039999999999999</v>
      </c>
      <c r="S765">
        <f t="shared" si="5"/>
        <v>0.24</v>
      </c>
      <c r="T765">
        <f t="shared" si="6"/>
        <v>0.24099999999999994</v>
      </c>
      <c r="U765">
        <f t="shared" si="7"/>
        <v>1.8129999999999999</v>
      </c>
      <c r="V765">
        <f t="shared" si="8"/>
        <v>0.70199999999999996</v>
      </c>
      <c r="AB765">
        <f t="shared" si="2"/>
        <v>0.37156733385107416</v>
      </c>
      <c r="AC765">
        <f t="shared" si="3"/>
        <v>0</v>
      </c>
      <c r="AD765">
        <f t="shared" si="4"/>
        <v>0</v>
      </c>
    </row>
    <row r="766" spans="1:30" ht="12.5" x14ac:dyDescent="0.25">
      <c r="A766" s="19">
        <v>766</v>
      </c>
      <c r="B766" s="19">
        <v>832</v>
      </c>
      <c r="C766" s="19" t="s">
        <v>162</v>
      </c>
      <c r="D766" s="19" t="s">
        <v>69</v>
      </c>
      <c r="E766" s="19">
        <v>1371</v>
      </c>
      <c r="F766" s="19">
        <v>4</v>
      </c>
      <c r="G766" s="19">
        <v>1</v>
      </c>
      <c r="H766" s="19" t="s">
        <v>30</v>
      </c>
      <c r="I766" s="19">
        <v>1</v>
      </c>
      <c r="J766" s="19" t="s">
        <v>160</v>
      </c>
      <c r="K766" s="19">
        <v>0.995</v>
      </c>
      <c r="L766" s="19">
        <v>1.361</v>
      </c>
      <c r="M766" s="19">
        <v>1.34</v>
      </c>
      <c r="N766" s="19">
        <v>1.7130000000000001</v>
      </c>
      <c r="Q766">
        <f t="shared" si="0"/>
        <v>3.4260000000000002</v>
      </c>
      <c r="R766">
        <f t="shared" si="1"/>
        <v>2.68</v>
      </c>
      <c r="S766">
        <f t="shared" si="5"/>
        <v>0.35200000000000009</v>
      </c>
      <c r="T766">
        <f t="shared" si="6"/>
        <v>0.34500000000000008</v>
      </c>
      <c r="U766">
        <f t="shared" si="7"/>
        <v>1.7130000000000001</v>
      </c>
      <c r="V766">
        <f t="shared" si="8"/>
        <v>1.34</v>
      </c>
      <c r="AB766">
        <f t="shared" si="2"/>
        <v>2.18416813915676</v>
      </c>
      <c r="AC766">
        <f t="shared" si="3"/>
        <v>0</v>
      </c>
      <c r="AD766">
        <f t="shared" si="4"/>
        <v>0</v>
      </c>
    </row>
    <row r="767" spans="1:30" ht="12.5" x14ac:dyDescent="0.25">
      <c r="A767" s="19">
        <v>767</v>
      </c>
      <c r="B767" s="19">
        <v>833</v>
      </c>
      <c r="C767" s="19" t="s">
        <v>162</v>
      </c>
      <c r="D767" s="19" t="s">
        <v>69</v>
      </c>
      <c r="E767" s="19">
        <v>1371</v>
      </c>
      <c r="F767" s="19">
        <v>2</v>
      </c>
      <c r="G767" s="19">
        <v>1</v>
      </c>
      <c r="H767" s="19" t="s">
        <v>30</v>
      </c>
      <c r="I767" s="19">
        <v>1</v>
      </c>
      <c r="J767" s="19" t="s">
        <v>160</v>
      </c>
      <c r="K767" s="19">
        <v>0.36</v>
      </c>
      <c r="L767" s="19">
        <v>0.93200000000000005</v>
      </c>
      <c r="M767" s="19">
        <v>0.61599999999999999</v>
      </c>
      <c r="N767" s="19">
        <v>1.2569999999999999</v>
      </c>
      <c r="Q767">
        <f t="shared" si="0"/>
        <v>2.5139999999999998</v>
      </c>
      <c r="R767">
        <f t="shared" si="1"/>
        <v>1.232</v>
      </c>
      <c r="S767">
        <f t="shared" si="5"/>
        <v>0.32499999999999984</v>
      </c>
      <c r="T767">
        <f t="shared" si="6"/>
        <v>0.25600000000000001</v>
      </c>
      <c r="U767">
        <f t="shared" si="7"/>
        <v>1.2569999999999999</v>
      </c>
      <c r="V767">
        <f t="shared" si="8"/>
        <v>0.61599999999999999</v>
      </c>
      <c r="AB767">
        <f t="shared" si="2"/>
        <v>0.19661181849647161</v>
      </c>
      <c r="AC767">
        <f t="shared" si="3"/>
        <v>0</v>
      </c>
      <c r="AD767">
        <f t="shared" si="4"/>
        <v>0</v>
      </c>
    </row>
    <row r="768" spans="1:30" ht="12.5" x14ac:dyDescent="0.25">
      <c r="A768" s="19">
        <v>768</v>
      </c>
      <c r="B768" s="19">
        <v>834</v>
      </c>
      <c r="C768" s="19" t="s">
        <v>162</v>
      </c>
      <c r="D768" s="19" t="s">
        <v>69</v>
      </c>
      <c r="E768" s="19">
        <v>1371</v>
      </c>
      <c r="F768" s="19">
        <v>2</v>
      </c>
      <c r="G768" s="19">
        <v>1</v>
      </c>
      <c r="H768" s="19" t="s">
        <v>30</v>
      </c>
      <c r="I768" s="19">
        <v>2</v>
      </c>
      <c r="J768" s="19" t="s">
        <v>160</v>
      </c>
      <c r="K768" s="19">
        <v>0.56599999999999995</v>
      </c>
      <c r="L768" s="19">
        <v>1.127</v>
      </c>
      <c r="M768" s="19">
        <v>0.92700000000000005</v>
      </c>
      <c r="N768" s="19">
        <v>1.3129999999999999</v>
      </c>
      <c r="Q768">
        <f t="shared" si="0"/>
        <v>2.6259999999999999</v>
      </c>
      <c r="R768">
        <f t="shared" si="1"/>
        <v>1.8540000000000001</v>
      </c>
      <c r="S768">
        <f t="shared" si="5"/>
        <v>0.18599999999999994</v>
      </c>
      <c r="T768">
        <f t="shared" si="6"/>
        <v>0.3610000000000001</v>
      </c>
      <c r="U768">
        <f t="shared" si="7"/>
        <v>1.3129999999999999</v>
      </c>
      <c r="V768">
        <f t="shared" si="8"/>
        <v>0.92700000000000005</v>
      </c>
      <c r="AB768">
        <f t="shared" si="2"/>
        <v>0.66097839103956824</v>
      </c>
      <c r="AC768">
        <f t="shared" si="3"/>
        <v>0</v>
      </c>
      <c r="AD768">
        <f t="shared" si="4"/>
        <v>0</v>
      </c>
    </row>
    <row r="769" spans="1:30" ht="12.5" x14ac:dyDescent="0.25">
      <c r="A769" s="19">
        <v>769</v>
      </c>
      <c r="B769" s="19">
        <v>835</v>
      </c>
      <c r="C769" s="19" t="s">
        <v>162</v>
      </c>
      <c r="D769" s="19" t="s">
        <v>69</v>
      </c>
      <c r="E769" s="19">
        <v>1371</v>
      </c>
      <c r="F769" s="19">
        <v>2</v>
      </c>
      <c r="G769" s="19">
        <v>1</v>
      </c>
      <c r="H769" s="19" t="s">
        <v>30</v>
      </c>
      <c r="I769" s="19">
        <v>3</v>
      </c>
      <c r="J769" s="19" t="s">
        <v>160</v>
      </c>
      <c r="K769" s="19">
        <v>0.438</v>
      </c>
      <c r="L769" s="19">
        <v>1.1140000000000001</v>
      </c>
      <c r="M769" s="19">
        <v>0.747</v>
      </c>
      <c r="N769" s="19">
        <v>1.3380000000000001</v>
      </c>
      <c r="Q769">
        <f t="shared" si="0"/>
        <v>2.6760000000000002</v>
      </c>
      <c r="R769">
        <f t="shared" si="1"/>
        <v>1.494</v>
      </c>
      <c r="S769">
        <f t="shared" si="5"/>
        <v>0.22399999999999998</v>
      </c>
      <c r="T769">
        <f t="shared" si="6"/>
        <v>0.309</v>
      </c>
      <c r="U769">
        <f t="shared" si="7"/>
        <v>1.3380000000000001</v>
      </c>
      <c r="V769">
        <f t="shared" si="8"/>
        <v>0.747</v>
      </c>
      <c r="AB769">
        <f t="shared" si="2"/>
        <v>0.36451534880856779</v>
      </c>
      <c r="AC769">
        <f t="shared" si="3"/>
        <v>0</v>
      </c>
      <c r="AD769">
        <f t="shared" si="4"/>
        <v>0</v>
      </c>
    </row>
    <row r="770" spans="1:30" ht="12.5" x14ac:dyDescent="0.25">
      <c r="A770" s="19">
        <v>770</v>
      </c>
      <c r="B770" s="19">
        <v>838</v>
      </c>
      <c r="C770" s="19" t="s">
        <v>162</v>
      </c>
      <c r="D770" s="19" t="s">
        <v>69</v>
      </c>
      <c r="E770" s="19">
        <v>1286</v>
      </c>
      <c r="F770" s="19">
        <v>3</v>
      </c>
      <c r="G770" s="19">
        <v>1</v>
      </c>
      <c r="H770" s="19" t="s">
        <v>30</v>
      </c>
      <c r="I770" s="19">
        <v>1</v>
      </c>
      <c r="J770" s="19" t="s">
        <v>160</v>
      </c>
      <c r="K770" s="19">
        <v>0.52200000000000002</v>
      </c>
      <c r="L770" s="19">
        <v>1.552</v>
      </c>
      <c r="M770" s="19">
        <v>0.82299999999999995</v>
      </c>
      <c r="N770" s="19">
        <v>1.788</v>
      </c>
      <c r="Q770">
        <f t="shared" si="0"/>
        <v>3.5760000000000001</v>
      </c>
      <c r="R770">
        <f t="shared" si="1"/>
        <v>1.6459999999999999</v>
      </c>
      <c r="S770">
        <f t="shared" si="5"/>
        <v>0.23599999999999999</v>
      </c>
      <c r="T770">
        <f t="shared" si="6"/>
        <v>0.30099999999999993</v>
      </c>
      <c r="U770">
        <f t="shared" si="7"/>
        <v>1.788</v>
      </c>
      <c r="V770">
        <f t="shared" si="8"/>
        <v>0.82299999999999995</v>
      </c>
      <c r="AB770">
        <f t="shared" si="2"/>
        <v>0.60943331905497844</v>
      </c>
      <c r="AC770">
        <f t="shared" si="3"/>
        <v>0</v>
      </c>
      <c r="AD770">
        <f t="shared" si="4"/>
        <v>0</v>
      </c>
    </row>
    <row r="771" spans="1:30" ht="12.5" x14ac:dyDescent="0.25">
      <c r="A771" s="19">
        <v>771</v>
      </c>
      <c r="B771" s="19">
        <v>839</v>
      </c>
      <c r="C771" s="19" t="s">
        <v>162</v>
      </c>
      <c r="D771" s="19" t="s">
        <v>69</v>
      </c>
      <c r="E771" s="19">
        <v>1286</v>
      </c>
      <c r="F771" s="19">
        <v>2</v>
      </c>
      <c r="G771" s="19">
        <v>1</v>
      </c>
      <c r="H771" s="19" t="s">
        <v>30</v>
      </c>
      <c r="I771" s="19">
        <v>1</v>
      </c>
      <c r="J771" s="19" t="s">
        <v>160</v>
      </c>
      <c r="K771" s="19">
        <v>0.96299999999999997</v>
      </c>
      <c r="L771" s="19">
        <v>1.8149999999999999</v>
      </c>
      <c r="M771" s="19">
        <v>1.3340000000000001</v>
      </c>
      <c r="N771" s="19">
        <v>2.1070000000000002</v>
      </c>
      <c r="Q771">
        <f t="shared" si="0"/>
        <v>4.2140000000000004</v>
      </c>
      <c r="R771">
        <f t="shared" si="1"/>
        <v>2.6680000000000001</v>
      </c>
      <c r="S771">
        <f t="shared" si="5"/>
        <v>0.29200000000000026</v>
      </c>
      <c r="T771">
        <f t="shared" si="6"/>
        <v>0.37100000000000011</v>
      </c>
      <c r="U771">
        <f t="shared" si="7"/>
        <v>2.1070000000000002</v>
      </c>
      <c r="V771">
        <f t="shared" si="8"/>
        <v>1.3340000000000001</v>
      </c>
      <c r="AB771">
        <f t="shared" si="2"/>
        <v>2.6554063738463696</v>
      </c>
      <c r="AC771">
        <f t="shared" si="3"/>
        <v>0</v>
      </c>
      <c r="AD771">
        <f t="shared" si="4"/>
        <v>0</v>
      </c>
    </row>
    <row r="772" spans="1:30" ht="12.5" x14ac:dyDescent="0.25">
      <c r="A772" s="19">
        <v>772</v>
      </c>
      <c r="B772" s="19">
        <v>840</v>
      </c>
      <c r="C772" s="19" t="s">
        <v>162</v>
      </c>
      <c r="D772" s="19" t="s">
        <v>69</v>
      </c>
      <c r="E772" s="19">
        <v>1286</v>
      </c>
      <c r="F772" s="19">
        <v>2</v>
      </c>
      <c r="G772" s="19">
        <v>1</v>
      </c>
      <c r="H772" s="19" t="s">
        <v>30</v>
      </c>
      <c r="I772" s="19">
        <v>2</v>
      </c>
      <c r="J772" s="19" t="s">
        <v>160</v>
      </c>
      <c r="K772" s="19">
        <v>0.504</v>
      </c>
      <c r="L772" s="19">
        <v>1.794</v>
      </c>
      <c r="M772" s="19">
        <v>0.96599999999999997</v>
      </c>
      <c r="N772" s="19">
        <v>2.04</v>
      </c>
      <c r="Q772">
        <f t="shared" si="0"/>
        <v>4.08</v>
      </c>
      <c r="R772">
        <f t="shared" si="1"/>
        <v>1.9319999999999999</v>
      </c>
      <c r="S772">
        <f t="shared" si="5"/>
        <v>0.246</v>
      </c>
      <c r="T772">
        <f t="shared" si="6"/>
        <v>0.46199999999999997</v>
      </c>
      <c r="U772">
        <f t="shared" si="7"/>
        <v>2.04</v>
      </c>
      <c r="V772">
        <f t="shared" si="8"/>
        <v>0.96599999999999997</v>
      </c>
      <c r="AB772">
        <f t="shared" si="2"/>
        <v>1.263893644898318</v>
      </c>
      <c r="AC772">
        <f t="shared" si="3"/>
        <v>0</v>
      </c>
      <c r="AD772">
        <f t="shared" si="4"/>
        <v>0</v>
      </c>
    </row>
    <row r="773" spans="1:30" ht="12.5" x14ac:dyDescent="0.25">
      <c r="A773" s="19">
        <v>773</v>
      </c>
      <c r="B773" s="19">
        <v>842</v>
      </c>
      <c r="C773" s="19" t="s">
        <v>162</v>
      </c>
      <c r="D773" s="19" t="s">
        <v>69</v>
      </c>
      <c r="E773" s="19">
        <v>1286</v>
      </c>
      <c r="F773" s="19">
        <v>7</v>
      </c>
      <c r="G773" s="19">
        <v>2</v>
      </c>
      <c r="H773" s="19" t="s">
        <v>26</v>
      </c>
      <c r="I773" s="19">
        <v>1</v>
      </c>
      <c r="J773" s="19" t="s">
        <v>160</v>
      </c>
      <c r="K773" s="19">
        <v>0.252</v>
      </c>
      <c r="L773" s="19">
        <v>1.2609999999999999</v>
      </c>
      <c r="M773" s="19">
        <v>0.60199999999999998</v>
      </c>
      <c r="N773" s="19">
        <v>1.5940000000000001</v>
      </c>
      <c r="Q773">
        <f t="shared" si="0"/>
        <v>3.1880000000000002</v>
      </c>
      <c r="R773">
        <f t="shared" si="1"/>
        <v>1.204</v>
      </c>
      <c r="S773">
        <f t="shared" si="5"/>
        <v>0.33300000000000018</v>
      </c>
      <c r="T773">
        <f t="shared" si="6"/>
        <v>0.35</v>
      </c>
      <c r="U773">
        <f t="shared" si="7"/>
        <v>1.5940000000000001</v>
      </c>
      <c r="V773">
        <f t="shared" si="8"/>
        <v>0.60199999999999998</v>
      </c>
      <c r="AB773">
        <f t="shared" si="2"/>
        <v>0.25727973798688231</v>
      </c>
      <c r="AC773">
        <f t="shared" si="3"/>
        <v>0</v>
      </c>
      <c r="AD773">
        <f t="shared" si="4"/>
        <v>0</v>
      </c>
    </row>
    <row r="774" spans="1:30" ht="12.5" x14ac:dyDescent="0.25">
      <c r="A774" s="19">
        <v>774</v>
      </c>
      <c r="B774" s="19">
        <v>843</v>
      </c>
      <c r="C774" s="19" t="s">
        <v>162</v>
      </c>
      <c r="D774" s="19" t="s">
        <v>69</v>
      </c>
      <c r="E774" s="19">
        <v>1286</v>
      </c>
      <c r="F774" s="19">
        <v>7</v>
      </c>
      <c r="G774" s="19">
        <v>2</v>
      </c>
      <c r="H774" s="19" t="s">
        <v>26</v>
      </c>
      <c r="I774" s="19">
        <v>2</v>
      </c>
      <c r="J774" s="19" t="s">
        <v>160</v>
      </c>
      <c r="K774" s="19">
        <v>0.48099999999999998</v>
      </c>
      <c r="L774" s="19">
        <v>1.448</v>
      </c>
      <c r="M774" s="19">
        <v>0.92700000000000005</v>
      </c>
      <c r="N774" s="19">
        <v>1.865</v>
      </c>
      <c r="Q774">
        <f t="shared" si="0"/>
        <v>3.73</v>
      </c>
      <c r="R774">
        <f t="shared" si="1"/>
        <v>1.8540000000000001</v>
      </c>
      <c r="S774">
        <f t="shared" si="5"/>
        <v>0.41700000000000004</v>
      </c>
      <c r="T774">
        <f t="shared" si="6"/>
        <v>0.44600000000000006</v>
      </c>
      <c r="U774">
        <f t="shared" si="7"/>
        <v>1.865</v>
      </c>
      <c r="V774">
        <f t="shared" si="8"/>
        <v>0.92700000000000005</v>
      </c>
      <c r="AB774">
        <f t="shared" si="2"/>
        <v>1.0402717097531737</v>
      </c>
      <c r="AC774">
        <f t="shared" si="3"/>
        <v>0</v>
      </c>
      <c r="AD774">
        <f t="shared" si="4"/>
        <v>0</v>
      </c>
    </row>
    <row r="775" spans="1:30" ht="12.5" x14ac:dyDescent="0.25">
      <c r="A775" s="19">
        <v>775</v>
      </c>
      <c r="B775" s="19">
        <v>844</v>
      </c>
      <c r="C775" s="19" t="s">
        <v>162</v>
      </c>
      <c r="D775" s="19" t="s">
        <v>69</v>
      </c>
      <c r="E775" s="19">
        <v>1286</v>
      </c>
      <c r="F775" s="19">
        <v>6</v>
      </c>
      <c r="G775" s="19">
        <v>1</v>
      </c>
      <c r="H775" s="19" t="s">
        <v>30</v>
      </c>
      <c r="I775" s="19">
        <v>1</v>
      </c>
      <c r="J775" s="19" t="s">
        <v>160</v>
      </c>
      <c r="K775" s="19">
        <v>1.2470000000000001</v>
      </c>
      <c r="L775" s="19">
        <v>1.7569999999999999</v>
      </c>
      <c r="M775" s="19">
        <v>1.47</v>
      </c>
      <c r="N775" s="19">
        <v>1.9470000000000001</v>
      </c>
      <c r="Q775">
        <f t="shared" si="0"/>
        <v>3.8940000000000001</v>
      </c>
      <c r="R775">
        <f t="shared" si="1"/>
        <v>2.94</v>
      </c>
      <c r="S775">
        <f t="shared" si="5"/>
        <v>0.19000000000000017</v>
      </c>
      <c r="T775">
        <f t="shared" si="6"/>
        <v>0.22299999999999986</v>
      </c>
      <c r="U775">
        <f t="shared" si="7"/>
        <v>1.9470000000000001</v>
      </c>
      <c r="V775">
        <f t="shared" si="8"/>
        <v>1.47</v>
      </c>
      <c r="AB775">
        <f t="shared" si="2"/>
        <v>2.1815990782526056</v>
      </c>
      <c r="AC775">
        <f t="shared" si="3"/>
        <v>0</v>
      </c>
      <c r="AD775">
        <f t="shared" si="4"/>
        <v>0</v>
      </c>
    </row>
    <row r="776" spans="1:30" ht="12.5" x14ac:dyDescent="0.25">
      <c r="A776" s="19">
        <v>776</v>
      </c>
      <c r="B776" s="19">
        <v>845</v>
      </c>
      <c r="C776" s="19" t="s">
        <v>162</v>
      </c>
      <c r="D776" s="19" t="s">
        <v>69</v>
      </c>
      <c r="E776" s="19">
        <v>1286</v>
      </c>
      <c r="F776" s="19">
        <v>6</v>
      </c>
      <c r="G776" s="19">
        <v>1</v>
      </c>
      <c r="H776" s="19" t="s">
        <v>30</v>
      </c>
      <c r="I776" s="19">
        <v>2</v>
      </c>
      <c r="J776" s="19" t="s">
        <v>160</v>
      </c>
      <c r="K776" s="19">
        <v>0.70399999999999996</v>
      </c>
      <c r="L776" s="19">
        <v>1.5469999999999999</v>
      </c>
      <c r="M776" s="19">
        <v>0.91300000000000003</v>
      </c>
      <c r="N776" s="19">
        <v>1.8069999999999999</v>
      </c>
      <c r="Q776">
        <f t="shared" si="0"/>
        <v>3.6139999999999999</v>
      </c>
      <c r="R776">
        <f t="shared" si="1"/>
        <v>1.8260000000000001</v>
      </c>
      <c r="S776">
        <f t="shared" si="5"/>
        <v>0.26</v>
      </c>
      <c r="T776">
        <f t="shared" si="6"/>
        <v>0.20900000000000007</v>
      </c>
      <c r="U776">
        <f t="shared" si="7"/>
        <v>1.8069999999999999</v>
      </c>
      <c r="V776">
        <f t="shared" si="8"/>
        <v>0.91300000000000003</v>
      </c>
      <c r="AB776">
        <f t="shared" si="2"/>
        <v>0.65615712245630498</v>
      </c>
      <c r="AC776">
        <f t="shared" si="3"/>
        <v>0</v>
      </c>
      <c r="AD776">
        <f t="shared" si="4"/>
        <v>0</v>
      </c>
    </row>
    <row r="777" spans="1:30" ht="12.5" x14ac:dyDescent="0.25">
      <c r="A777" s="19">
        <v>777</v>
      </c>
      <c r="B777" s="19">
        <v>846</v>
      </c>
      <c r="C777" s="19" t="s">
        <v>162</v>
      </c>
      <c r="D777" s="19" t="s">
        <v>64</v>
      </c>
      <c r="E777" s="19">
        <v>1267</v>
      </c>
      <c r="F777" s="19">
        <v>3</v>
      </c>
      <c r="G777" s="19">
        <v>1</v>
      </c>
      <c r="H777" s="19" t="s">
        <v>30</v>
      </c>
      <c r="I777" s="19">
        <v>1</v>
      </c>
      <c r="J777" s="19" t="s">
        <v>160</v>
      </c>
      <c r="K777" s="19">
        <v>0.71299999999999997</v>
      </c>
      <c r="L777" s="19">
        <v>1.698</v>
      </c>
      <c r="M777" s="19">
        <v>1.0449999999999999</v>
      </c>
      <c r="N777" s="19">
        <v>1.925</v>
      </c>
      <c r="Q777">
        <f t="shared" si="0"/>
        <v>3.85</v>
      </c>
      <c r="R777">
        <f t="shared" si="1"/>
        <v>2.09</v>
      </c>
      <c r="S777">
        <f t="shared" si="5"/>
        <v>0.22700000000000009</v>
      </c>
      <c r="T777">
        <f t="shared" si="6"/>
        <v>0.33199999999999996</v>
      </c>
      <c r="U777">
        <f t="shared" si="7"/>
        <v>1.925</v>
      </c>
      <c r="V777">
        <f t="shared" si="8"/>
        <v>1.0449999999999999</v>
      </c>
      <c r="X777" s="10">
        <v>70.56344</v>
      </c>
      <c r="Y777" s="10">
        <v>7.67225</v>
      </c>
      <c r="Z777" s="10">
        <v>8.3447999999999993</v>
      </c>
      <c r="AB777">
        <f t="shared" si="2"/>
        <v>1.2419309991254703</v>
      </c>
      <c r="AC777">
        <f t="shared" si="3"/>
        <v>5815.5099626462097</v>
      </c>
      <c r="AD777">
        <f t="shared" si="4"/>
        <v>5.8155099626462095</v>
      </c>
    </row>
    <row r="778" spans="1:30" ht="12.5" x14ac:dyDescent="0.25">
      <c r="A778" s="19">
        <v>778</v>
      </c>
      <c r="B778" s="19">
        <v>847</v>
      </c>
      <c r="C778" s="19" t="s">
        <v>162</v>
      </c>
      <c r="D778" s="19" t="s">
        <v>64</v>
      </c>
      <c r="E778" s="19">
        <v>1267</v>
      </c>
      <c r="F778" s="19">
        <v>3</v>
      </c>
      <c r="G778" s="19">
        <v>1</v>
      </c>
      <c r="H778" s="19" t="s">
        <v>30</v>
      </c>
      <c r="I778" s="19">
        <v>2</v>
      </c>
      <c r="J778" s="19" t="s">
        <v>160</v>
      </c>
      <c r="K778" s="19">
        <v>0.98899999999999999</v>
      </c>
      <c r="L778" s="19">
        <v>1.8859999999999999</v>
      </c>
      <c r="M778" s="19">
        <v>1.252</v>
      </c>
      <c r="N778" s="19">
        <v>2.1520000000000001</v>
      </c>
      <c r="Q778">
        <f t="shared" si="0"/>
        <v>4.3040000000000003</v>
      </c>
      <c r="R778">
        <f t="shared" si="1"/>
        <v>2.504</v>
      </c>
      <c r="S778">
        <f t="shared" si="5"/>
        <v>0.26600000000000024</v>
      </c>
      <c r="T778">
        <f t="shared" si="6"/>
        <v>0.26300000000000001</v>
      </c>
      <c r="U778">
        <f t="shared" si="7"/>
        <v>2.1520000000000001</v>
      </c>
      <c r="V778">
        <f t="shared" si="8"/>
        <v>1.252</v>
      </c>
      <c r="X778" s="10">
        <v>82.930090000000007</v>
      </c>
      <c r="Y778" s="10">
        <v>7.7925199999999997</v>
      </c>
      <c r="Z778" s="10">
        <v>9.2233699999999992</v>
      </c>
      <c r="AB778">
        <f t="shared" si="2"/>
        <v>1.8840823782149929</v>
      </c>
      <c r="AC778">
        <f t="shared" si="3"/>
        <v>4505.2383864359208</v>
      </c>
      <c r="AD778">
        <f t="shared" si="4"/>
        <v>4.5052383864359209</v>
      </c>
    </row>
    <row r="779" spans="1:30" ht="12.5" x14ac:dyDescent="0.25">
      <c r="A779" s="19">
        <v>779</v>
      </c>
      <c r="B779" s="19">
        <v>739</v>
      </c>
      <c r="C779" s="19" t="s">
        <v>163</v>
      </c>
      <c r="D779" s="19" t="s">
        <v>65</v>
      </c>
      <c r="E779" s="19">
        <v>1349</v>
      </c>
      <c r="F779" s="19">
        <v>9</v>
      </c>
      <c r="G779" s="19">
        <v>2</v>
      </c>
      <c r="H779" s="19" t="s">
        <v>26</v>
      </c>
      <c r="I779" s="19">
        <v>1</v>
      </c>
      <c r="J779" s="19" t="s">
        <v>160</v>
      </c>
      <c r="K779" s="19"/>
      <c r="L779" s="19"/>
      <c r="M779" s="19"/>
      <c r="N779" s="19"/>
      <c r="Q779">
        <f t="shared" si="0"/>
        <v>0</v>
      </c>
      <c r="R779">
        <f t="shared" si="1"/>
        <v>0</v>
      </c>
      <c r="S779">
        <f t="shared" si="5"/>
        <v>0</v>
      </c>
      <c r="T779">
        <f t="shared" si="6"/>
        <v>0</v>
      </c>
      <c r="U779">
        <f t="shared" si="7"/>
        <v>0</v>
      </c>
      <c r="V779">
        <f t="shared" si="8"/>
        <v>0</v>
      </c>
      <c r="AB779">
        <f t="shared" si="2"/>
        <v>0</v>
      </c>
      <c r="AC779" t="e">
        <f t="shared" si="3"/>
        <v>#DIV/0!</v>
      </c>
      <c r="AD779" t="e">
        <f t="shared" si="4"/>
        <v>#DIV/0!</v>
      </c>
    </row>
    <row r="780" spans="1:30" ht="12.5" x14ac:dyDescent="0.25">
      <c r="A780" s="19">
        <v>780</v>
      </c>
      <c r="B780" s="19">
        <v>744</v>
      </c>
      <c r="C780" s="19" t="s">
        <v>163</v>
      </c>
      <c r="D780" s="19" t="s">
        <v>65</v>
      </c>
      <c r="E780" s="19">
        <v>1349</v>
      </c>
      <c r="F780" s="19">
        <v>8</v>
      </c>
      <c r="G780" s="19">
        <v>1</v>
      </c>
      <c r="H780" s="19" t="s">
        <v>30</v>
      </c>
      <c r="I780" s="19">
        <v>1</v>
      </c>
      <c r="J780" s="19" t="s">
        <v>160</v>
      </c>
      <c r="K780" s="19"/>
      <c r="L780" s="19"/>
      <c r="M780" s="19"/>
      <c r="N780" s="19"/>
      <c r="Q780">
        <f t="shared" si="0"/>
        <v>0</v>
      </c>
      <c r="R780">
        <f t="shared" si="1"/>
        <v>0</v>
      </c>
      <c r="S780">
        <f t="shared" si="5"/>
        <v>0</v>
      </c>
      <c r="T780">
        <f t="shared" si="6"/>
        <v>0</v>
      </c>
      <c r="U780">
        <f t="shared" si="7"/>
        <v>0</v>
      </c>
      <c r="V780">
        <f t="shared" si="8"/>
        <v>0</v>
      </c>
      <c r="AB780">
        <f t="shared" si="2"/>
        <v>0</v>
      </c>
      <c r="AC780" t="e">
        <f t="shared" si="3"/>
        <v>#DIV/0!</v>
      </c>
      <c r="AD780" t="e">
        <f t="shared" si="4"/>
        <v>#DIV/0!</v>
      </c>
    </row>
    <row r="781" spans="1:30" ht="12.5" x14ac:dyDescent="0.25">
      <c r="A781" s="19">
        <v>781</v>
      </c>
      <c r="B781" s="19">
        <v>745</v>
      </c>
      <c r="C781" s="19" t="s">
        <v>163</v>
      </c>
      <c r="D781" s="19" t="s">
        <v>65</v>
      </c>
      <c r="E781" s="19">
        <v>1349</v>
      </c>
      <c r="F781" s="19">
        <v>8</v>
      </c>
      <c r="G781" s="19">
        <v>1</v>
      </c>
      <c r="H781" s="19" t="s">
        <v>30</v>
      </c>
      <c r="I781" s="19">
        <v>2</v>
      </c>
      <c r="J781" s="19" t="s">
        <v>160</v>
      </c>
      <c r="K781" s="19"/>
      <c r="L781" s="19"/>
      <c r="M781" s="19"/>
      <c r="N781" s="19"/>
      <c r="Q781">
        <f t="shared" si="0"/>
        <v>0</v>
      </c>
      <c r="R781">
        <f t="shared" si="1"/>
        <v>0</v>
      </c>
      <c r="S781">
        <f t="shared" si="5"/>
        <v>0</v>
      </c>
      <c r="T781">
        <f t="shared" si="6"/>
        <v>0</v>
      </c>
      <c r="U781">
        <f t="shared" si="7"/>
        <v>0</v>
      </c>
      <c r="V781">
        <f t="shared" si="8"/>
        <v>0</v>
      </c>
      <c r="AB781">
        <f t="shared" si="2"/>
        <v>0</v>
      </c>
      <c r="AC781" t="e">
        <f t="shared" si="3"/>
        <v>#DIV/0!</v>
      </c>
      <c r="AD781" t="e">
        <f t="shared" si="4"/>
        <v>#DIV/0!</v>
      </c>
    </row>
    <row r="782" spans="1:30" ht="12.5" x14ac:dyDescent="0.25">
      <c r="A782" s="19">
        <v>782</v>
      </c>
      <c r="B782" s="19">
        <v>746</v>
      </c>
      <c r="C782" s="19" t="s">
        <v>163</v>
      </c>
      <c r="D782" s="19" t="s">
        <v>65</v>
      </c>
      <c r="E782" s="19">
        <v>1349</v>
      </c>
      <c r="F782" s="19">
        <v>8</v>
      </c>
      <c r="G782" s="19">
        <v>1</v>
      </c>
      <c r="H782" s="19" t="s">
        <v>30</v>
      </c>
      <c r="I782" s="19">
        <v>4</v>
      </c>
      <c r="J782" s="19" t="s">
        <v>160</v>
      </c>
      <c r="K782" s="19"/>
      <c r="L782" s="19"/>
      <c r="M782" s="19"/>
      <c r="N782" s="19"/>
      <c r="Q782">
        <f t="shared" si="0"/>
        <v>0</v>
      </c>
      <c r="R782">
        <f t="shared" si="1"/>
        <v>0</v>
      </c>
      <c r="S782">
        <f t="shared" si="5"/>
        <v>0</v>
      </c>
      <c r="T782">
        <f t="shared" si="6"/>
        <v>0</v>
      </c>
      <c r="U782">
        <f t="shared" si="7"/>
        <v>0</v>
      </c>
      <c r="V782">
        <f t="shared" si="8"/>
        <v>0</v>
      </c>
      <c r="AB782">
        <f t="shared" si="2"/>
        <v>0</v>
      </c>
      <c r="AC782" t="e">
        <f t="shared" si="3"/>
        <v>#DIV/0!</v>
      </c>
      <c r="AD782" t="e">
        <f t="shared" si="4"/>
        <v>#DIV/0!</v>
      </c>
    </row>
    <row r="783" spans="1:30" ht="12.5" x14ac:dyDescent="0.25">
      <c r="A783" s="19">
        <v>783</v>
      </c>
      <c r="B783" s="19">
        <v>747</v>
      </c>
      <c r="C783" s="19" t="s">
        <v>163</v>
      </c>
      <c r="D783" s="19" t="s">
        <v>65</v>
      </c>
      <c r="E783" s="19">
        <v>1349</v>
      </c>
      <c r="F783" s="19">
        <v>7</v>
      </c>
      <c r="G783" s="19">
        <v>1</v>
      </c>
      <c r="H783" s="19" t="s">
        <v>30</v>
      </c>
      <c r="I783" s="19">
        <v>1</v>
      </c>
      <c r="J783" s="19" t="s">
        <v>160</v>
      </c>
      <c r="K783" s="19"/>
      <c r="L783" s="19"/>
      <c r="M783" s="19"/>
      <c r="N783" s="19"/>
      <c r="Q783">
        <f t="shared" si="0"/>
        <v>0</v>
      </c>
      <c r="R783">
        <f t="shared" si="1"/>
        <v>0</v>
      </c>
      <c r="S783">
        <f t="shared" si="5"/>
        <v>0</v>
      </c>
      <c r="T783">
        <f t="shared" si="6"/>
        <v>0</v>
      </c>
      <c r="U783">
        <f t="shared" si="7"/>
        <v>0</v>
      </c>
      <c r="V783">
        <f t="shared" si="8"/>
        <v>0</v>
      </c>
      <c r="AB783">
        <f t="shared" si="2"/>
        <v>0</v>
      </c>
      <c r="AC783" t="e">
        <f t="shared" si="3"/>
        <v>#DIV/0!</v>
      </c>
      <c r="AD783" t="e">
        <f t="shared" si="4"/>
        <v>#DIV/0!</v>
      </c>
    </row>
    <row r="784" spans="1:30" ht="12.5" x14ac:dyDescent="0.25">
      <c r="A784" s="19">
        <v>784</v>
      </c>
      <c r="B784" s="19">
        <v>748</v>
      </c>
      <c r="C784" s="19" t="s">
        <v>163</v>
      </c>
      <c r="D784" s="19" t="s">
        <v>65</v>
      </c>
      <c r="E784" s="19">
        <v>1349</v>
      </c>
      <c r="F784" s="19">
        <v>7</v>
      </c>
      <c r="G784" s="19">
        <v>1</v>
      </c>
      <c r="H784" s="19" t="s">
        <v>30</v>
      </c>
      <c r="I784" s="19">
        <v>2</v>
      </c>
      <c r="J784" s="19" t="s">
        <v>160</v>
      </c>
      <c r="K784" s="19"/>
      <c r="M784" s="19"/>
      <c r="N784" s="19"/>
      <c r="Q784">
        <f t="shared" si="0"/>
        <v>0</v>
      </c>
      <c r="R784">
        <f t="shared" si="1"/>
        <v>0</v>
      </c>
      <c r="S784">
        <f t="shared" si="5"/>
        <v>0</v>
      </c>
      <c r="T784">
        <f t="shared" si="6"/>
        <v>0</v>
      </c>
      <c r="U784">
        <f t="shared" si="7"/>
        <v>0</v>
      </c>
      <c r="V784">
        <f t="shared" si="8"/>
        <v>0</v>
      </c>
      <c r="AB784">
        <f t="shared" si="2"/>
        <v>0</v>
      </c>
      <c r="AC784" t="e">
        <f t="shared" si="3"/>
        <v>#DIV/0!</v>
      </c>
      <c r="AD784" t="e">
        <f t="shared" si="4"/>
        <v>#DIV/0!</v>
      </c>
    </row>
    <row r="785" spans="1:30" ht="12.5" x14ac:dyDescent="0.25">
      <c r="A785" s="19">
        <v>785</v>
      </c>
      <c r="B785" s="19">
        <v>749</v>
      </c>
      <c r="C785" s="19" t="s">
        <v>163</v>
      </c>
      <c r="D785" s="19" t="s">
        <v>65</v>
      </c>
      <c r="E785" s="19">
        <v>1349</v>
      </c>
      <c r="F785" s="19">
        <v>7</v>
      </c>
      <c r="G785" s="19">
        <v>1</v>
      </c>
      <c r="H785" s="19" t="s">
        <v>30</v>
      </c>
      <c r="I785" s="19">
        <v>3</v>
      </c>
      <c r="J785" s="19" t="s">
        <v>160</v>
      </c>
      <c r="K785" s="19"/>
      <c r="L785" s="19"/>
      <c r="M785" s="19"/>
      <c r="N785" s="19"/>
      <c r="Q785">
        <f t="shared" si="0"/>
        <v>0</v>
      </c>
      <c r="R785">
        <f t="shared" si="1"/>
        <v>0</v>
      </c>
      <c r="S785">
        <f t="shared" si="5"/>
        <v>0</v>
      </c>
      <c r="T785">
        <f t="shared" si="6"/>
        <v>0</v>
      </c>
      <c r="U785">
        <f t="shared" si="7"/>
        <v>0</v>
      </c>
      <c r="V785">
        <f t="shared" si="8"/>
        <v>0</v>
      </c>
      <c r="AB785">
        <f t="shared" si="2"/>
        <v>0</v>
      </c>
      <c r="AC785" t="e">
        <f t="shared" si="3"/>
        <v>#DIV/0!</v>
      </c>
      <c r="AD785" t="e">
        <f t="shared" si="4"/>
        <v>#DIV/0!</v>
      </c>
    </row>
    <row r="786" spans="1:30" ht="12.5" x14ac:dyDescent="0.25">
      <c r="A786" s="19">
        <v>786</v>
      </c>
      <c r="B786" s="19">
        <v>750</v>
      </c>
      <c r="C786" s="19" t="s">
        <v>163</v>
      </c>
      <c r="D786" s="19" t="s">
        <v>65</v>
      </c>
      <c r="E786" s="19">
        <v>1349</v>
      </c>
      <c r="F786" s="19">
        <v>7</v>
      </c>
      <c r="G786" s="19">
        <v>1</v>
      </c>
      <c r="H786" s="19" t="s">
        <v>30</v>
      </c>
      <c r="I786" s="19">
        <v>4</v>
      </c>
      <c r="J786" s="19" t="s">
        <v>160</v>
      </c>
      <c r="K786" s="19"/>
      <c r="L786" s="19"/>
      <c r="M786" s="19"/>
      <c r="N786" s="19"/>
      <c r="Q786">
        <f t="shared" si="0"/>
        <v>0</v>
      </c>
      <c r="R786">
        <f t="shared" si="1"/>
        <v>0</v>
      </c>
      <c r="S786">
        <f t="shared" si="5"/>
        <v>0</v>
      </c>
      <c r="T786">
        <f t="shared" si="6"/>
        <v>0</v>
      </c>
      <c r="U786">
        <f t="shared" si="7"/>
        <v>0</v>
      </c>
      <c r="V786">
        <f t="shared" si="8"/>
        <v>0</v>
      </c>
      <c r="AB786">
        <f t="shared" si="2"/>
        <v>0</v>
      </c>
      <c r="AC786" t="e">
        <f t="shared" si="3"/>
        <v>#DIV/0!</v>
      </c>
      <c r="AD786" t="e">
        <f t="shared" si="4"/>
        <v>#DIV/0!</v>
      </c>
    </row>
    <row r="787" spans="1:30" ht="12.5" x14ac:dyDescent="0.25">
      <c r="A787" s="19">
        <v>787</v>
      </c>
      <c r="B787" s="19">
        <v>751</v>
      </c>
      <c r="C787" s="19" t="s">
        <v>163</v>
      </c>
      <c r="D787" s="19" t="s">
        <v>65</v>
      </c>
      <c r="E787" s="19">
        <v>1349</v>
      </c>
      <c r="F787" s="19">
        <v>6</v>
      </c>
      <c r="G787" s="19">
        <v>1</v>
      </c>
      <c r="H787" s="19" t="s">
        <v>30</v>
      </c>
      <c r="I787" s="19">
        <v>1</v>
      </c>
      <c r="J787" s="19" t="s">
        <v>160</v>
      </c>
      <c r="K787" s="19"/>
      <c r="L787" s="19"/>
      <c r="M787" s="19"/>
      <c r="N787" s="19"/>
      <c r="Q787">
        <f t="shared" si="0"/>
        <v>0</v>
      </c>
      <c r="R787">
        <f t="shared" si="1"/>
        <v>0</v>
      </c>
      <c r="S787">
        <f t="shared" si="5"/>
        <v>0</v>
      </c>
      <c r="T787">
        <f t="shared" si="6"/>
        <v>0</v>
      </c>
      <c r="U787">
        <f t="shared" si="7"/>
        <v>0</v>
      </c>
      <c r="V787">
        <f t="shared" si="8"/>
        <v>0</v>
      </c>
      <c r="AB787">
        <f t="shared" si="2"/>
        <v>0</v>
      </c>
      <c r="AC787" t="e">
        <f t="shared" si="3"/>
        <v>#DIV/0!</v>
      </c>
      <c r="AD787" t="e">
        <f t="shared" si="4"/>
        <v>#DIV/0!</v>
      </c>
    </row>
    <row r="788" spans="1:30" ht="12.5" x14ac:dyDescent="0.25">
      <c r="A788" s="19">
        <v>788</v>
      </c>
      <c r="B788" s="19">
        <v>752</v>
      </c>
      <c r="C788" s="19" t="s">
        <v>163</v>
      </c>
      <c r="D788" s="19" t="s">
        <v>65</v>
      </c>
      <c r="E788" s="19">
        <v>1349</v>
      </c>
      <c r="F788" s="19">
        <v>6</v>
      </c>
      <c r="G788" s="19">
        <v>1</v>
      </c>
      <c r="H788" s="19" t="s">
        <v>30</v>
      </c>
      <c r="I788" s="19">
        <v>2</v>
      </c>
      <c r="J788" s="19" t="s">
        <v>160</v>
      </c>
      <c r="K788" s="19"/>
      <c r="L788" s="19"/>
      <c r="M788" s="19"/>
      <c r="N788" s="19"/>
      <c r="Q788">
        <f t="shared" si="0"/>
        <v>0</v>
      </c>
      <c r="R788">
        <f t="shared" si="1"/>
        <v>0</v>
      </c>
      <c r="S788">
        <f t="shared" si="5"/>
        <v>0</v>
      </c>
      <c r="T788">
        <f t="shared" si="6"/>
        <v>0</v>
      </c>
      <c r="U788">
        <f t="shared" si="7"/>
        <v>0</v>
      </c>
      <c r="V788">
        <f t="shared" si="8"/>
        <v>0</v>
      </c>
      <c r="AB788">
        <f t="shared" si="2"/>
        <v>0</v>
      </c>
      <c r="AC788" t="e">
        <f t="shared" si="3"/>
        <v>#DIV/0!</v>
      </c>
      <c r="AD788" t="e">
        <f t="shared" si="4"/>
        <v>#DIV/0!</v>
      </c>
    </row>
    <row r="789" spans="1:30" ht="12.5" x14ac:dyDescent="0.25">
      <c r="A789" s="19">
        <v>789</v>
      </c>
      <c r="B789" s="19">
        <v>753</v>
      </c>
      <c r="C789" s="19" t="s">
        <v>163</v>
      </c>
      <c r="D789" s="19" t="s">
        <v>65</v>
      </c>
      <c r="E789" s="19">
        <v>1349</v>
      </c>
      <c r="F789" s="19">
        <v>6</v>
      </c>
      <c r="G789" s="19">
        <v>1</v>
      </c>
      <c r="H789" s="19" t="s">
        <v>30</v>
      </c>
      <c r="I789" s="19">
        <v>3</v>
      </c>
      <c r="J789" s="19" t="s">
        <v>160</v>
      </c>
      <c r="K789" s="19"/>
      <c r="L789" s="19"/>
      <c r="M789" s="19"/>
      <c r="N789" s="19"/>
      <c r="Q789">
        <f t="shared" si="0"/>
        <v>0</v>
      </c>
      <c r="R789">
        <f t="shared" si="1"/>
        <v>0</v>
      </c>
      <c r="S789">
        <f t="shared" si="5"/>
        <v>0</v>
      </c>
      <c r="T789">
        <f t="shared" si="6"/>
        <v>0</v>
      </c>
      <c r="U789">
        <f t="shared" si="7"/>
        <v>0</v>
      </c>
      <c r="V789">
        <f t="shared" si="8"/>
        <v>0</v>
      </c>
      <c r="AB789">
        <f t="shared" si="2"/>
        <v>0</v>
      </c>
      <c r="AC789" t="e">
        <f t="shared" si="3"/>
        <v>#DIV/0!</v>
      </c>
      <c r="AD789" t="e">
        <f t="shared" si="4"/>
        <v>#DIV/0!</v>
      </c>
    </row>
    <row r="790" spans="1:30" ht="12.5" x14ac:dyDescent="0.25">
      <c r="A790" s="19">
        <v>790</v>
      </c>
      <c r="B790" s="19">
        <v>756</v>
      </c>
      <c r="C790" s="19" t="s">
        <v>163</v>
      </c>
      <c r="D790" s="19" t="s">
        <v>65</v>
      </c>
      <c r="E790" s="19">
        <v>1349</v>
      </c>
      <c r="F790" s="19">
        <v>10</v>
      </c>
      <c r="G790" s="19">
        <v>1</v>
      </c>
      <c r="H790" s="19" t="s">
        <v>30</v>
      </c>
      <c r="I790" s="19">
        <v>1</v>
      </c>
      <c r="J790" s="19" t="s">
        <v>160</v>
      </c>
      <c r="K790" s="19"/>
      <c r="L790" s="19"/>
      <c r="M790" s="19"/>
      <c r="N790" s="19"/>
      <c r="Q790">
        <f t="shared" si="0"/>
        <v>0</v>
      </c>
      <c r="R790">
        <f t="shared" si="1"/>
        <v>0</v>
      </c>
      <c r="S790">
        <f t="shared" si="5"/>
        <v>0</v>
      </c>
      <c r="T790">
        <f t="shared" si="6"/>
        <v>0</v>
      </c>
      <c r="U790">
        <f t="shared" si="7"/>
        <v>0</v>
      </c>
      <c r="V790">
        <f t="shared" si="8"/>
        <v>0</v>
      </c>
      <c r="AB790">
        <f t="shared" si="2"/>
        <v>0</v>
      </c>
      <c r="AC790" t="e">
        <f t="shared" si="3"/>
        <v>#DIV/0!</v>
      </c>
      <c r="AD790" t="e">
        <f t="shared" si="4"/>
        <v>#DIV/0!</v>
      </c>
    </row>
    <row r="791" spans="1:30" ht="12.5" x14ac:dyDescent="0.25">
      <c r="A791" s="19">
        <v>791</v>
      </c>
      <c r="B791" s="19">
        <v>757</v>
      </c>
      <c r="C791" s="19" t="s">
        <v>163</v>
      </c>
      <c r="D791" s="19" t="s">
        <v>65</v>
      </c>
      <c r="E791" s="19">
        <v>1349</v>
      </c>
      <c r="F791" s="19">
        <v>10</v>
      </c>
      <c r="G791" s="19">
        <v>1</v>
      </c>
      <c r="H791" s="19" t="s">
        <v>30</v>
      </c>
      <c r="I791" s="19">
        <v>2</v>
      </c>
      <c r="J791" s="19" t="s">
        <v>160</v>
      </c>
      <c r="K791" s="19"/>
      <c r="L791" s="19"/>
      <c r="M791" s="19"/>
      <c r="N791" s="19"/>
      <c r="Q791">
        <f t="shared" si="0"/>
        <v>0</v>
      </c>
      <c r="R791">
        <f t="shared" si="1"/>
        <v>0</v>
      </c>
      <c r="S791">
        <f t="shared" si="5"/>
        <v>0</v>
      </c>
      <c r="T791">
        <f t="shared" si="6"/>
        <v>0</v>
      </c>
      <c r="U791">
        <f t="shared" si="7"/>
        <v>0</v>
      </c>
      <c r="V791">
        <f t="shared" si="8"/>
        <v>0</v>
      </c>
      <c r="AB791">
        <f t="shared" si="2"/>
        <v>0</v>
      </c>
      <c r="AC791" t="e">
        <f t="shared" si="3"/>
        <v>#DIV/0!</v>
      </c>
      <c r="AD791" t="e">
        <f t="shared" si="4"/>
        <v>#DIV/0!</v>
      </c>
    </row>
    <row r="792" spans="1:30" ht="12.5" x14ac:dyDescent="0.25">
      <c r="A792" s="19">
        <v>792</v>
      </c>
      <c r="B792" s="19">
        <v>758</v>
      </c>
      <c r="C792" s="19" t="s">
        <v>163</v>
      </c>
      <c r="D792" s="19" t="s">
        <v>65</v>
      </c>
      <c r="E792" s="19">
        <v>1349</v>
      </c>
      <c r="F792" s="19">
        <v>10</v>
      </c>
      <c r="G792" s="19">
        <v>1</v>
      </c>
      <c r="H792" s="19" t="s">
        <v>30</v>
      </c>
      <c r="I792" s="19">
        <v>3</v>
      </c>
      <c r="J792" s="19" t="s">
        <v>160</v>
      </c>
      <c r="K792" s="19"/>
      <c r="L792" s="19"/>
      <c r="M792" s="19"/>
      <c r="N792" s="19"/>
      <c r="Q792">
        <f t="shared" si="0"/>
        <v>0</v>
      </c>
      <c r="R792">
        <f t="shared" si="1"/>
        <v>0</v>
      </c>
      <c r="S792">
        <f t="shared" si="5"/>
        <v>0</v>
      </c>
      <c r="T792">
        <f t="shared" si="6"/>
        <v>0</v>
      </c>
      <c r="U792">
        <f t="shared" si="7"/>
        <v>0</v>
      </c>
      <c r="V792">
        <f t="shared" si="8"/>
        <v>0</v>
      </c>
      <c r="AB792">
        <f t="shared" si="2"/>
        <v>0</v>
      </c>
      <c r="AC792" t="e">
        <f t="shared" si="3"/>
        <v>#DIV/0!</v>
      </c>
      <c r="AD792" t="e">
        <f t="shared" si="4"/>
        <v>#DIV/0!</v>
      </c>
    </row>
    <row r="793" spans="1:30" ht="12.5" x14ac:dyDescent="0.25">
      <c r="A793" s="19">
        <v>793</v>
      </c>
      <c r="B793" s="19">
        <v>759</v>
      </c>
      <c r="C793" s="19" t="s">
        <v>163</v>
      </c>
      <c r="D793" s="19" t="s">
        <v>65</v>
      </c>
      <c r="E793" s="19">
        <v>1349</v>
      </c>
      <c r="F793" s="19">
        <v>10</v>
      </c>
      <c r="G793" s="19">
        <v>1</v>
      </c>
      <c r="H793" s="19" t="s">
        <v>30</v>
      </c>
      <c r="I793" s="19">
        <v>4</v>
      </c>
      <c r="J793" s="19" t="s">
        <v>160</v>
      </c>
      <c r="K793" s="19"/>
      <c r="L793" s="19"/>
      <c r="M793" s="19"/>
      <c r="N793" s="19"/>
      <c r="Q793">
        <f t="shared" si="0"/>
        <v>0</v>
      </c>
      <c r="R793">
        <f t="shared" si="1"/>
        <v>0</v>
      </c>
      <c r="S793">
        <f t="shared" si="5"/>
        <v>0</v>
      </c>
      <c r="T793">
        <f t="shared" si="6"/>
        <v>0</v>
      </c>
      <c r="U793">
        <f t="shared" si="7"/>
        <v>0</v>
      </c>
      <c r="V793">
        <f t="shared" si="8"/>
        <v>0</v>
      </c>
      <c r="AB793">
        <f t="shared" si="2"/>
        <v>0</v>
      </c>
      <c r="AC793" t="e">
        <f t="shared" si="3"/>
        <v>#DIV/0!</v>
      </c>
      <c r="AD793" t="e">
        <f t="shared" si="4"/>
        <v>#DIV/0!</v>
      </c>
    </row>
    <row r="794" spans="1:30" ht="12.5" x14ac:dyDescent="0.25">
      <c r="A794" s="19">
        <v>794</v>
      </c>
      <c r="B794" s="19">
        <v>768</v>
      </c>
      <c r="C794" s="19" t="s">
        <v>163</v>
      </c>
      <c r="D794" s="19" t="s">
        <v>69</v>
      </c>
      <c r="E794" s="19">
        <v>1303</v>
      </c>
      <c r="F794" s="19">
        <v>2</v>
      </c>
      <c r="G794" s="19">
        <v>1</v>
      </c>
      <c r="H794" s="19" t="s">
        <v>30</v>
      </c>
      <c r="I794" s="19">
        <v>1</v>
      </c>
      <c r="J794" s="19" t="s">
        <v>160</v>
      </c>
      <c r="K794" s="19"/>
      <c r="L794" s="19"/>
      <c r="M794" s="19"/>
      <c r="N794" s="19"/>
      <c r="Q794">
        <f t="shared" si="0"/>
        <v>0</v>
      </c>
      <c r="R794">
        <f t="shared" si="1"/>
        <v>0</v>
      </c>
      <c r="S794">
        <f t="shared" si="5"/>
        <v>0</v>
      </c>
      <c r="T794">
        <f t="shared" si="6"/>
        <v>0</v>
      </c>
      <c r="U794">
        <f t="shared" si="7"/>
        <v>0</v>
      </c>
      <c r="V794">
        <f t="shared" si="8"/>
        <v>0</v>
      </c>
      <c r="AB794">
        <f t="shared" si="2"/>
        <v>0</v>
      </c>
      <c r="AC794" t="e">
        <f t="shared" si="3"/>
        <v>#DIV/0!</v>
      </c>
      <c r="AD794" t="e">
        <f t="shared" si="4"/>
        <v>#DIV/0!</v>
      </c>
    </row>
    <row r="795" spans="1:30" ht="12.5" x14ac:dyDescent="0.25">
      <c r="A795" s="19">
        <v>795</v>
      </c>
      <c r="B795" s="19">
        <v>769</v>
      </c>
      <c r="C795" s="19" t="s">
        <v>163</v>
      </c>
      <c r="D795" s="19" t="s">
        <v>69</v>
      </c>
      <c r="E795" s="19">
        <v>1303</v>
      </c>
      <c r="F795" s="19">
        <v>2</v>
      </c>
      <c r="G795" s="19">
        <v>1</v>
      </c>
      <c r="H795" s="19" t="s">
        <v>30</v>
      </c>
      <c r="I795" s="19">
        <v>2</v>
      </c>
      <c r="J795" s="19" t="s">
        <v>160</v>
      </c>
      <c r="K795" s="19"/>
      <c r="L795" s="19"/>
      <c r="M795" s="19"/>
      <c r="N795" s="19"/>
      <c r="Q795">
        <f t="shared" si="0"/>
        <v>0</v>
      </c>
      <c r="R795">
        <f t="shared" si="1"/>
        <v>0</v>
      </c>
      <c r="S795">
        <f t="shared" si="5"/>
        <v>0</v>
      </c>
      <c r="T795">
        <f t="shared" si="6"/>
        <v>0</v>
      </c>
      <c r="U795">
        <f t="shared" si="7"/>
        <v>0</v>
      </c>
      <c r="V795">
        <f t="shared" si="8"/>
        <v>0</v>
      </c>
      <c r="AB795">
        <f t="shared" si="2"/>
        <v>0</v>
      </c>
      <c r="AC795" t="e">
        <f t="shared" si="3"/>
        <v>#DIV/0!</v>
      </c>
      <c r="AD795" t="e">
        <f t="shared" si="4"/>
        <v>#DIV/0!</v>
      </c>
    </row>
    <row r="796" spans="1:30" ht="12.5" x14ac:dyDescent="0.25">
      <c r="A796" s="19">
        <v>796</v>
      </c>
      <c r="B796" s="19">
        <v>770</v>
      </c>
      <c r="C796" s="19" t="s">
        <v>163</v>
      </c>
      <c r="D796" s="19" t="s">
        <v>69</v>
      </c>
      <c r="E796" s="19">
        <v>1303</v>
      </c>
      <c r="F796" s="19">
        <v>2</v>
      </c>
      <c r="G796" s="19">
        <v>1</v>
      </c>
      <c r="H796" s="19" t="s">
        <v>30</v>
      </c>
      <c r="I796" s="19">
        <v>3</v>
      </c>
      <c r="J796" s="19" t="s">
        <v>160</v>
      </c>
      <c r="K796" s="19"/>
      <c r="L796" s="19"/>
      <c r="M796" s="19"/>
      <c r="N796" s="19"/>
      <c r="Q796">
        <f t="shared" si="0"/>
        <v>0</v>
      </c>
      <c r="R796">
        <f t="shared" si="1"/>
        <v>0</v>
      </c>
      <c r="S796">
        <f t="shared" si="5"/>
        <v>0</v>
      </c>
      <c r="T796">
        <f t="shared" si="6"/>
        <v>0</v>
      </c>
      <c r="U796">
        <f t="shared" si="7"/>
        <v>0</v>
      </c>
      <c r="V796">
        <f t="shared" si="8"/>
        <v>0</v>
      </c>
      <c r="AB796">
        <f t="shared" si="2"/>
        <v>0</v>
      </c>
      <c r="AC796" t="e">
        <f t="shared" si="3"/>
        <v>#DIV/0!</v>
      </c>
      <c r="AD796" t="e">
        <f t="shared" si="4"/>
        <v>#DIV/0!</v>
      </c>
    </row>
    <row r="797" spans="1:30" ht="12.5" x14ac:dyDescent="0.25">
      <c r="A797" s="19">
        <v>797</v>
      </c>
      <c r="B797" s="19">
        <v>771</v>
      </c>
      <c r="C797" s="19" t="s">
        <v>163</v>
      </c>
      <c r="D797" s="19" t="s">
        <v>69</v>
      </c>
      <c r="E797" s="19">
        <v>1303</v>
      </c>
      <c r="F797" s="19">
        <v>5</v>
      </c>
      <c r="G797" s="19">
        <v>1</v>
      </c>
      <c r="H797" s="19" t="s">
        <v>30</v>
      </c>
      <c r="I797" s="19">
        <v>1</v>
      </c>
      <c r="J797" s="19" t="s">
        <v>160</v>
      </c>
      <c r="K797" s="19"/>
      <c r="L797" s="19"/>
      <c r="M797" s="19"/>
      <c r="N797" s="19"/>
      <c r="Q797">
        <f t="shared" si="0"/>
        <v>0</v>
      </c>
      <c r="R797">
        <f t="shared" si="1"/>
        <v>0</v>
      </c>
      <c r="S797">
        <f t="shared" si="5"/>
        <v>0</v>
      </c>
      <c r="T797">
        <f t="shared" si="6"/>
        <v>0</v>
      </c>
      <c r="U797">
        <f t="shared" si="7"/>
        <v>0</v>
      </c>
      <c r="V797">
        <f t="shared" si="8"/>
        <v>0</v>
      </c>
      <c r="AB797">
        <f t="shared" si="2"/>
        <v>0</v>
      </c>
      <c r="AC797" t="e">
        <f t="shared" si="3"/>
        <v>#DIV/0!</v>
      </c>
      <c r="AD797" t="e">
        <f t="shared" si="4"/>
        <v>#DIV/0!</v>
      </c>
    </row>
    <row r="798" spans="1:30" ht="12.5" x14ac:dyDescent="0.25">
      <c r="A798" s="19">
        <v>798</v>
      </c>
      <c r="B798" s="19">
        <v>772</v>
      </c>
      <c r="C798" s="19" t="s">
        <v>163</v>
      </c>
      <c r="D798" s="19" t="s">
        <v>69</v>
      </c>
      <c r="E798" s="19">
        <v>1303</v>
      </c>
      <c r="F798" s="19">
        <v>5</v>
      </c>
      <c r="G798" s="19">
        <v>1</v>
      </c>
      <c r="H798" s="19" t="s">
        <v>30</v>
      </c>
      <c r="I798" s="19">
        <v>2</v>
      </c>
      <c r="J798" s="19" t="s">
        <v>160</v>
      </c>
      <c r="K798" s="19"/>
      <c r="L798" s="19"/>
      <c r="M798" s="19"/>
      <c r="N798" s="19"/>
      <c r="Q798">
        <f t="shared" si="0"/>
        <v>0</v>
      </c>
      <c r="R798">
        <f t="shared" si="1"/>
        <v>0</v>
      </c>
      <c r="S798">
        <f t="shared" si="5"/>
        <v>0</v>
      </c>
      <c r="T798">
        <f t="shared" si="6"/>
        <v>0</v>
      </c>
      <c r="U798">
        <f t="shared" si="7"/>
        <v>0</v>
      </c>
      <c r="V798">
        <f t="shared" si="8"/>
        <v>0</v>
      </c>
      <c r="AB798">
        <f t="shared" si="2"/>
        <v>0</v>
      </c>
      <c r="AC798" t="e">
        <f t="shared" si="3"/>
        <v>#DIV/0!</v>
      </c>
      <c r="AD798" t="e">
        <f t="shared" si="4"/>
        <v>#DIV/0!</v>
      </c>
    </row>
    <row r="799" spans="1:30" ht="12.5" x14ac:dyDescent="0.25">
      <c r="A799" s="19">
        <v>799</v>
      </c>
      <c r="B799" s="19">
        <v>773</v>
      </c>
      <c r="C799" s="19" t="s">
        <v>163</v>
      </c>
      <c r="D799" s="19" t="s">
        <v>69</v>
      </c>
      <c r="E799" s="19">
        <v>1303</v>
      </c>
      <c r="F799" s="19">
        <v>5</v>
      </c>
      <c r="G799" s="19">
        <v>1</v>
      </c>
      <c r="H799" s="19" t="s">
        <v>30</v>
      </c>
      <c r="I799" s="19">
        <v>3</v>
      </c>
      <c r="J799" s="19" t="s">
        <v>160</v>
      </c>
      <c r="K799" s="19"/>
      <c r="L799" s="19"/>
      <c r="M799" s="19"/>
      <c r="N799" s="19"/>
      <c r="Q799">
        <f t="shared" si="0"/>
        <v>0</v>
      </c>
      <c r="R799">
        <f t="shared" si="1"/>
        <v>0</v>
      </c>
      <c r="S799">
        <f t="shared" si="5"/>
        <v>0</v>
      </c>
      <c r="T799">
        <f t="shared" si="6"/>
        <v>0</v>
      </c>
      <c r="U799">
        <f t="shared" si="7"/>
        <v>0</v>
      </c>
      <c r="V799">
        <f t="shared" si="8"/>
        <v>0</v>
      </c>
      <c r="AB799">
        <f t="shared" si="2"/>
        <v>0</v>
      </c>
      <c r="AC799" t="e">
        <f t="shared" si="3"/>
        <v>#DIV/0!</v>
      </c>
      <c r="AD799" t="e">
        <f t="shared" si="4"/>
        <v>#DIV/0!</v>
      </c>
    </row>
    <row r="800" spans="1:30" ht="12.5" x14ac:dyDescent="0.25">
      <c r="A800" s="19">
        <v>800</v>
      </c>
      <c r="B800" s="19">
        <v>774</v>
      </c>
      <c r="C800" s="19" t="s">
        <v>163</v>
      </c>
      <c r="D800" s="19" t="s">
        <v>69</v>
      </c>
      <c r="E800" s="19">
        <v>1303</v>
      </c>
      <c r="F800" s="19">
        <v>8</v>
      </c>
      <c r="G800" s="19">
        <v>1</v>
      </c>
      <c r="H800" s="19" t="s">
        <v>30</v>
      </c>
      <c r="I800" s="19">
        <v>1</v>
      </c>
      <c r="J800" s="19" t="s">
        <v>160</v>
      </c>
      <c r="K800" s="19"/>
      <c r="L800" s="19"/>
      <c r="M800" s="19"/>
      <c r="N800" s="19"/>
      <c r="Q800">
        <f t="shared" si="0"/>
        <v>0</v>
      </c>
      <c r="R800">
        <f t="shared" si="1"/>
        <v>0</v>
      </c>
      <c r="S800">
        <f t="shared" si="5"/>
        <v>0</v>
      </c>
      <c r="T800">
        <f t="shared" si="6"/>
        <v>0</v>
      </c>
      <c r="U800">
        <f t="shared" si="7"/>
        <v>0</v>
      </c>
      <c r="V800">
        <f t="shared" si="8"/>
        <v>0</v>
      </c>
      <c r="AB800">
        <f t="shared" si="2"/>
        <v>0</v>
      </c>
      <c r="AC800" t="e">
        <f t="shared" si="3"/>
        <v>#DIV/0!</v>
      </c>
      <c r="AD800" t="e">
        <f t="shared" si="4"/>
        <v>#DIV/0!</v>
      </c>
    </row>
    <row r="801" spans="1:30" ht="12.5" x14ac:dyDescent="0.25">
      <c r="A801" s="19">
        <v>801</v>
      </c>
      <c r="B801" s="19">
        <v>775</v>
      </c>
      <c r="C801" s="19" t="s">
        <v>163</v>
      </c>
      <c r="D801" s="19" t="s">
        <v>69</v>
      </c>
      <c r="E801" s="19">
        <v>1303</v>
      </c>
      <c r="F801" s="19">
        <v>8</v>
      </c>
      <c r="G801" s="19">
        <v>1</v>
      </c>
      <c r="H801" s="19" t="s">
        <v>30</v>
      </c>
      <c r="I801" s="19">
        <v>2</v>
      </c>
      <c r="J801" s="19" t="s">
        <v>160</v>
      </c>
      <c r="K801" s="19"/>
      <c r="L801" s="19"/>
      <c r="M801" s="19"/>
      <c r="N801" s="19"/>
      <c r="Q801">
        <f t="shared" si="0"/>
        <v>0</v>
      </c>
      <c r="R801">
        <f t="shared" si="1"/>
        <v>0</v>
      </c>
      <c r="S801">
        <f t="shared" si="5"/>
        <v>0</v>
      </c>
      <c r="T801">
        <f t="shared" si="6"/>
        <v>0</v>
      </c>
      <c r="U801">
        <f t="shared" si="7"/>
        <v>0</v>
      </c>
      <c r="V801">
        <f t="shared" si="8"/>
        <v>0</v>
      </c>
      <c r="AB801">
        <f t="shared" si="2"/>
        <v>0</v>
      </c>
      <c r="AC801" t="e">
        <f t="shared" si="3"/>
        <v>#DIV/0!</v>
      </c>
      <c r="AD801" t="e">
        <f t="shared" si="4"/>
        <v>#DIV/0!</v>
      </c>
    </row>
    <row r="802" spans="1:30" ht="12.5" x14ac:dyDescent="0.25">
      <c r="A802" s="19">
        <v>802</v>
      </c>
      <c r="B802" s="19">
        <v>776</v>
      </c>
      <c r="C802" s="19" t="s">
        <v>163</v>
      </c>
      <c r="D802" s="19" t="s">
        <v>69</v>
      </c>
      <c r="E802" s="19">
        <v>1303</v>
      </c>
      <c r="F802" s="19">
        <v>8</v>
      </c>
      <c r="G802" s="19">
        <v>1</v>
      </c>
      <c r="H802" s="19" t="s">
        <v>30</v>
      </c>
      <c r="I802" s="19">
        <v>3</v>
      </c>
      <c r="J802" s="19" t="s">
        <v>160</v>
      </c>
      <c r="K802" s="19"/>
      <c r="L802" s="19"/>
      <c r="M802" s="19"/>
      <c r="N802" s="19"/>
      <c r="Q802">
        <f t="shared" si="0"/>
        <v>0</v>
      </c>
      <c r="R802">
        <f t="shared" si="1"/>
        <v>0</v>
      </c>
      <c r="S802">
        <f t="shared" si="5"/>
        <v>0</v>
      </c>
      <c r="T802">
        <f t="shared" si="6"/>
        <v>0</v>
      </c>
      <c r="U802">
        <f t="shared" si="7"/>
        <v>0</v>
      </c>
      <c r="V802">
        <f t="shared" si="8"/>
        <v>0</v>
      </c>
      <c r="AB802">
        <f t="shared" si="2"/>
        <v>0</v>
      </c>
      <c r="AC802" t="e">
        <f t="shared" si="3"/>
        <v>#DIV/0!</v>
      </c>
      <c r="AD802" t="e">
        <f t="shared" si="4"/>
        <v>#DIV/0!</v>
      </c>
    </row>
    <row r="803" spans="1:30" ht="12.5" x14ac:dyDescent="0.25">
      <c r="A803" s="19">
        <v>803</v>
      </c>
      <c r="B803" s="19">
        <v>777</v>
      </c>
      <c r="C803" s="19" t="s">
        <v>163</v>
      </c>
      <c r="D803" s="19" t="s">
        <v>69</v>
      </c>
      <c r="E803" s="19">
        <v>1303</v>
      </c>
      <c r="F803" s="19">
        <v>8</v>
      </c>
      <c r="G803" s="19">
        <v>1</v>
      </c>
      <c r="H803" s="19" t="s">
        <v>30</v>
      </c>
      <c r="I803" s="19">
        <v>4</v>
      </c>
      <c r="J803" s="19" t="s">
        <v>160</v>
      </c>
      <c r="K803" s="19"/>
      <c r="L803" s="19"/>
      <c r="M803" s="19"/>
      <c r="N803" s="19"/>
      <c r="Q803">
        <f t="shared" si="0"/>
        <v>0</v>
      </c>
      <c r="R803">
        <f t="shared" si="1"/>
        <v>0</v>
      </c>
      <c r="S803">
        <f t="shared" si="5"/>
        <v>0</v>
      </c>
      <c r="T803">
        <f t="shared" si="6"/>
        <v>0</v>
      </c>
      <c r="U803">
        <f t="shared" si="7"/>
        <v>0</v>
      </c>
      <c r="V803">
        <f t="shared" si="8"/>
        <v>0</v>
      </c>
      <c r="AB803">
        <f t="shared" si="2"/>
        <v>0</v>
      </c>
      <c r="AC803" t="e">
        <f t="shared" si="3"/>
        <v>#DIV/0!</v>
      </c>
      <c r="AD803" t="e">
        <f t="shared" si="4"/>
        <v>#DIV/0!</v>
      </c>
    </row>
    <row r="804" spans="1:30" ht="12.5" x14ac:dyDescent="0.25">
      <c r="A804" s="19">
        <v>804</v>
      </c>
      <c r="B804" s="19">
        <v>782</v>
      </c>
      <c r="C804" s="19" t="s">
        <v>163</v>
      </c>
      <c r="D804" s="19" t="s">
        <v>69</v>
      </c>
      <c r="E804" s="19">
        <v>1303</v>
      </c>
      <c r="F804" s="19">
        <v>9</v>
      </c>
      <c r="G804" s="19">
        <v>1</v>
      </c>
      <c r="H804" s="19" t="s">
        <v>30</v>
      </c>
      <c r="I804" s="19">
        <v>1</v>
      </c>
      <c r="J804" s="19" t="s">
        <v>160</v>
      </c>
      <c r="K804" s="19"/>
      <c r="L804" s="19"/>
      <c r="M804" s="19"/>
      <c r="N804" s="19"/>
      <c r="Q804">
        <f t="shared" si="0"/>
        <v>0</v>
      </c>
      <c r="R804">
        <f t="shared" si="1"/>
        <v>0</v>
      </c>
      <c r="S804">
        <f t="shared" si="5"/>
        <v>0</v>
      </c>
      <c r="T804">
        <f t="shared" si="6"/>
        <v>0</v>
      </c>
      <c r="U804">
        <f t="shared" si="7"/>
        <v>0</v>
      </c>
      <c r="V804">
        <f t="shared" si="8"/>
        <v>0</v>
      </c>
      <c r="AB804">
        <f t="shared" si="2"/>
        <v>0</v>
      </c>
      <c r="AC804" t="e">
        <f t="shared" si="3"/>
        <v>#DIV/0!</v>
      </c>
      <c r="AD804" t="e">
        <f t="shared" si="4"/>
        <v>#DIV/0!</v>
      </c>
    </row>
    <row r="805" spans="1:30" ht="12.5" x14ac:dyDescent="0.25">
      <c r="A805" s="19">
        <v>805</v>
      </c>
      <c r="B805" s="19">
        <v>783</v>
      </c>
      <c r="C805" s="19" t="s">
        <v>163</v>
      </c>
      <c r="D805" s="19" t="s">
        <v>69</v>
      </c>
      <c r="E805" s="19">
        <v>1303</v>
      </c>
      <c r="F805" s="19">
        <v>9</v>
      </c>
      <c r="G805" s="19">
        <v>1</v>
      </c>
      <c r="H805" s="19" t="s">
        <v>30</v>
      </c>
      <c r="I805" s="19">
        <v>2</v>
      </c>
      <c r="J805" s="19" t="s">
        <v>160</v>
      </c>
      <c r="K805" s="19"/>
      <c r="L805" s="19"/>
      <c r="M805" s="19"/>
      <c r="N805" s="19"/>
      <c r="Q805">
        <f t="shared" si="0"/>
        <v>0</v>
      </c>
      <c r="R805">
        <f t="shared" si="1"/>
        <v>0</v>
      </c>
      <c r="S805">
        <f t="shared" si="5"/>
        <v>0</v>
      </c>
      <c r="T805">
        <f t="shared" si="6"/>
        <v>0</v>
      </c>
      <c r="U805">
        <f t="shared" si="7"/>
        <v>0</v>
      </c>
      <c r="V805">
        <f t="shared" si="8"/>
        <v>0</v>
      </c>
      <c r="AB805">
        <f t="shared" si="2"/>
        <v>0</v>
      </c>
      <c r="AC805" t="e">
        <f t="shared" si="3"/>
        <v>#DIV/0!</v>
      </c>
      <c r="AD805" t="e">
        <f t="shared" si="4"/>
        <v>#DIV/0!</v>
      </c>
    </row>
    <row r="806" spans="1:30" ht="12.5" x14ac:dyDescent="0.25">
      <c r="A806" s="19">
        <v>806</v>
      </c>
      <c r="B806" s="19">
        <v>784</v>
      </c>
      <c r="C806" s="19" t="s">
        <v>163</v>
      </c>
      <c r="D806" s="19" t="s">
        <v>69</v>
      </c>
      <c r="E806" s="19">
        <v>1303</v>
      </c>
      <c r="F806" s="19">
        <v>9</v>
      </c>
      <c r="G806" s="19">
        <v>1</v>
      </c>
      <c r="H806" s="19" t="s">
        <v>30</v>
      </c>
      <c r="I806" s="19">
        <v>3</v>
      </c>
      <c r="J806" s="19" t="s">
        <v>160</v>
      </c>
      <c r="K806" s="19"/>
      <c r="L806" s="19"/>
      <c r="M806" s="19"/>
      <c r="N806" s="19"/>
      <c r="Q806">
        <f t="shared" si="0"/>
        <v>0</v>
      </c>
      <c r="R806">
        <f t="shared" si="1"/>
        <v>0</v>
      </c>
      <c r="S806">
        <f t="shared" si="5"/>
        <v>0</v>
      </c>
      <c r="T806">
        <f t="shared" si="6"/>
        <v>0</v>
      </c>
      <c r="U806">
        <f t="shared" si="7"/>
        <v>0</v>
      </c>
      <c r="V806">
        <f t="shared" si="8"/>
        <v>0</v>
      </c>
      <c r="AB806">
        <f t="shared" si="2"/>
        <v>0</v>
      </c>
      <c r="AC806" t="e">
        <f t="shared" si="3"/>
        <v>#DIV/0!</v>
      </c>
      <c r="AD806" t="e">
        <f t="shared" si="4"/>
        <v>#DIV/0!</v>
      </c>
    </row>
    <row r="807" spans="1:30" ht="12.5" x14ac:dyDescent="0.25">
      <c r="A807" s="19">
        <v>807</v>
      </c>
      <c r="B807" s="19">
        <v>792</v>
      </c>
      <c r="C807" s="19" t="s">
        <v>163</v>
      </c>
      <c r="D807" s="19" t="s">
        <v>69</v>
      </c>
      <c r="E807" s="19">
        <v>1303</v>
      </c>
      <c r="F807" s="19">
        <v>4</v>
      </c>
      <c r="G807" s="19">
        <v>1</v>
      </c>
      <c r="H807" s="19" t="s">
        <v>30</v>
      </c>
      <c r="I807" s="19">
        <v>1</v>
      </c>
      <c r="J807" s="19" t="s">
        <v>160</v>
      </c>
      <c r="K807" s="19"/>
      <c r="L807" s="19"/>
      <c r="M807" s="19"/>
      <c r="N807" s="19"/>
      <c r="Q807">
        <f t="shared" si="0"/>
        <v>0</v>
      </c>
      <c r="R807">
        <f t="shared" si="1"/>
        <v>0</v>
      </c>
      <c r="S807">
        <f t="shared" si="5"/>
        <v>0</v>
      </c>
      <c r="T807">
        <f t="shared" si="6"/>
        <v>0</v>
      </c>
      <c r="U807">
        <f t="shared" si="7"/>
        <v>0</v>
      </c>
      <c r="V807">
        <f t="shared" si="8"/>
        <v>0</v>
      </c>
      <c r="AB807">
        <f t="shared" si="2"/>
        <v>0</v>
      </c>
      <c r="AC807" t="e">
        <f t="shared" si="3"/>
        <v>#DIV/0!</v>
      </c>
      <c r="AD807" t="e">
        <f t="shared" si="4"/>
        <v>#DIV/0!</v>
      </c>
    </row>
    <row r="808" spans="1:30" ht="12.5" x14ac:dyDescent="0.25">
      <c r="A808" s="19">
        <v>808</v>
      </c>
      <c r="B808" s="19">
        <v>793</v>
      </c>
      <c r="C808" s="19" t="s">
        <v>163</v>
      </c>
      <c r="D808" s="19" t="s">
        <v>69</v>
      </c>
      <c r="E808" s="19">
        <v>1303</v>
      </c>
      <c r="F808" s="19">
        <v>4</v>
      </c>
      <c r="G808" s="19">
        <v>1</v>
      </c>
      <c r="H808" s="19" t="s">
        <v>30</v>
      </c>
      <c r="I808" s="19">
        <v>2</v>
      </c>
      <c r="J808" s="19" t="s">
        <v>160</v>
      </c>
      <c r="K808" s="19"/>
      <c r="L808" s="19"/>
      <c r="M808" s="19"/>
      <c r="N808" s="19"/>
      <c r="Q808">
        <f t="shared" si="0"/>
        <v>0</v>
      </c>
      <c r="R808">
        <f t="shared" si="1"/>
        <v>0</v>
      </c>
      <c r="S808">
        <f t="shared" si="5"/>
        <v>0</v>
      </c>
      <c r="T808">
        <f t="shared" si="6"/>
        <v>0</v>
      </c>
      <c r="U808">
        <f t="shared" si="7"/>
        <v>0</v>
      </c>
      <c r="V808">
        <f t="shared" si="8"/>
        <v>0</v>
      </c>
      <c r="AB808">
        <f t="shared" si="2"/>
        <v>0</v>
      </c>
      <c r="AC808" t="e">
        <f t="shared" si="3"/>
        <v>#DIV/0!</v>
      </c>
      <c r="AD808" t="e">
        <f t="shared" si="4"/>
        <v>#DIV/0!</v>
      </c>
    </row>
    <row r="809" spans="1:30" ht="12.5" x14ac:dyDescent="0.25">
      <c r="A809" s="19">
        <v>809</v>
      </c>
      <c r="B809" s="19">
        <v>794</v>
      </c>
      <c r="C809" s="19" t="s">
        <v>163</v>
      </c>
      <c r="D809" s="19" t="s">
        <v>69</v>
      </c>
      <c r="E809" s="19">
        <v>1303</v>
      </c>
      <c r="F809" s="19">
        <v>4</v>
      </c>
      <c r="G809" s="19">
        <v>1</v>
      </c>
      <c r="H809" s="19" t="s">
        <v>30</v>
      </c>
      <c r="I809" s="19">
        <v>3</v>
      </c>
      <c r="J809" s="19" t="s">
        <v>160</v>
      </c>
      <c r="K809" s="19"/>
      <c r="L809" s="19"/>
      <c r="M809" s="19"/>
      <c r="N809" s="19"/>
      <c r="Q809">
        <f t="shared" si="0"/>
        <v>0</v>
      </c>
      <c r="R809">
        <f t="shared" si="1"/>
        <v>0</v>
      </c>
      <c r="S809">
        <f t="shared" si="5"/>
        <v>0</v>
      </c>
      <c r="T809">
        <f t="shared" si="6"/>
        <v>0</v>
      </c>
      <c r="U809">
        <f t="shared" si="7"/>
        <v>0</v>
      </c>
      <c r="V809">
        <f t="shared" si="8"/>
        <v>0</v>
      </c>
      <c r="AB809">
        <f t="shared" si="2"/>
        <v>0</v>
      </c>
      <c r="AC809" t="e">
        <f t="shared" si="3"/>
        <v>#DIV/0!</v>
      </c>
      <c r="AD809" t="e">
        <f t="shared" si="4"/>
        <v>#DIV/0!</v>
      </c>
    </row>
    <row r="810" spans="1:30" ht="12.5" x14ac:dyDescent="0.25">
      <c r="A810" s="19">
        <v>810</v>
      </c>
      <c r="B810" s="19">
        <v>795</v>
      </c>
      <c r="C810" s="19" t="s">
        <v>163</v>
      </c>
      <c r="D810" s="19" t="s">
        <v>69</v>
      </c>
      <c r="E810" s="19">
        <v>1303</v>
      </c>
      <c r="F810" s="19">
        <v>4</v>
      </c>
      <c r="G810" s="19">
        <v>1</v>
      </c>
      <c r="H810" s="19" t="s">
        <v>30</v>
      </c>
      <c r="I810" s="19">
        <v>4</v>
      </c>
      <c r="J810" s="19" t="s">
        <v>160</v>
      </c>
      <c r="K810" s="19"/>
      <c r="L810" s="19"/>
      <c r="M810" s="19"/>
      <c r="N810" s="19"/>
      <c r="Q810">
        <f t="shared" si="0"/>
        <v>0</v>
      </c>
      <c r="R810">
        <f t="shared" si="1"/>
        <v>0</v>
      </c>
      <c r="S810">
        <f t="shared" si="5"/>
        <v>0</v>
      </c>
      <c r="T810">
        <f t="shared" si="6"/>
        <v>0</v>
      </c>
      <c r="U810">
        <f t="shared" si="7"/>
        <v>0</v>
      </c>
      <c r="V810">
        <f t="shared" si="8"/>
        <v>0</v>
      </c>
      <c r="AB810">
        <f t="shared" si="2"/>
        <v>0</v>
      </c>
      <c r="AC810" t="e">
        <f t="shared" si="3"/>
        <v>#DIV/0!</v>
      </c>
      <c r="AD810" t="e">
        <f t="shared" si="4"/>
        <v>#DIV/0!</v>
      </c>
    </row>
    <row r="811" spans="1:30" ht="12.5" x14ac:dyDescent="0.25">
      <c r="A811" s="19">
        <v>811</v>
      </c>
      <c r="B811" s="19">
        <v>801</v>
      </c>
      <c r="C811" s="19" t="s">
        <v>163</v>
      </c>
      <c r="D811" s="19" t="s">
        <v>69</v>
      </c>
      <c r="E811" s="19">
        <v>1340</v>
      </c>
      <c r="F811" s="19">
        <v>11</v>
      </c>
      <c r="G811" s="19">
        <v>1</v>
      </c>
      <c r="H811" s="19" t="s">
        <v>30</v>
      </c>
      <c r="I811" s="19">
        <v>1</v>
      </c>
      <c r="J811" s="19" t="s">
        <v>160</v>
      </c>
      <c r="K811" s="19"/>
      <c r="L811" s="19"/>
      <c r="M811" s="19"/>
      <c r="N811" s="19"/>
      <c r="Q811">
        <f t="shared" si="0"/>
        <v>0</v>
      </c>
      <c r="R811">
        <f t="shared" si="1"/>
        <v>0</v>
      </c>
      <c r="S811">
        <f t="shared" si="5"/>
        <v>0</v>
      </c>
      <c r="T811">
        <f t="shared" si="6"/>
        <v>0</v>
      </c>
      <c r="U811">
        <f t="shared" si="7"/>
        <v>0</v>
      </c>
      <c r="V811">
        <f t="shared" si="8"/>
        <v>0</v>
      </c>
      <c r="AB811">
        <f t="shared" si="2"/>
        <v>0</v>
      </c>
      <c r="AC811" t="e">
        <f t="shared" si="3"/>
        <v>#DIV/0!</v>
      </c>
      <c r="AD811" t="e">
        <f t="shared" si="4"/>
        <v>#DIV/0!</v>
      </c>
    </row>
    <row r="812" spans="1:30" ht="12.5" x14ac:dyDescent="0.25">
      <c r="A812" s="19">
        <v>812</v>
      </c>
      <c r="B812" s="19">
        <v>802</v>
      </c>
      <c r="C812" s="19" t="s">
        <v>163</v>
      </c>
      <c r="D812" s="19" t="s">
        <v>69</v>
      </c>
      <c r="E812" s="19">
        <v>1340</v>
      </c>
      <c r="F812" s="19">
        <v>11</v>
      </c>
      <c r="G812" s="19">
        <v>1</v>
      </c>
      <c r="H812" s="19" t="s">
        <v>30</v>
      </c>
      <c r="I812" s="19">
        <v>2</v>
      </c>
      <c r="J812" s="19" t="s">
        <v>160</v>
      </c>
      <c r="K812" s="19"/>
      <c r="L812" s="19"/>
      <c r="M812" s="19"/>
      <c r="N812" s="19"/>
      <c r="Q812">
        <f t="shared" si="0"/>
        <v>0</v>
      </c>
      <c r="R812">
        <f t="shared" si="1"/>
        <v>0</v>
      </c>
      <c r="S812">
        <f t="shared" si="5"/>
        <v>0</v>
      </c>
      <c r="T812">
        <f t="shared" si="6"/>
        <v>0</v>
      </c>
      <c r="U812">
        <f t="shared" si="7"/>
        <v>0</v>
      </c>
      <c r="V812">
        <f t="shared" si="8"/>
        <v>0</v>
      </c>
      <c r="AB812">
        <f t="shared" si="2"/>
        <v>0</v>
      </c>
      <c r="AC812" t="e">
        <f t="shared" si="3"/>
        <v>#DIV/0!</v>
      </c>
      <c r="AD812" t="e">
        <f t="shared" si="4"/>
        <v>#DIV/0!</v>
      </c>
    </row>
    <row r="813" spans="1:30" ht="12.5" x14ac:dyDescent="0.25">
      <c r="A813" s="19">
        <v>813</v>
      </c>
      <c r="B813" s="19">
        <v>816</v>
      </c>
      <c r="C813" s="19" t="s">
        <v>163</v>
      </c>
      <c r="D813" s="19" t="s">
        <v>69</v>
      </c>
      <c r="E813" s="19">
        <v>1340</v>
      </c>
      <c r="F813" s="19">
        <v>8</v>
      </c>
      <c r="G813" s="19">
        <v>2</v>
      </c>
      <c r="H813" s="19" t="s">
        <v>26</v>
      </c>
      <c r="I813" s="19">
        <v>2</v>
      </c>
      <c r="J813" s="19" t="s">
        <v>160</v>
      </c>
      <c r="K813" s="19"/>
      <c r="L813" s="19"/>
      <c r="M813" s="19"/>
      <c r="N813" s="19"/>
      <c r="Q813">
        <f t="shared" si="0"/>
        <v>0</v>
      </c>
      <c r="R813">
        <f t="shared" si="1"/>
        <v>0</v>
      </c>
      <c r="S813">
        <f t="shared" si="5"/>
        <v>0</v>
      </c>
      <c r="T813">
        <f t="shared" si="6"/>
        <v>0</v>
      </c>
      <c r="U813">
        <f t="shared" si="7"/>
        <v>0</v>
      </c>
      <c r="V813">
        <f t="shared" si="8"/>
        <v>0</v>
      </c>
      <c r="AB813">
        <f t="shared" si="2"/>
        <v>0</v>
      </c>
      <c r="AC813" t="e">
        <f t="shared" si="3"/>
        <v>#DIV/0!</v>
      </c>
      <c r="AD813" t="e">
        <f t="shared" si="4"/>
        <v>#DIV/0!</v>
      </c>
    </row>
    <row r="814" spans="1:30" ht="12.5" x14ac:dyDescent="0.25">
      <c r="A814" s="19">
        <v>814</v>
      </c>
      <c r="B814" s="19">
        <v>817</v>
      </c>
      <c r="C814" s="19" t="s">
        <v>163</v>
      </c>
      <c r="D814" s="19" t="s">
        <v>69</v>
      </c>
      <c r="E814" s="19">
        <v>1340</v>
      </c>
      <c r="F814" s="19">
        <v>8</v>
      </c>
      <c r="G814" s="19">
        <v>2</v>
      </c>
      <c r="H814" s="19" t="s">
        <v>26</v>
      </c>
      <c r="I814" s="19">
        <v>3</v>
      </c>
      <c r="J814" s="19" t="s">
        <v>160</v>
      </c>
      <c r="K814" s="19"/>
      <c r="L814" s="19"/>
      <c r="M814" s="19"/>
      <c r="N814" s="19"/>
      <c r="Q814">
        <f t="shared" si="0"/>
        <v>0</v>
      </c>
      <c r="R814">
        <f t="shared" si="1"/>
        <v>0</v>
      </c>
      <c r="S814">
        <f t="shared" si="5"/>
        <v>0</v>
      </c>
      <c r="T814">
        <f t="shared" si="6"/>
        <v>0</v>
      </c>
      <c r="U814">
        <f t="shared" si="7"/>
        <v>0</v>
      </c>
      <c r="V814">
        <f t="shared" si="8"/>
        <v>0</v>
      </c>
      <c r="AB814">
        <f t="shared" si="2"/>
        <v>0</v>
      </c>
      <c r="AC814" t="e">
        <f t="shared" si="3"/>
        <v>#DIV/0!</v>
      </c>
      <c r="AD814" t="e">
        <f t="shared" si="4"/>
        <v>#DIV/0!</v>
      </c>
    </row>
    <row r="815" spans="1:30" ht="12.5" x14ac:dyDescent="0.25">
      <c r="A815" s="19">
        <v>815</v>
      </c>
      <c r="B815" s="19">
        <v>836</v>
      </c>
      <c r="C815" s="19" t="s">
        <v>163</v>
      </c>
      <c r="D815" s="19" t="s">
        <v>69</v>
      </c>
      <c r="E815" s="19">
        <v>1371</v>
      </c>
      <c r="F815" s="19">
        <v>5</v>
      </c>
      <c r="G815" s="19">
        <v>1</v>
      </c>
      <c r="H815" s="19" t="s">
        <v>30</v>
      </c>
      <c r="I815" s="19">
        <v>1</v>
      </c>
      <c r="J815" s="19" t="s">
        <v>160</v>
      </c>
      <c r="K815" s="19"/>
      <c r="L815" s="19"/>
      <c r="M815" s="19"/>
      <c r="N815" s="19"/>
      <c r="Q815">
        <f t="shared" si="0"/>
        <v>0</v>
      </c>
      <c r="R815">
        <f t="shared" si="1"/>
        <v>0</v>
      </c>
      <c r="S815">
        <f t="shared" si="5"/>
        <v>0</v>
      </c>
      <c r="T815">
        <f t="shared" si="6"/>
        <v>0</v>
      </c>
      <c r="U815">
        <f t="shared" si="7"/>
        <v>0</v>
      </c>
      <c r="V815">
        <f t="shared" si="8"/>
        <v>0</v>
      </c>
      <c r="AB815">
        <f t="shared" si="2"/>
        <v>0</v>
      </c>
      <c r="AC815" t="e">
        <f t="shared" si="3"/>
        <v>#DIV/0!</v>
      </c>
      <c r="AD815" t="e">
        <f t="shared" si="4"/>
        <v>#DIV/0!</v>
      </c>
    </row>
    <row r="816" spans="1:30" ht="12.5" x14ac:dyDescent="0.25">
      <c r="A816" s="19">
        <v>816</v>
      </c>
      <c r="B816" s="19">
        <v>837</v>
      </c>
      <c r="C816" s="19" t="s">
        <v>163</v>
      </c>
      <c r="D816" s="19" t="s">
        <v>69</v>
      </c>
      <c r="E816" s="19">
        <v>1371</v>
      </c>
      <c r="F816" s="19">
        <v>5</v>
      </c>
      <c r="G816" s="19">
        <v>1</v>
      </c>
      <c r="H816" s="19" t="s">
        <v>30</v>
      </c>
      <c r="I816" s="19">
        <v>2</v>
      </c>
      <c r="J816" s="19" t="s">
        <v>160</v>
      </c>
      <c r="K816" s="19"/>
      <c r="L816" s="19"/>
      <c r="M816" s="19"/>
      <c r="N816" s="19"/>
      <c r="Q816">
        <f t="shared" si="0"/>
        <v>0</v>
      </c>
      <c r="R816">
        <f t="shared" si="1"/>
        <v>0</v>
      </c>
      <c r="S816">
        <f t="shared" si="5"/>
        <v>0</v>
      </c>
      <c r="T816">
        <f t="shared" si="6"/>
        <v>0</v>
      </c>
      <c r="U816">
        <f t="shared" si="7"/>
        <v>0</v>
      </c>
      <c r="V816">
        <f t="shared" si="8"/>
        <v>0</v>
      </c>
      <c r="AB816">
        <f t="shared" si="2"/>
        <v>0</v>
      </c>
      <c r="AC816" t="e">
        <f t="shared" si="3"/>
        <v>#DIV/0!</v>
      </c>
      <c r="AD816" t="e">
        <f t="shared" si="4"/>
        <v>#DIV/0!</v>
      </c>
    </row>
    <row r="817" spans="1:30" ht="12.5" x14ac:dyDescent="0.25">
      <c r="A817" s="19">
        <v>817</v>
      </c>
      <c r="B817" s="19">
        <v>785</v>
      </c>
      <c r="C817" s="19" t="s">
        <v>164</v>
      </c>
      <c r="D817" s="19" t="s">
        <v>69</v>
      </c>
      <c r="E817" s="19">
        <v>1303</v>
      </c>
      <c r="F817" s="19">
        <v>8</v>
      </c>
      <c r="G817" s="19">
        <v>2</v>
      </c>
      <c r="H817" s="19" t="s">
        <v>26</v>
      </c>
      <c r="I817" s="19">
        <v>1</v>
      </c>
      <c r="J817" s="19" t="s">
        <v>160</v>
      </c>
      <c r="K817" s="19"/>
      <c r="L817" s="19"/>
      <c r="M817" s="19"/>
      <c r="N817" s="19"/>
      <c r="Q817">
        <f t="shared" si="0"/>
        <v>0</v>
      </c>
      <c r="R817">
        <f t="shared" si="1"/>
        <v>0</v>
      </c>
      <c r="S817">
        <f t="shared" si="5"/>
        <v>0</v>
      </c>
      <c r="T817">
        <f t="shared" si="6"/>
        <v>0</v>
      </c>
      <c r="U817">
        <f t="shared" si="7"/>
        <v>0</v>
      </c>
      <c r="V817">
        <f t="shared" si="8"/>
        <v>0</v>
      </c>
      <c r="AB817">
        <f t="shared" si="2"/>
        <v>0</v>
      </c>
      <c r="AC817" t="e">
        <f t="shared" si="3"/>
        <v>#DIV/0!</v>
      </c>
      <c r="AD817" t="e">
        <f t="shared" si="4"/>
        <v>#DIV/0!</v>
      </c>
    </row>
    <row r="818" spans="1:30" ht="12.5" x14ac:dyDescent="0.25">
      <c r="A818" s="19">
        <v>818</v>
      </c>
      <c r="B818" s="19">
        <v>786</v>
      </c>
      <c r="C818" s="19" t="s">
        <v>164</v>
      </c>
      <c r="D818" s="19" t="s">
        <v>69</v>
      </c>
      <c r="E818" s="19">
        <v>1303</v>
      </c>
      <c r="F818" s="19">
        <v>8</v>
      </c>
      <c r="G818" s="19">
        <v>2</v>
      </c>
      <c r="H818" s="19" t="s">
        <v>26</v>
      </c>
      <c r="I818" s="19">
        <v>2</v>
      </c>
      <c r="J818" s="19" t="s">
        <v>160</v>
      </c>
      <c r="K818" s="19"/>
      <c r="L818" s="19"/>
      <c r="M818" s="19"/>
      <c r="N818" s="19"/>
      <c r="Q818">
        <f t="shared" si="0"/>
        <v>0</v>
      </c>
      <c r="R818">
        <f t="shared" si="1"/>
        <v>0</v>
      </c>
      <c r="S818">
        <f t="shared" si="5"/>
        <v>0</v>
      </c>
      <c r="T818">
        <f t="shared" si="6"/>
        <v>0</v>
      </c>
      <c r="U818">
        <f t="shared" si="7"/>
        <v>0</v>
      </c>
      <c r="V818">
        <f t="shared" si="8"/>
        <v>0</v>
      </c>
      <c r="AB818">
        <f t="shared" si="2"/>
        <v>0</v>
      </c>
      <c r="AC818" t="e">
        <f t="shared" si="3"/>
        <v>#DIV/0!</v>
      </c>
      <c r="AD818" t="e">
        <f t="shared" si="4"/>
        <v>#DIV/0!</v>
      </c>
    </row>
    <row r="819" spans="1:30" ht="12.5" x14ac:dyDescent="0.25">
      <c r="A819" s="19">
        <v>819</v>
      </c>
      <c r="B819" s="19">
        <v>787</v>
      </c>
      <c r="C819" s="19" t="s">
        <v>164</v>
      </c>
      <c r="D819" s="19" t="s">
        <v>69</v>
      </c>
      <c r="E819" s="19">
        <v>1303</v>
      </c>
      <c r="F819" s="19">
        <v>3</v>
      </c>
      <c r="G819" s="19">
        <v>2</v>
      </c>
      <c r="H819" s="19" t="s">
        <v>26</v>
      </c>
      <c r="I819" s="19">
        <v>1</v>
      </c>
      <c r="J819" s="19" t="s">
        <v>160</v>
      </c>
      <c r="K819" s="19"/>
      <c r="L819" s="19"/>
      <c r="M819" s="19"/>
      <c r="N819" s="19"/>
      <c r="Q819">
        <f t="shared" si="0"/>
        <v>0</v>
      </c>
      <c r="R819">
        <f t="shared" si="1"/>
        <v>0</v>
      </c>
      <c r="S819">
        <f t="shared" si="5"/>
        <v>0</v>
      </c>
      <c r="T819">
        <f t="shared" si="6"/>
        <v>0</v>
      </c>
      <c r="U819">
        <f t="shared" si="7"/>
        <v>0</v>
      </c>
      <c r="V819">
        <f t="shared" si="8"/>
        <v>0</v>
      </c>
      <c r="AB819">
        <f t="shared" si="2"/>
        <v>0</v>
      </c>
      <c r="AC819" t="e">
        <f t="shared" si="3"/>
        <v>#DIV/0!</v>
      </c>
      <c r="AD819" t="e">
        <f t="shared" si="4"/>
        <v>#DIV/0!</v>
      </c>
    </row>
    <row r="820" spans="1:30" ht="12.5" x14ac:dyDescent="0.25">
      <c r="A820" s="19">
        <v>820</v>
      </c>
      <c r="B820" s="19">
        <v>788</v>
      </c>
      <c r="C820" s="19" t="s">
        <v>164</v>
      </c>
      <c r="D820" s="19" t="s">
        <v>69</v>
      </c>
      <c r="E820" s="19">
        <v>1303</v>
      </c>
      <c r="F820" s="19">
        <v>3</v>
      </c>
      <c r="G820" s="19">
        <v>2</v>
      </c>
      <c r="H820" s="19" t="s">
        <v>26</v>
      </c>
      <c r="I820" s="19">
        <v>2</v>
      </c>
      <c r="J820" s="19" t="s">
        <v>160</v>
      </c>
      <c r="K820" s="19"/>
      <c r="L820" s="19"/>
      <c r="M820" s="19"/>
      <c r="N820" s="19"/>
      <c r="Q820">
        <f t="shared" si="0"/>
        <v>0</v>
      </c>
      <c r="R820">
        <f t="shared" si="1"/>
        <v>0</v>
      </c>
      <c r="S820">
        <f t="shared" si="5"/>
        <v>0</v>
      </c>
      <c r="T820">
        <f t="shared" si="6"/>
        <v>0</v>
      </c>
      <c r="U820">
        <f t="shared" si="7"/>
        <v>0</v>
      </c>
      <c r="V820">
        <f t="shared" si="8"/>
        <v>0</v>
      </c>
      <c r="AB820">
        <f t="shared" si="2"/>
        <v>0</v>
      </c>
      <c r="AC820" t="e">
        <f t="shared" si="3"/>
        <v>#DIV/0!</v>
      </c>
      <c r="AD820" t="e">
        <f t="shared" si="4"/>
        <v>#DIV/0!</v>
      </c>
    </row>
    <row r="821" spans="1:30" ht="12.5" x14ac:dyDescent="0.25">
      <c r="A821" s="19">
        <v>821</v>
      </c>
      <c r="B821" s="19">
        <v>789</v>
      </c>
      <c r="C821" s="19" t="s">
        <v>164</v>
      </c>
      <c r="D821" s="19" t="s">
        <v>69</v>
      </c>
      <c r="E821" s="19">
        <v>1303</v>
      </c>
      <c r="F821" s="19">
        <v>3</v>
      </c>
      <c r="G821" s="19">
        <v>2</v>
      </c>
      <c r="H821" s="19" t="s">
        <v>26</v>
      </c>
      <c r="I821" s="19">
        <v>3</v>
      </c>
      <c r="J821" s="19" t="s">
        <v>160</v>
      </c>
      <c r="K821" s="19"/>
      <c r="L821" s="19"/>
      <c r="M821" s="19"/>
      <c r="N821" s="19"/>
      <c r="Q821">
        <f t="shared" si="0"/>
        <v>0</v>
      </c>
      <c r="R821">
        <f t="shared" si="1"/>
        <v>0</v>
      </c>
      <c r="S821">
        <f t="shared" si="5"/>
        <v>0</v>
      </c>
      <c r="T821">
        <f t="shared" si="6"/>
        <v>0</v>
      </c>
      <c r="U821">
        <f t="shared" si="7"/>
        <v>0</v>
      </c>
      <c r="V821">
        <f t="shared" si="8"/>
        <v>0</v>
      </c>
      <c r="AB821">
        <f t="shared" si="2"/>
        <v>0</v>
      </c>
      <c r="AC821" t="e">
        <f t="shared" si="3"/>
        <v>#DIV/0!</v>
      </c>
      <c r="AD821" t="e">
        <f t="shared" si="4"/>
        <v>#DIV/0!</v>
      </c>
    </row>
    <row r="822" spans="1:30" ht="12.5" x14ac:dyDescent="0.25">
      <c r="A822" s="19">
        <v>822</v>
      </c>
      <c r="B822" s="19">
        <v>796</v>
      </c>
      <c r="C822" s="19" t="s">
        <v>164</v>
      </c>
      <c r="D822" s="19" t="s">
        <v>69</v>
      </c>
      <c r="E822" s="19">
        <v>1303</v>
      </c>
      <c r="F822" s="19">
        <v>10</v>
      </c>
      <c r="G822" s="19">
        <v>1</v>
      </c>
      <c r="H822" s="19" t="s">
        <v>30</v>
      </c>
      <c r="I822" s="19">
        <v>1</v>
      </c>
      <c r="J822" s="19" t="s">
        <v>160</v>
      </c>
      <c r="K822" s="19"/>
      <c r="L822" s="19"/>
      <c r="M822" s="19"/>
      <c r="N822" s="19"/>
      <c r="O822" s="19"/>
      <c r="P822" s="19"/>
      <c r="Q822" s="19">
        <f t="shared" si="0"/>
        <v>0</v>
      </c>
      <c r="R822" s="19">
        <f t="shared" si="1"/>
        <v>0</v>
      </c>
      <c r="S822" s="19">
        <f t="shared" si="5"/>
        <v>0</v>
      </c>
      <c r="T822" s="19">
        <f t="shared" si="6"/>
        <v>0</v>
      </c>
      <c r="U822" s="19">
        <f t="shared" si="7"/>
        <v>0</v>
      </c>
      <c r="V822" s="19">
        <f t="shared" si="8"/>
        <v>0</v>
      </c>
      <c r="W822" s="19"/>
      <c r="X822" s="19"/>
      <c r="Y822" s="19"/>
      <c r="Z822" s="19"/>
      <c r="AB822">
        <f t="shared" si="2"/>
        <v>0</v>
      </c>
      <c r="AC822" t="e">
        <f t="shared" si="3"/>
        <v>#DIV/0!</v>
      </c>
      <c r="AD822" t="e">
        <f t="shared" si="4"/>
        <v>#DIV/0!</v>
      </c>
    </row>
    <row r="823" spans="1:30" ht="12.5" x14ac:dyDescent="0.25">
      <c r="A823" s="19">
        <v>823</v>
      </c>
      <c r="B823" s="19">
        <v>797</v>
      </c>
      <c r="C823" s="19" t="s">
        <v>164</v>
      </c>
      <c r="D823" s="19" t="s">
        <v>69</v>
      </c>
      <c r="E823" s="19">
        <v>1303</v>
      </c>
      <c r="F823" s="19">
        <v>10</v>
      </c>
      <c r="G823" s="19">
        <v>1</v>
      </c>
      <c r="H823" s="19" t="s">
        <v>30</v>
      </c>
      <c r="I823" s="19">
        <v>2</v>
      </c>
      <c r="J823" s="19" t="s">
        <v>160</v>
      </c>
      <c r="K823" s="19"/>
      <c r="L823" s="19"/>
      <c r="M823" s="19"/>
      <c r="N823" s="19"/>
      <c r="O823" s="19"/>
      <c r="P823" s="19"/>
      <c r="Q823" s="19">
        <f t="shared" si="0"/>
        <v>0</v>
      </c>
      <c r="R823" s="19">
        <f t="shared" si="1"/>
        <v>0</v>
      </c>
      <c r="S823" s="19">
        <f t="shared" si="5"/>
        <v>0</v>
      </c>
      <c r="T823" s="19">
        <f t="shared" si="6"/>
        <v>0</v>
      </c>
      <c r="U823" s="19">
        <f t="shared" si="7"/>
        <v>0</v>
      </c>
      <c r="V823" s="19">
        <f t="shared" si="8"/>
        <v>0</v>
      </c>
      <c r="W823" s="19"/>
      <c r="X823" s="19"/>
      <c r="Y823" s="19"/>
      <c r="Z823" s="19"/>
      <c r="AB823">
        <f t="shared" si="2"/>
        <v>0</v>
      </c>
      <c r="AC823" t="e">
        <f t="shared" si="3"/>
        <v>#DIV/0!</v>
      </c>
      <c r="AD823" t="e">
        <f t="shared" si="4"/>
        <v>#DIV/0!</v>
      </c>
    </row>
    <row r="824" spans="1:30" ht="12.5" x14ac:dyDescent="0.25">
      <c r="A824" s="19">
        <v>824</v>
      </c>
      <c r="B824" s="19">
        <v>798</v>
      </c>
      <c r="C824" s="19" t="s">
        <v>164</v>
      </c>
      <c r="D824" s="19" t="s">
        <v>69</v>
      </c>
      <c r="E824" s="19">
        <v>1303</v>
      </c>
      <c r="F824" s="19">
        <v>10</v>
      </c>
      <c r="G824" s="19">
        <v>1</v>
      </c>
      <c r="H824" s="19" t="s">
        <v>30</v>
      </c>
      <c r="I824" s="19">
        <v>3</v>
      </c>
      <c r="J824" s="19" t="s">
        <v>160</v>
      </c>
      <c r="K824" s="19"/>
      <c r="L824" s="19"/>
      <c r="M824" s="19"/>
      <c r="N824" s="19"/>
      <c r="O824" s="19"/>
      <c r="P824" s="19"/>
      <c r="Q824" s="19">
        <f t="shared" si="0"/>
        <v>0</v>
      </c>
      <c r="R824" s="19">
        <f t="shared" si="1"/>
        <v>0</v>
      </c>
      <c r="S824" s="19">
        <f t="shared" si="5"/>
        <v>0</v>
      </c>
      <c r="T824" s="19">
        <f t="shared" si="6"/>
        <v>0</v>
      </c>
      <c r="U824" s="19">
        <f t="shared" si="7"/>
        <v>0</v>
      </c>
      <c r="V824" s="19">
        <f t="shared" si="8"/>
        <v>0</v>
      </c>
      <c r="W824" s="19"/>
      <c r="X824" s="19"/>
      <c r="Y824" s="19"/>
      <c r="Z824" s="19"/>
      <c r="AB824">
        <f t="shared" si="2"/>
        <v>0</v>
      </c>
      <c r="AC824" t="e">
        <f t="shared" si="3"/>
        <v>#DIV/0!</v>
      </c>
      <c r="AD824" t="e">
        <f t="shared" si="4"/>
        <v>#DIV/0!</v>
      </c>
    </row>
    <row r="825" spans="1:30" ht="12.5" x14ac:dyDescent="0.25">
      <c r="A825" s="19">
        <v>825</v>
      </c>
      <c r="B825" s="19">
        <v>799</v>
      </c>
      <c r="C825" s="19" t="s">
        <v>164</v>
      </c>
      <c r="D825" s="19" t="s">
        <v>69</v>
      </c>
      <c r="E825" s="19">
        <v>1303</v>
      </c>
      <c r="F825" s="19">
        <v>5</v>
      </c>
      <c r="G825" s="19">
        <v>2</v>
      </c>
      <c r="H825" s="19" t="s">
        <v>26</v>
      </c>
      <c r="I825" s="19">
        <v>1</v>
      </c>
      <c r="J825" s="19" t="s">
        <v>160</v>
      </c>
      <c r="K825" s="19"/>
      <c r="L825" s="19"/>
      <c r="M825" s="19"/>
      <c r="N825" s="19"/>
      <c r="Q825">
        <f t="shared" si="0"/>
        <v>0</v>
      </c>
      <c r="R825">
        <f t="shared" si="1"/>
        <v>0</v>
      </c>
      <c r="S825">
        <f t="shared" si="5"/>
        <v>0</v>
      </c>
      <c r="T825">
        <f t="shared" si="6"/>
        <v>0</v>
      </c>
      <c r="U825">
        <f t="shared" si="7"/>
        <v>0</v>
      </c>
      <c r="V825">
        <f t="shared" si="8"/>
        <v>0</v>
      </c>
      <c r="AB825">
        <f t="shared" si="2"/>
        <v>0</v>
      </c>
      <c r="AC825" t="e">
        <f t="shared" si="3"/>
        <v>#DIV/0!</v>
      </c>
      <c r="AD825" t="e">
        <f t="shared" si="4"/>
        <v>#DIV/0!</v>
      </c>
    </row>
    <row r="826" spans="1:30" ht="12.5" x14ac:dyDescent="0.25">
      <c r="A826" s="19">
        <v>826</v>
      </c>
      <c r="B826" s="19">
        <v>800</v>
      </c>
      <c r="C826" s="19" t="s">
        <v>164</v>
      </c>
      <c r="D826" s="19" t="s">
        <v>69</v>
      </c>
      <c r="E826" s="19">
        <v>1303</v>
      </c>
      <c r="F826" s="19">
        <v>5</v>
      </c>
      <c r="G826" s="19">
        <v>2</v>
      </c>
      <c r="H826" s="19" t="s">
        <v>26</v>
      </c>
      <c r="I826" s="19">
        <v>3</v>
      </c>
      <c r="J826" s="19" t="s">
        <v>160</v>
      </c>
      <c r="K826" s="19"/>
      <c r="L826" s="19"/>
      <c r="M826" s="19"/>
      <c r="N826" s="19"/>
      <c r="Q826">
        <f t="shared" si="0"/>
        <v>0</v>
      </c>
      <c r="R826">
        <f t="shared" si="1"/>
        <v>0</v>
      </c>
      <c r="S826">
        <f t="shared" si="5"/>
        <v>0</v>
      </c>
      <c r="T826">
        <f t="shared" si="6"/>
        <v>0</v>
      </c>
      <c r="U826">
        <f t="shared" si="7"/>
        <v>0</v>
      </c>
      <c r="V826">
        <f t="shared" si="8"/>
        <v>0</v>
      </c>
      <c r="AB826">
        <f t="shared" si="2"/>
        <v>0</v>
      </c>
      <c r="AC826" t="e">
        <f t="shared" si="3"/>
        <v>#DIV/0!</v>
      </c>
      <c r="AD826" t="e">
        <f t="shared" si="4"/>
        <v>#DIV/0!</v>
      </c>
    </row>
    <row r="827" spans="1:30" ht="12.5" x14ac:dyDescent="0.25">
      <c r="A827" s="19">
        <v>827</v>
      </c>
      <c r="B827" s="19">
        <v>814</v>
      </c>
      <c r="C827" s="19" t="s">
        <v>164</v>
      </c>
      <c r="D827" s="19" t="s">
        <v>69</v>
      </c>
      <c r="E827" s="19">
        <v>1340</v>
      </c>
      <c r="F827" s="19">
        <v>10</v>
      </c>
      <c r="G827" s="19">
        <v>1</v>
      </c>
      <c r="H827" s="19" t="s">
        <v>30</v>
      </c>
      <c r="I827" s="19">
        <v>1</v>
      </c>
      <c r="J827" s="19" t="s">
        <v>160</v>
      </c>
      <c r="K827" s="19"/>
      <c r="L827" s="19"/>
      <c r="M827" s="19"/>
      <c r="N827" s="19"/>
      <c r="Q827">
        <f t="shared" si="0"/>
        <v>0</v>
      </c>
      <c r="R827">
        <f t="shared" si="1"/>
        <v>0</v>
      </c>
      <c r="S827">
        <f t="shared" si="5"/>
        <v>0</v>
      </c>
      <c r="T827">
        <f t="shared" si="6"/>
        <v>0</v>
      </c>
      <c r="U827">
        <f t="shared" si="7"/>
        <v>0</v>
      </c>
      <c r="V827">
        <f t="shared" si="8"/>
        <v>0</v>
      </c>
      <c r="AB827">
        <f t="shared" si="2"/>
        <v>0</v>
      </c>
      <c r="AC827" t="e">
        <f t="shared" si="3"/>
        <v>#DIV/0!</v>
      </c>
      <c r="AD827" t="e">
        <f t="shared" si="4"/>
        <v>#DIV/0!</v>
      </c>
    </row>
    <row r="828" spans="1:30" ht="12.5" x14ac:dyDescent="0.25">
      <c r="A828" s="19">
        <v>828</v>
      </c>
      <c r="B828" s="19">
        <v>815</v>
      </c>
      <c r="C828" s="19" t="s">
        <v>164</v>
      </c>
      <c r="D828" s="19" t="s">
        <v>69</v>
      </c>
      <c r="E828" s="19">
        <v>1340</v>
      </c>
      <c r="F828" s="19">
        <v>10</v>
      </c>
      <c r="G828" s="19">
        <v>1</v>
      </c>
      <c r="H828" s="19" t="s">
        <v>30</v>
      </c>
      <c r="I828" s="19">
        <v>2</v>
      </c>
      <c r="J828" s="19" t="s">
        <v>160</v>
      </c>
      <c r="K828" s="19"/>
      <c r="L828" s="19"/>
      <c r="M828" s="19"/>
      <c r="N828" s="19"/>
      <c r="Q828">
        <f t="shared" si="0"/>
        <v>0</v>
      </c>
      <c r="R828">
        <f t="shared" si="1"/>
        <v>0</v>
      </c>
      <c r="S828">
        <f t="shared" si="5"/>
        <v>0</v>
      </c>
      <c r="T828">
        <f t="shared" si="6"/>
        <v>0</v>
      </c>
      <c r="U828">
        <f t="shared" si="7"/>
        <v>0</v>
      </c>
      <c r="V828">
        <f t="shared" si="8"/>
        <v>0</v>
      </c>
      <c r="AB828">
        <f t="shared" si="2"/>
        <v>0</v>
      </c>
      <c r="AC828" t="e">
        <f t="shared" si="3"/>
        <v>#DIV/0!</v>
      </c>
      <c r="AD828" t="e">
        <f t="shared" si="4"/>
        <v>#DIV/0!</v>
      </c>
    </row>
    <row r="829" spans="1:30" ht="12.5" x14ac:dyDescent="0.25">
      <c r="A829" s="19">
        <v>829</v>
      </c>
      <c r="B829" s="19">
        <v>819</v>
      </c>
      <c r="C829" s="19" t="s">
        <v>164</v>
      </c>
      <c r="D829" s="19" t="s">
        <v>69</v>
      </c>
      <c r="E829" s="19">
        <v>1340</v>
      </c>
      <c r="F829" s="19">
        <v>9</v>
      </c>
      <c r="G829" s="19">
        <v>3</v>
      </c>
      <c r="H829" s="19" t="s">
        <v>26</v>
      </c>
      <c r="I829" s="19">
        <v>2</v>
      </c>
      <c r="J829" s="19" t="s">
        <v>160</v>
      </c>
      <c r="K829" s="19"/>
      <c r="L829" s="19"/>
      <c r="M829" s="19"/>
      <c r="N829" s="19"/>
      <c r="Q829">
        <f t="shared" si="0"/>
        <v>0</v>
      </c>
      <c r="R829">
        <f t="shared" si="1"/>
        <v>0</v>
      </c>
      <c r="S829">
        <f t="shared" si="5"/>
        <v>0</v>
      </c>
      <c r="T829">
        <f t="shared" si="6"/>
        <v>0</v>
      </c>
      <c r="U829">
        <f t="shared" si="7"/>
        <v>0</v>
      </c>
      <c r="V829">
        <f t="shared" si="8"/>
        <v>0</v>
      </c>
      <c r="AB829">
        <f t="shared" si="2"/>
        <v>0</v>
      </c>
      <c r="AC829" t="e">
        <f t="shared" si="3"/>
        <v>#DIV/0!</v>
      </c>
      <c r="AD829" t="e">
        <f t="shared" si="4"/>
        <v>#DIV/0!</v>
      </c>
    </row>
    <row r="830" spans="1:30" ht="12.5" x14ac:dyDescent="0.25">
      <c r="A830" s="19">
        <v>830</v>
      </c>
      <c r="B830" s="19">
        <v>820</v>
      </c>
      <c r="C830" s="19" t="s">
        <v>164</v>
      </c>
      <c r="D830" s="19" t="s">
        <v>69</v>
      </c>
      <c r="E830" s="19">
        <v>1340</v>
      </c>
      <c r="F830" s="19">
        <v>9</v>
      </c>
      <c r="G830" s="19">
        <v>3</v>
      </c>
      <c r="H830" s="19" t="s">
        <v>26</v>
      </c>
      <c r="I830" s="19">
        <v>3</v>
      </c>
      <c r="J830" s="19" t="s">
        <v>160</v>
      </c>
      <c r="K830" s="19"/>
      <c r="L830" s="19"/>
      <c r="M830" s="19"/>
      <c r="N830" s="19"/>
      <c r="Q830">
        <f t="shared" si="0"/>
        <v>0</v>
      </c>
      <c r="R830">
        <f t="shared" si="1"/>
        <v>0</v>
      </c>
      <c r="S830">
        <f t="shared" si="5"/>
        <v>0</v>
      </c>
      <c r="T830">
        <f t="shared" si="6"/>
        <v>0</v>
      </c>
      <c r="U830">
        <f t="shared" si="7"/>
        <v>0</v>
      </c>
      <c r="V830">
        <f t="shared" si="8"/>
        <v>0</v>
      </c>
      <c r="AB830">
        <f t="shared" si="2"/>
        <v>0</v>
      </c>
      <c r="AC830" t="e">
        <f t="shared" si="3"/>
        <v>#DIV/0!</v>
      </c>
      <c r="AD830" t="e">
        <f t="shared" si="4"/>
        <v>#DIV/0!</v>
      </c>
    </row>
    <row r="831" spans="1:30" ht="12.5" x14ac:dyDescent="0.25">
      <c r="A831" s="19">
        <v>831</v>
      </c>
      <c r="B831" s="19">
        <v>821</v>
      </c>
      <c r="C831" s="19" t="s">
        <v>164</v>
      </c>
      <c r="D831" s="19" t="s">
        <v>69</v>
      </c>
      <c r="E831" s="19">
        <v>1340</v>
      </c>
      <c r="F831" s="19">
        <v>2</v>
      </c>
      <c r="G831" s="19">
        <v>2</v>
      </c>
      <c r="H831" s="19" t="s">
        <v>26</v>
      </c>
      <c r="I831" s="19">
        <v>1</v>
      </c>
      <c r="J831" s="19" t="s">
        <v>160</v>
      </c>
      <c r="K831" s="19"/>
      <c r="L831" s="19"/>
      <c r="M831" s="19"/>
      <c r="N831" s="19"/>
      <c r="Q831">
        <f t="shared" si="0"/>
        <v>0</v>
      </c>
      <c r="R831">
        <f t="shared" si="1"/>
        <v>0</v>
      </c>
      <c r="S831">
        <f t="shared" si="5"/>
        <v>0</v>
      </c>
      <c r="T831">
        <f t="shared" si="6"/>
        <v>0</v>
      </c>
      <c r="U831">
        <f t="shared" si="7"/>
        <v>0</v>
      </c>
      <c r="V831">
        <f t="shared" si="8"/>
        <v>0</v>
      </c>
      <c r="AB831">
        <f t="shared" si="2"/>
        <v>0</v>
      </c>
      <c r="AC831" t="e">
        <f t="shared" si="3"/>
        <v>#DIV/0!</v>
      </c>
      <c r="AD831" t="e">
        <f t="shared" si="4"/>
        <v>#DIV/0!</v>
      </c>
    </row>
    <row r="832" spans="1:30" ht="12.5" x14ac:dyDescent="0.25">
      <c r="A832" s="19">
        <v>832</v>
      </c>
      <c r="B832" s="19">
        <v>822</v>
      </c>
      <c r="C832" s="19" t="s">
        <v>164</v>
      </c>
      <c r="D832" s="19" t="s">
        <v>69</v>
      </c>
      <c r="E832" s="19">
        <v>1340</v>
      </c>
      <c r="F832" s="19">
        <v>2</v>
      </c>
      <c r="G832" s="19">
        <v>2</v>
      </c>
      <c r="H832" s="19" t="s">
        <v>26</v>
      </c>
      <c r="I832" s="19">
        <v>2</v>
      </c>
      <c r="J832" s="19" t="s">
        <v>160</v>
      </c>
      <c r="K832" s="19"/>
      <c r="L832" s="19"/>
      <c r="M832" s="19"/>
      <c r="N832" s="19"/>
      <c r="Q832">
        <f t="shared" si="0"/>
        <v>0</v>
      </c>
      <c r="R832">
        <f t="shared" si="1"/>
        <v>0</v>
      </c>
      <c r="S832">
        <f t="shared" si="5"/>
        <v>0</v>
      </c>
      <c r="T832">
        <f t="shared" si="6"/>
        <v>0</v>
      </c>
      <c r="U832">
        <f t="shared" si="7"/>
        <v>0</v>
      </c>
      <c r="V832">
        <f t="shared" si="8"/>
        <v>0</v>
      </c>
      <c r="AB832">
        <f t="shared" si="2"/>
        <v>0</v>
      </c>
      <c r="AC832" t="e">
        <f t="shared" si="3"/>
        <v>#DIV/0!</v>
      </c>
      <c r="AD832" t="e">
        <f t="shared" si="4"/>
        <v>#DIV/0!</v>
      </c>
    </row>
    <row r="833" spans="1:30" ht="12.5" x14ac:dyDescent="0.25">
      <c r="A833" s="19">
        <v>833</v>
      </c>
      <c r="B833" s="19">
        <v>823</v>
      </c>
      <c r="C833" s="19" t="s">
        <v>164</v>
      </c>
      <c r="D833" s="19" t="s">
        <v>69</v>
      </c>
      <c r="E833" s="19">
        <v>1340</v>
      </c>
      <c r="F833" s="19">
        <v>2</v>
      </c>
      <c r="G833" s="19">
        <v>2</v>
      </c>
      <c r="H833" s="19" t="s">
        <v>26</v>
      </c>
      <c r="I833" s="19">
        <v>3</v>
      </c>
      <c r="J833" s="19" t="s">
        <v>160</v>
      </c>
      <c r="K833" s="19"/>
      <c r="L833" s="19"/>
      <c r="M833" s="19"/>
      <c r="N833" s="19"/>
      <c r="Q833">
        <f t="shared" si="0"/>
        <v>0</v>
      </c>
      <c r="R833">
        <f t="shared" si="1"/>
        <v>0</v>
      </c>
      <c r="S833">
        <f t="shared" si="5"/>
        <v>0</v>
      </c>
      <c r="T833">
        <f t="shared" si="6"/>
        <v>0</v>
      </c>
      <c r="U833">
        <f t="shared" si="7"/>
        <v>0</v>
      </c>
      <c r="V833">
        <f t="shared" si="8"/>
        <v>0</v>
      </c>
      <c r="AB833">
        <f t="shared" si="2"/>
        <v>0</v>
      </c>
      <c r="AC833" t="e">
        <f t="shared" si="3"/>
        <v>#DIV/0!</v>
      </c>
      <c r="AD833" t="e">
        <f t="shared" si="4"/>
        <v>#DIV/0!</v>
      </c>
    </row>
    <row r="834" spans="1:30" ht="12.5" x14ac:dyDescent="0.25">
      <c r="A834" s="19">
        <v>834</v>
      </c>
      <c r="B834" s="19">
        <v>824</v>
      </c>
      <c r="C834" s="19" t="s">
        <v>164</v>
      </c>
      <c r="D834" s="19" t="s">
        <v>69</v>
      </c>
      <c r="E834" s="19">
        <v>1340</v>
      </c>
      <c r="F834" s="19">
        <v>2</v>
      </c>
      <c r="G834" s="19">
        <v>2</v>
      </c>
      <c r="H834" s="19" t="s">
        <v>26</v>
      </c>
      <c r="I834" s="19">
        <v>4</v>
      </c>
      <c r="J834" s="19" t="s">
        <v>160</v>
      </c>
      <c r="K834" s="19"/>
      <c r="L834" s="19"/>
      <c r="M834" s="19"/>
      <c r="N834" s="19"/>
      <c r="Q834">
        <f t="shared" si="0"/>
        <v>0</v>
      </c>
      <c r="R834">
        <f t="shared" si="1"/>
        <v>0</v>
      </c>
      <c r="S834">
        <f t="shared" si="5"/>
        <v>0</v>
      </c>
      <c r="T834">
        <f t="shared" si="6"/>
        <v>0</v>
      </c>
      <c r="U834">
        <f t="shared" si="7"/>
        <v>0</v>
      </c>
      <c r="V834">
        <f t="shared" si="8"/>
        <v>0</v>
      </c>
      <c r="AB834">
        <f t="shared" si="2"/>
        <v>0</v>
      </c>
      <c r="AC834" t="e">
        <f t="shared" si="3"/>
        <v>#DIV/0!</v>
      </c>
      <c r="AD834" t="e">
        <f t="shared" si="4"/>
        <v>#DIV/0!</v>
      </c>
    </row>
    <row r="835" spans="1:30" ht="12.5" x14ac:dyDescent="0.25">
      <c r="A835" s="19">
        <v>835</v>
      </c>
      <c r="B835" s="19">
        <v>825</v>
      </c>
      <c r="C835" s="19" t="s">
        <v>164</v>
      </c>
      <c r="D835" s="19" t="s">
        <v>69</v>
      </c>
      <c r="E835" s="19">
        <v>1340</v>
      </c>
      <c r="F835" s="19">
        <v>9</v>
      </c>
      <c r="G835" s="19">
        <v>2</v>
      </c>
      <c r="H835" s="19" t="s">
        <v>30</v>
      </c>
      <c r="I835" s="19">
        <v>1</v>
      </c>
      <c r="J835" s="19" t="s">
        <v>160</v>
      </c>
      <c r="K835" s="19"/>
      <c r="L835" s="19"/>
      <c r="M835" s="19"/>
      <c r="N835" s="19"/>
      <c r="Q835">
        <f t="shared" si="0"/>
        <v>0</v>
      </c>
      <c r="R835">
        <f t="shared" si="1"/>
        <v>0</v>
      </c>
      <c r="S835">
        <f t="shared" si="5"/>
        <v>0</v>
      </c>
      <c r="T835">
        <f t="shared" si="6"/>
        <v>0</v>
      </c>
      <c r="U835">
        <f t="shared" si="7"/>
        <v>0</v>
      </c>
      <c r="V835">
        <f t="shared" si="8"/>
        <v>0</v>
      </c>
      <c r="AB835">
        <f t="shared" si="2"/>
        <v>0</v>
      </c>
      <c r="AC835" t="e">
        <f t="shared" si="3"/>
        <v>#DIV/0!</v>
      </c>
      <c r="AD835" t="e">
        <f t="shared" si="4"/>
        <v>#DIV/0!</v>
      </c>
    </row>
    <row r="836" spans="1:30" ht="12.5" x14ac:dyDescent="0.25">
      <c r="A836" s="19">
        <v>836</v>
      </c>
      <c r="B836" s="19">
        <v>826</v>
      </c>
      <c r="C836" s="19" t="s">
        <v>164</v>
      </c>
      <c r="D836" s="19" t="s">
        <v>69</v>
      </c>
      <c r="E836" s="19">
        <v>1340</v>
      </c>
      <c r="F836" s="19">
        <v>9</v>
      </c>
      <c r="G836" s="19">
        <v>2</v>
      </c>
      <c r="H836" s="19" t="s">
        <v>30</v>
      </c>
      <c r="I836" s="19">
        <v>2</v>
      </c>
      <c r="J836" s="19" t="s">
        <v>160</v>
      </c>
      <c r="K836" s="19"/>
      <c r="L836" s="19"/>
      <c r="M836" s="19"/>
      <c r="N836" s="19"/>
      <c r="Q836">
        <f t="shared" si="0"/>
        <v>0</v>
      </c>
      <c r="R836">
        <f t="shared" si="1"/>
        <v>0</v>
      </c>
      <c r="S836">
        <f t="shared" si="5"/>
        <v>0</v>
      </c>
      <c r="T836">
        <f t="shared" si="6"/>
        <v>0</v>
      </c>
      <c r="U836">
        <f t="shared" si="7"/>
        <v>0</v>
      </c>
      <c r="V836">
        <f t="shared" si="8"/>
        <v>0</v>
      </c>
      <c r="AB836">
        <f t="shared" si="2"/>
        <v>0</v>
      </c>
      <c r="AC836" t="e">
        <f t="shared" si="3"/>
        <v>#DIV/0!</v>
      </c>
      <c r="AD836" t="e">
        <f t="shared" si="4"/>
        <v>#DIV/0!</v>
      </c>
    </row>
    <row r="837" spans="1:30" ht="12.5" x14ac:dyDescent="0.25">
      <c r="A837" s="19">
        <v>837</v>
      </c>
      <c r="B837" s="19">
        <v>827</v>
      </c>
      <c r="C837" s="19" t="s">
        <v>164</v>
      </c>
      <c r="D837" s="19" t="s">
        <v>69</v>
      </c>
      <c r="E837" s="19">
        <v>1340</v>
      </c>
      <c r="F837" s="19">
        <v>1</v>
      </c>
      <c r="G837" s="19">
        <v>2</v>
      </c>
      <c r="H837" s="19" t="s">
        <v>26</v>
      </c>
      <c r="I837" s="19">
        <v>1</v>
      </c>
      <c r="J837" s="19" t="s">
        <v>160</v>
      </c>
      <c r="K837" s="19"/>
      <c r="L837" s="19"/>
      <c r="M837" s="19"/>
      <c r="N837" s="19"/>
      <c r="Q837">
        <f t="shared" si="0"/>
        <v>0</v>
      </c>
      <c r="R837">
        <f t="shared" si="1"/>
        <v>0</v>
      </c>
      <c r="S837">
        <f t="shared" si="5"/>
        <v>0</v>
      </c>
      <c r="T837">
        <f t="shared" si="6"/>
        <v>0</v>
      </c>
      <c r="U837">
        <f t="shared" si="7"/>
        <v>0</v>
      </c>
      <c r="V837">
        <f t="shared" si="8"/>
        <v>0</v>
      </c>
      <c r="AB837">
        <f t="shared" si="2"/>
        <v>0</v>
      </c>
      <c r="AC837" t="e">
        <f t="shared" si="3"/>
        <v>#DIV/0!</v>
      </c>
      <c r="AD837" t="e">
        <f t="shared" si="4"/>
        <v>#DIV/0!</v>
      </c>
    </row>
    <row r="838" spans="1:30" ht="12.5" x14ac:dyDescent="0.25">
      <c r="A838" s="19">
        <v>838</v>
      </c>
      <c r="B838" s="19">
        <v>828</v>
      </c>
      <c r="C838" s="19" t="s">
        <v>164</v>
      </c>
      <c r="D838" s="19" t="s">
        <v>69</v>
      </c>
      <c r="E838" s="19">
        <v>1340</v>
      </c>
      <c r="F838" s="19">
        <v>1</v>
      </c>
      <c r="G838" s="19">
        <v>2</v>
      </c>
      <c r="H838" s="19" t="s">
        <v>26</v>
      </c>
      <c r="I838" s="19">
        <v>2</v>
      </c>
      <c r="J838" s="19" t="s">
        <v>160</v>
      </c>
      <c r="K838" s="19"/>
      <c r="L838" s="19"/>
      <c r="M838" s="19"/>
      <c r="N838" s="19"/>
      <c r="Q838">
        <f t="shared" si="0"/>
        <v>0</v>
      </c>
      <c r="R838">
        <f t="shared" si="1"/>
        <v>0</v>
      </c>
      <c r="S838">
        <f t="shared" si="5"/>
        <v>0</v>
      </c>
      <c r="T838">
        <f t="shared" si="6"/>
        <v>0</v>
      </c>
      <c r="U838">
        <f t="shared" si="7"/>
        <v>0</v>
      </c>
      <c r="V838">
        <f t="shared" si="8"/>
        <v>0</v>
      </c>
      <c r="AB838">
        <f t="shared" si="2"/>
        <v>0</v>
      </c>
      <c r="AC838" t="e">
        <f t="shared" si="3"/>
        <v>#DIV/0!</v>
      </c>
      <c r="AD838" t="e">
        <f t="shared" si="4"/>
        <v>#DIV/0!</v>
      </c>
    </row>
    <row r="839" spans="1:30" ht="12.5" x14ac:dyDescent="0.25">
      <c r="A839" s="19">
        <v>839</v>
      </c>
      <c r="B839" s="19">
        <v>829</v>
      </c>
      <c r="C839" s="19" t="s">
        <v>164</v>
      </c>
      <c r="D839" s="19" t="s">
        <v>69</v>
      </c>
      <c r="E839" s="19">
        <v>1340</v>
      </c>
      <c r="F839" s="19">
        <v>1</v>
      </c>
      <c r="G839" s="19">
        <v>2</v>
      </c>
      <c r="H839" s="19" t="s">
        <v>26</v>
      </c>
      <c r="I839" s="19">
        <v>3</v>
      </c>
      <c r="J839" s="19" t="s">
        <v>160</v>
      </c>
      <c r="K839" s="19"/>
      <c r="L839" s="19"/>
      <c r="M839" s="19"/>
      <c r="N839" s="19"/>
      <c r="Q839">
        <f t="shared" si="0"/>
        <v>0</v>
      </c>
      <c r="R839">
        <f t="shared" si="1"/>
        <v>0</v>
      </c>
      <c r="S839">
        <f t="shared" si="5"/>
        <v>0</v>
      </c>
      <c r="T839">
        <f t="shared" si="6"/>
        <v>0</v>
      </c>
      <c r="U839">
        <f t="shared" si="7"/>
        <v>0</v>
      </c>
      <c r="V839">
        <f t="shared" si="8"/>
        <v>0</v>
      </c>
      <c r="AB839">
        <f t="shared" si="2"/>
        <v>0</v>
      </c>
      <c r="AC839" t="e">
        <f t="shared" si="3"/>
        <v>#DIV/0!</v>
      </c>
      <c r="AD839" t="e">
        <f t="shared" si="4"/>
        <v>#DIV/0!</v>
      </c>
    </row>
    <row r="840" spans="1:30" ht="12.5" x14ac:dyDescent="0.25">
      <c r="A840" s="19">
        <v>840</v>
      </c>
      <c r="B840" s="19">
        <v>830</v>
      </c>
      <c r="C840" s="19" t="s">
        <v>164</v>
      </c>
      <c r="D840" s="19" t="s">
        <v>69</v>
      </c>
      <c r="E840" s="19">
        <v>1340</v>
      </c>
      <c r="F840" s="19">
        <v>11</v>
      </c>
      <c r="G840" s="19">
        <v>2</v>
      </c>
      <c r="H840" s="19" t="s">
        <v>26</v>
      </c>
      <c r="I840" s="19">
        <v>1</v>
      </c>
      <c r="J840" s="19" t="s">
        <v>160</v>
      </c>
      <c r="K840" s="19"/>
      <c r="L840" s="19"/>
      <c r="M840" s="19"/>
      <c r="N840" s="19"/>
      <c r="Q840">
        <f t="shared" si="0"/>
        <v>0</v>
      </c>
      <c r="R840">
        <f t="shared" si="1"/>
        <v>0</v>
      </c>
      <c r="S840">
        <f t="shared" si="5"/>
        <v>0</v>
      </c>
      <c r="T840">
        <f t="shared" si="6"/>
        <v>0</v>
      </c>
      <c r="U840">
        <f t="shared" si="7"/>
        <v>0</v>
      </c>
      <c r="V840">
        <f t="shared" si="8"/>
        <v>0</v>
      </c>
      <c r="AB840">
        <f t="shared" si="2"/>
        <v>0</v>
      </c>
      <c r="AC840" t="e">
        <f t="shared" si="3"/>
        <v>#DIV/0!</v>
      </c>
      <c r="AD840" t="e">
        <f t="shared" si="4"/>
        <v>#DIV/0!</v>
      </c>
    </row>
    <row r="841" spans="1:30" ht="12.5" x14ac:dyDescent="0.25">
      <c r="A841" s="19">
        <v>841</v>
      </c>
      <c r="B841" s="19">
        <v>831</v>
      </c>
      <c r="C841" s="19" t="s">
        <v>164</v>
      </c>
      <c r="D841" s="19" t="s">
        <v>69</v>
      </c>
      <c r="E841" s="19">
        <v>1340</v>
      </c>
      <c r="F841" s="19">
        <v>11</v>
      </c>
      <c r="G841" s="19">
        <v>2</v>
      </c>
      <c r="H841" s="19" t="s">
        <v>26</v>
      </c>
      <c r="I841" s="19">
        <v>2</v>
      </c>
      <c r="J841" s="19" t="s">
        <v>160</v>
      </c>
      <c r="K841" s="19"/>
      <c r="L841" s="19"/>
      <c r="M841" s="19"/>
      <c r="N841" s="19"/>
      <c r="Q841">
        <f t="shared" si="0"/>
        <v>0</v>
      </c>
      <c r="R841">
        <f t="shared" si="1"/>
        <v>0</v>
      </c>
      <c r="S841">
        <f t="shared" si="5"/>
        <v>0</v>
      </c>
      <c r="T841">
        <f t="shared" si="6"/>
        <v>0</v>
      </c>
      <c r="U841">
        <f t="shared" si="7"/>
        <v>0</v>
      </c>
      <c r="V841">
        <f t="shared" si="8"/>
        <v>0</v>
      </c>
      <c r="AB841">
        <f t="shared" si="2"/>
        <v>0</v>
      </c>
      <c r="AC841" t="e">
        <f t="shared" si="3"/>
        <v>#DIV/0!</v>
      </c>
      <c r="AD841" t="e">
        <f t="shared" si="4"/>
        <v>#DIV/0!</v>
      </c>
    </row>
    <row r="842" spans="1:30" ht="12.5" x14ac:dyDescent="0.25">
      <c r="A842" s="19">
        <v>842</v>
      </c>
      <c r="B842" s="19">
        <v>841</v>
      </c>
      <c r="C842" s="19" t="s">
        <v>164</v>
      </c>
      <c r="D842" s="19" t="s">
        <v>69</v>
      </c>
      <c r="E842" s="19">
        <v>1286</v>
      </c>
      <c r="F842" s="19">
        <v>1</v>
      </c>
      <c r="G842" s="19">
        <v>1</v>
      </c>
      <c r="H842" s="19" t="s">
        <v>30</v>
      </c>
      <c r="I842" s="19">
        <v>1</v>
      </c>
      <c r="J842" s="19" t="s">
        <v>160</v>
      </c>
      <c r="K842" s="19"/>
      <c r="L842" s="19"/>
      <c r="M842" s="19"/>
      <c r="N842" s="19"/>
      <c r="Q842">
        <f t="shared" si="0"/>
        <v>0</v>
      </c>
      <c r="R842">
        <f t="shared" si="1"/>
        <v>0</v>
      </c>
      <c r="S842">
        <f t="shared" si="5"/>
        <v>0</v>
      </c>
      <c r="T842">
        <f t="shared" si="6"/>
        <v>0</v>
      </c>
      <c r="U842">
        <f t="shared" si="7"/>
        <v>0</v>
      </c>
      <c r="V842">
        <f t="shared" si="8"/>
        <v>0</v>
      </c>
      <c r="AB842">
        <f t="shared" si="2"/>
        <v>0</v>
      </c>
      <c r="AC842" t="e">
        <f t="shared" si="3"/>
        <v>#DIV/0!</v>
      </c>
      <c r="AD842" t="e">
        <f t="shared" si="4"/>
        <v>#DIV/0!</v>
      </c>
    </row>
    <row r="843" spans="1:30" ht="12.5" x14ac:dyDescent="0.25">
      <c r="A843" s="19">
        <v>843</v>
      </c>
      <c r="B843" s="19">
        <v>843</v>
      </c>
      <c r="C843" s="19" t="s">
        <v>165</v>
      </c>
      <c r="D843" s="19" t="s">
        <v>65</v>
      </c>
      <c r="E843" s="19">
        <v>1273</v>
      </c>
      <c r="F843" s="19">
        <v>9</v>
      </c>
      <c r="G843" s="19">
        <v>1</v>
      </c>
      <c r="H843" s="19" t="s">
        <v>30</v>
      </c>
      <c r="I843" s="19">
        <v>1</v>
      </c>
      <c r="K843" s="19">
        <v>0.248</v>
      </c>
      <c r="L843" s="19">
        <v>0.96899999999999997</v>
      </c>
      <c r="M843" s="19">
        <v>0.51500000000000001</v>
      </c>
      <c r="N843" s="19">
        <v>1.151</v>
      </c>
      <c r="Q843">
        <f t="shared" si="0"/>
        <v>2.302</v>
      </c>
      <c r="R843">
        <f t="shared" si="1"/>
        <v>1.03</v>
      </c>
      <c r="S843">
        <f t="shared" si="5"/>
        <v>0.18200000000000005</v>
      </c>
      <c r="T843">
        <f t="shared" si="6"/>
        <v>0.26700000000000002</v>
      </c>
      <c r="U843">
        <f t="shared" si="7"/>
        <v>1.151</v>
      </c>
      <c r="V843">
        <f t="shared" si="8"/>
        <v>0.51500000000000001</v>
      </c>
      <c r="AB843">
        <f t="shared" si="2"/>
        <v>0.11186893186437048</v>
      </c>
      <c r="AC843">
        <f t="shared" si="3"/>
        <v>0</v>
      </c>
      <c r="AD843">
        <f t="shared" si="4"/>
        <v>0</v>
      </c>
    </row>
    <row r="844" spans="1:30" ht="12.5" x14ac:dyDescent="0.25">
      <c r="A844" s="19">
        <v>844</v>
      </c>
      <c r="B844" s="19">
        <v>844</v>
      </c>
      <c r="C844" s="19" t="s">
        <v>165</v>
      </c>
      <c r="D844" s="19" t="s">
        <v>65</v>
      </c>
      <c r="E844" s="19">
        <v>1273</v>
      </c>
      <c r="F844" s="19">
        <v>9</v>
      </c>
      <c r="G844" s="19">
        <v>1</v>
      </c>
      <c r="H844" s="19" t="s">
        <v>30</v>
      </c>
      <c r="I844" s="19">
        <v>2</v>
      </c>
      <c r="K844" s="19">
        <v>0.09</v>
      </c>
      <c r="L844" s="19">
        <v>0.76900000000000002</v>
      </c>
      <c r="M844" s="19">
        <v>0.30399999999999999</v>
      </c>
      <c r="N844" s="19">
        <v>0.97899999999999998</v>
      </c>
      <c r="Q844">
        <f t="shared" si="0"/>
        <v>1.958</v>
      </c>
      <c r="R844">
        <f t="shared" si="1"/>
        <v>0.60799999999999998</v>
      </c>
      <c r="S844">
        <f t="shared" si="5"/>
        <v>0.20999999999999996</v>
      </c>
      <c r="T844">
        <f t="shared" si="6"/>
        <v>0.214</v>
      </c>
      <c r="U844">
        <f t="shared" si="7"/>
        <v>0.97899999999999998</v>
      </c>
      <c r="V844">
        <f t="shared" si="8"/>
        <v>0.30399999999999999</v>
      </c>
      <c r="AB844">
        <f t="shared" si="2"/>
        <v>2.1161673282465005E-2</v>
      </c>
      <c r="AC844">
        <f t="shared" si="3"/>
        <v>0</v>
      </c>
      <c r="AD844">
        <f t="shared" si="4"/>
        <v>0</v>
      </c>
    </row>
    <row r="845" spans="1:30" ht="12.5" x14ac:dyDescent="0.25">
      <c r="A845" s="19">
        <v>845</v>
      </c>
      <c r="B845" s="19">
        <v>845</v>
      </c>
      <c r="C845" s="19" t="s">
        <v>165</v>
      </c>
      <c r="D845" s="19" t="s">
        <v>65</v>
      </c>
      <c r="E845" s="19">
        <v>1273</v>
      </c>
      <c r="F845" s="19">
        <v>9</v>
      </c>
      <c r="G845" s="19">
        <v>1</v>
      </c>
      <c r="H845" s="19" t="s">
        <v>30</v>
      </c>
      <c r="I845" s="19">
        <v>3</v>
      </c>
      <c r="K845" s="19">
        <v>0.17</v>
      </c>
      <c r="L845" s="19">
        <v>0.67800000000000005</v>
      </c>
      <c r="M845" s="19">
        <v>0.39600000000000002</v>
      </c>
      <c r="N845" s="19">
        <v>0.89700000000000002</v>
      </c>
      <c r="Q845">
        <f t="shared" si="0"/>
        <v>1.794</v>
      </c>
      <c r="R845">
        <f t="shared" si="1"/>
        <v>0.79200000000000004</v>
      </c>
      <c r="S845">
        <f t="shared" si="5"/>
        <v>0.21899999999999997</v>
      </c>
      <c r="T845">
        <f t="shared" si="6"/>
        <v>0.22600000000000001</v>
      </c>
      <c r="U845">
        <f t="shared" si="7"/>
        <v>0.89700000000000002</v>
      </c>
      <c r="V845">
        <f t="shared" si="8"/>
        <v>0.39600000000000002</v>
      </c>
      <c r="AB845">
        <f t="shared" si="2"/>
        <v>4.1132802706731433E-2</v>
      </c>
      <c r="AC845">
        <f t="shared" si="3"/>
        <v>0</v>
      </c>
      <c r="AD845">
        <f t="shared" si="4"/>
        <v>0</v>
      </c>
    </row>
    <row r="846" spans="1:30" ht="12.5" x14ac:dyDescent="0.25">
      <c r="A846" s="19">
        <v>846</v>
      </c>
      <c r="B846" s="19">
        <v>846</v>
      </c>
      <c r="C846" s="19" t="s">
        <v>165</v>
      </c>
      <c r="D846" s="19" t="s">
        <v>65</v>
      </c>
      <c r="E846" s="19">
        <v>1273</v>
      </c>
      <c r="F846" s="19">
        <v>9</v>
      </c>
      <c r="G846" s="19">
        <v>1</v>
      </c>
      <c r="H846" s="19" t="s">
        <v>30</v>
      </c>
      <c r="I846" s="19">
        <v>4</v>
      </c>
      <c r="K846" s="19">
        <v>0.27100000000000002</v>
      </c>
      <c r="L846" s="19">
        <v>1.2470000000000001</v>
      </c>
      <c r="M846" s="19">
        <v>0.59299999999999997</v>
      </c>
      <c r="N846" s="19">
        <v>1.502</v>
      </c>
      <c r="Q846">
        <f t="shared" si="0"/>
        <v>3.004</v>
      </c>
      <c r="R846">
        <f t="shared" si="1"/>
        <v>1.1859999999999999</v>
      </c>
      <c r="S846">
        <f t="shared" si="5"/>
        <v>0.25499999999999989</v>
      </c>
      <c r="T846">
        <f t="shared" si="6"/>
        <v>0.32199999999999995</v>
      </c>
      <c r="U846">
        <f t="shared" si="7"/>
        <v>1.502</v>
      </c>
      <c r="V846">
        <f t="shared" si="8"/>
        <v>0.59299999999999997</v>
      </c>
      <c r="AB846">
        <f t="shared" si="2"/>
        <v>0.22650129835308092</v>
      </c>
      <c r="AC846">
        <f t="shared" si="3"/>
        <v>0</v>
      </c>
      <c r="AD846">
        <f t="shared" si="4"/>
        <v>0</v>
      </c>
    </row>
    <row r="847" spans="1:30" ht="12.5" x14ac:dyDescent="0.25">
      <c r="A847" s="19">
        <v>847</v>
      </c>
      <c r="B847" s="19">
        <v>847</v>
      </c>
      <c r="C847" s="19" t="s">
        <v>165</v>
      </c>
      <c r="D847" s="19" t="s">
        <v>65</v>
      </c>
      <c r="E847" s="19">
        <v>1273</v>
      </c>
      <c r="F847" s="19">
        <v>8</v>
      </c>
      <c r="G847" s="19">
        <v>1</v>
      </c>
      <c r="H847" s="19" t="s">
        <v>30</v>
      </c>
      <c r="I847" s="19">
        <v>1</v>
      </c>
      <c r="K847" s="19">
        <v>5.5E-2</v>
      </c>
      <c r="L847" s="19">
        <v>0.61299999999999999</v>
      </c>
      <c r="M847" s="19">
        <v>0.28999999999999998</v>
      </c>
      <c r="N847" s="19">
        <v>0.88</v>
      </c>
      <c r="Q847">
        <f t="shared" si="0"/>
        <v>1.76</v>
      </c>
      <c r="R847">
        <f t="shared" si="1"/>
        <v>0.57999999999999996</v>
      </c>
      <c r="S847">
        <f t="shared" si="5"/>
        <v>0.26700000000000002</v>
      </c>
      <c r="T847">
        <f t="shared" si="6"/>
        <v>0.23499999999999999</v>
      </c>
      <c r="U847">
        <f t="shared" si="7"/>
        <v>0.88</v>
      </c>
      <c r="V847">
        <f t="shared" si="8"/>
        <v>0.28999999999999998</v>
      </c>
      <c r="AB847">
        <f t="shared" si="2"/>
        <v>1.6776365620534511E-2</v>
      </c>
      <c r="AC847">
        <f t="shared" si="3"/>
        <v>0</v>
      </c>
      <c r="AD847">
        <f t="shared" si="4"/>
        <v>0</v>
      </c>
    </row>
    <row r="848" spans="1:30" ht="12.5" x14ac:dyDescent="0.25">
      <c r="A848" s="19">
        <v>848</v>
      </c>
      <c r="B848" s="19">
        <v>848</v>
      </c>
      <c r="C848" s="19" t="s">
        <v>165</v>
      </c>
      <c r="D848" s="19" t="s">
        <v>65</v>
      </c>
      <c r="E848" s="19">
        <v>1273</v>
      </c>
      <c r="F848" s="19">
        <v>8</v>
      </c>
      <c r="G848" s="19">
        <v>1</v>
      </c>
      <c r="H848" s="19" t="s">
        <v>30</v>
      </c>
      <c r="I848" s="19">
        <v>2</v>
      </c>
      <c r="K848" s="19">
        <v>0.311</v>
      </c>
      <c r="L848" s="19">
        <v>0.98599999999999999</v>
      </c>
      <c r="M848" s="19">
        <v>0.55700000000000005</v>
      </c>
      <c r="N848" s="19">
        <v>1.2030000000000001</v>
      </c>
      <c r="Q848">
        <f t="shared" si="0"/>
        <v>2.4060000000000001</v>
      </c>
      <c r="R848">
        <f t="shared" si="1"/>
        <v>1.1140000000000001</v>
      </c>
      <c r="S848">
        <f t="shared" si="5"/>
        <v>0.21700000000000008</v>
      </c>
      <c r="T848">
        <f t="shared" si="6"/>
        <v>0.24600000000000005</v>
      </c>
      <c r="U848">
        <f t="shared" si="7"/>
        <v>1.2030000000000001</v>
      </c>
      <c r="V848">
        <f t="shared" si="8"/>
        <v>0.55700000000000005</v>
      </c>
      <c r="AB848">
        <f t="shared" si="2"/>
        <v>0.13998131824445675</v>
      </c>
      <c r="AC848">
        <f t="shared" si="3"/>
        <v>0</v>
      </c>
      <c r="AD848">
        <f t="shared" si="4"/>
        <v>0</v>
      </c>
    </row>
    <row r="849" spans="1:30" ht="12.5" x14ac:dyDescent="0.25">
      <c r="A849" s="19">
        <v>849</v>
      </c>
      <c r="B849" s="19">
        <v>849</v>
      </c>
      <c r="C849" s="19" t="s">
        <v>165</v>
      </c>
      <c r="D849" s="19" t="s">
        <v>65</v>
      </c>
      <c r="E849" s="19">
        <v>1273</v>
      </c>
      <c r="F849" s="19">
        <v>8</v>
      </c>
      <c r="G849" s="19">
        <v>1</v>
      </c>
      <c r="H849" s="19" t="s">
        <v>30</v>
      </c>
      <c r="I849" s="19">
        <v>3</v>
      </c>
      <c r="K849" s="19">
        <v>0.64200000000000002</v>
      </c>
      <c r="L849" s="19">
        <v>1.2609999999999999</v>
      </c>
      <c r="M849" s="19">
        <v>0.94599999999999995</v>
      </c>
      <c r="N849" s="19">
        <v>1.552</v>
      </c>
      <c r="Q849">
        <f t="shared" si="0"/>
        <v>3.1040000000000001</v>
      </c>
      <c r="R849">
        <f t="shared" si="1"/>
        <v>1.8919999999999999</v>
      </c>
      <c r="S849">
        <f t="shared" si="5"/>
        <v>0.29100000000000015</v>
      </c>
      <c r="T849">
        <f t="shared" si="6"/>
        <v>0.30399999999999994</v>
      </c>
      <c r="U849">
        <f t="shared" si="7"/>
        <v>1.552</v>
      </c>
      <c r="V849">
        <f t="shared" si="8"/>
        <v>0.94599999999999995</v>
      </c>
      <c r="AB849">
        <f t="shared" si="2"/>
        <v>0.76987571094321594</v>
      </c>
      <c r="AC849">
        <f t="shared" si="3"/>
        <v>0</v>
      </c>
      <c r="AD849">
        <f t="shared" si="4"/>
        <v>0</v>
      </c>
    </row>
    <row r="850" spans="1:30" ht="12.5" x14ac:dyDescent="0.25">
      <c r="A850" s="19">
        <v>850</v>
      </c>
      <c r="B850" s="19">
        <v>850</v>
      </c>
      <c r="C850" s="19" t="s">
        <v>165</v>
      </c>
      <c r="D850" s="19" t="s">
        <v>65</v>
      </c>
      <c r="E850" s="19">
        <v>1273</v>
      </c>
      <c r="F850" s="19">
        <v>8</v>
      </c>
      <c r="G850" s="19">
        <v>1</v>
      </c>
      <c r="H850" s="19" t="s">
        <v>30</v>
      </c>
      <c r="I850" s="19">
        <v>4</v>
      </c>
      <c r="K850" s="19">
        <v>0.51500000000000001</v>
      </c>
      <c r="L850" s="19">
        <v>1.139</v>
      </c>
      <c r="M850" s="19">
        <v>0.80200000000000005</v>
      </c>
      <c r="N850" s="19">
        <v>1.397</v>
      </c>
      <c r="Q850">
        <f t="shared" si="0"/>
        <v>2.794</v>
      </c>
      <c r="R850">
        <f t="shared" si="1"/>
        <v>1.6040000000000001</v>
      </c>
      <c r="S850">
        <f t="shared" si="5"/>
        <v>0.25800000000000001</v>
      </c>
      <c r="T850">
        <f t="shared" si="6"/>
        <v>0.28700000000000003</v>
      </c>
      <c r="U850">
        <f t="shared" si="7"/>
        <v>1.397</v>
      </c>
      <c r="V850">
        <f t="shared" si="8"/>
        <v>0.80200000000000005</v>
      </c>
      <c r="AB850">
        <f t="shared" si="2"/>
        <v>0.44380093132320619</v>
      </c>
      <c r="AC850">
        <f t="shared" si="3"/>
        <v>0</v>
      </c>
      <c r="AD850">
        <f t="shared" si="4"/>
        <v>0</v>
      </c>
    </row>
    <row r="851" spans="1:30" ht="12.5" x14ac:dyDescent="0.25">
      <c r="A851" s="19">
        <v>851</v>
      </c>
      <c r="B851" s="19">
        <v>871</v>
      </c>
      <c r="C851" s="19" t="s">
        <v>165</v>
      </c>
      <c r="D851" s="19" t="s">
        <v>65</v>
      </c>
      <c r="E851" s="19">
        <v>1273</v>
      </c>
      <c r="F851" s="19">
        <v>7</v>
      </c>
      <c r="G851" s="19">
        <v>1</v>
      </c>
      <c r="H851" s="19" t="s">
        <v>30</v>
      </c>
      <c r="I851" s="19">
        <v>1</v>
      </c>
      <c r="K851" s="19">
        <v>0.3</v>
      </c>
      <c r="L851" s="19">
        <v>1.5620000000000001</v>
      </c>
      <c r="M851" s="19">
        <v>0.54400000000000004</v>
      </c>
      <c r="N851" s="19">
        <v>1.869</v>
      </c>
      <c r="Q851">
        <f t="shared" si="0"/>
        <v>3.738</v>
      </c>
      <c r="R851">
        <f t="shared" si="1"/>
        <v>1.0880000000000001</v>
      </c>
      <c r="S851">
        <f t="shared" si="5"/>
        <v>0.30699999999999994</v>
      </c>
      <c r="T851">
        <f t="shared" si="6"/>
        <v>0.24400000000000005</v>
      </c>
      <c r="U851">
        <f t="shared" si="7"/>
        <v>1.869</v>
      </c>
      <c r="V851">
        <f t="shared" si="8"/>
        <v>0.54400000000000004</v>
      </c>
      <c r="AB851">
        <f t="shared" si="2"/>
        <v>0.20319411690108435</v>
      </c>
      <c r="AC851">
        <f t="shared" si="3"/>
        <v>0</v>
      </c>
      <c r="AD851">
        <f t="shared" si="4"/>
        <v>0</v>
      </c>
    </row>
    <row r="852" spans="1:30" ht="12.5" x14ac:dyDescent="0.25">
      <c r="A852" s="19">
        <v>852</v>
      </c>
      <c r="B852" s="19">
        <v>872</v>
      </c>
      <c r="C852" s="19" t="s">
        <v>165</v>
      </c>
      <c r="D852" s="19" t="s">
        <v>65</v>
      </c>
      <c r="E852" s="19">
        <v>1273</v>
      </c>
      <c r="F852" s="19">
        <v>7</v>
      </c>
      <c r="G852" s="19">
        <v>1</v>
      </c>
      <c r="H852" s="19" t="s">
        <v>30</v>
      </c>
      <c r="I852" s="19">
        <v>2</v>
      </c>
      <c r="K852" s="19">
        <v>0.38100000000000001</v>
      </c>
      <c r="L852" s="19">
        <v>1.7749999999999999</v>
      </c>
      <c r="M852" s="19">
        <v>0.67200000000000004</v>
      </c>
      <c r="N852" s="19">
        <v>2.0569999999999999</v>
      </c>
      <c r="Q852">
        <f t="shared" si="0"/>
        <v>4.1139999999999999</v>
      </c>
      <c r="R852">
        <f t="shared" si="1"/>
        <v>1.3440000000000001</v>
      </c>
      <c r="S852">
        <f t="shared" si="5"/>
        <v>0.28200000000000003</v>
      </c>
      <c r="T852">
        <f t="shared" si="6"/>
        <v>0.29100000000000004</v>
      </c>
      <c r="U852">
        <f t="shared" si="7"/>
        <v>2.0569999999999999</v>
      </c>
      <c r="V852">
        <f t="shared" si="8"/>
        <v>0.67200000000000004</v>
      </c>
      <c r="AB852">
        <f t="shared" si="2"/>
        <v>0.41316468408183277</v>
      </c>
      <c r="AC852">
        <f t="shared" si="3"/>
        <v>0</v>
      </c>
      <c r="AD852">
        <f t="shared" si="4"/>
        <v>0</v>
      </c>
    </row>
    <row r="853" spans="1:30" ht="12.5" x14ac:dyDescent="0.25">
      <c r="A853" s="19">
        <v>853</v>
      </c>
      <c r="B853" s="19">
        <v>873</v>
      </c>
      <c r="C853" s="19" t="s">
        <v>165</v>
      </c>
      <c r="D853" s="19" t="s">
        <v>65</v>
      </c>
      <c r="E853" s="19">
        <v>1273</v>
      </c>
      <c r="F853" s="19">
        <v>7</v>
      </c>
      <c r="G853" s="19">
        <v>1</v>
      </c>
      <c r="H853" s="19" t="s">
        <v>30</v>
      </c>
      <c r="I853" s="19">
        <v>3</v>
      </c>
      <c r="K853" s="19">
        <v>0.75600000000000001</v>
      </c>
      <c r="L853" s="19">
        <v>1.1140000000000001</v>
      </c>
      <c r="M853" s="19">
        <v>1.0249999999999999</v>
      </c>
      <c r="N853" s="19">
        <v>1.4410000000000001</v>
      </c>
      <c r="Q853">
        <f t="shared" si="0"/>
        <v>2.8820000000000001</v>
      </c>
      <c r="R853">
        <f t="shared" si="1"/>
        <v>2.0499999999999998</v>
      </c>
      <c r="S853">
        <f t="shared" si="5"/>
        <v>0.32699999999999996</v>
      </c>
      <c r="T853">
        <f t="shared" si="6"/>
        <v>0.26899999999999991</v>
      </c>
      <c r="U853">
        <f t="shared" si="7"/>
        <v>1.4410000000000001</v>
      </c>
      <c r="V853">
        <f t="shared" si="8"/>
        <v>1.0249999999999999</v>
      </c>
      <c r="AB853">
        <f t="shared" si="2"/>
        <v>0.84073803741593534</v>
      </c>
      <c r="AC853">
        <f t="shared" si="3"/>
        <v>0</v>
      </c>
      <c r="AD853">
        <f t="shared" si="4"/>
        <v>0</v>
      </c>
    </row>
    <row r="854" spans="1:30" ht="12.5" x14ac:dyDescent="0.25">
      <c r="A854" s="19">
        <v>854</v>
      </c>
      <c r="B854" s="19">
        <v>874</v>
      </c>
      <c r="C854" s="19" t="s">
        <v>165</v>
      </c>
      <c r="D854" s="19" t="s">
        <v>65</v>
      </c>
      <c r="E854" s="19">
        <v>1273</v>
      </c>
      <c r="F854" s="19">
        <v>7</v>
      </c>
      <c r="G854" s="19">
        <v>1</v>
      </c>
      <c r="H854" s="19" t="s">
        <v>30</v>
      </c>
      <c r="I854" s="19">
        <v>4</v>
      </c>
      <c r="K854" s="19">
        <v>0.222</v>
      </c>
      <c r="L854" s="19">
        <v>1.673</v>
      </c>
      <c r="M854" s="19">
        <v>0.47699999999999998</v>
      </c>
      <c r="N854" s="19">
        <v>1.998</v>
      </c>
      <c r="Q854">
        <f t="shared" si="0"/>
        <v>3.996</v>
      </c>
      <c r="R854">
        <f t="shared" si="1"/>
        <v>0.95399999999999996</v>
      </c>
      <c r="S854">
        <f t="shared" si="5"/>
        <v>0.32499999999999996</v>
      </c>
      <c r="T854">
        <f t="shared" si="6"/>
        <v>0.255</v>
      </c>
      <c r="U854">
        <f t="shared" si="7"/>
        <v>1.998</v>
      </c>
      <c r="V854">
        <f t="shared" si="8"/>
        <v>0.47699999999999998</v>
      </c>
      <c r="AB854">
        <f t="shared" si="2"/>
        <v>0.15593391742423227</v>
      </c>
      <c r="AC854">
        <f t="shared" si="3"/>
        <v>0</v>
      </c>
      <c r="AD854">
        <f t="shared" si="4"/>
        <v>0</v>
      </c>
    </row>
    <row r="855" spans="1:30" ht="12.5" x14ac:dyDescent="0.25">
      <c r="A855" s="19">
        <v>855</v>
      </c>
      <c r="B855" s="19">
        <v>875</v>
      </c>
      <c r="C855" s="19" t="s">
        <v>165</v>
      </c>
      <c r="D855" s="19" t="s">
        <v>65</v>
      </c>
      <c r="E855" s="19">
        <v>1273</v>
      </c>
      <c r="F855" s="19">
        <v>6</v>
      </c>
      <c r="G855" s="19">
        <v>1</v>
      </c>
      <c r="H855" s="19" t="s">
        <v>30</v>
      </c>
      <c r="I855" s="19">
        <v>1</v>
      </c>
      <c r="K855" s="19">
        <v>0.68700000000000006</v>
      </c>
      <c r="L855" s="19">
        <v>1.5569999999999999</v>
      </c>
      <c r="M855" s="19">
        <v>0.91900000000000004</v>
      </c>
      <c r="N855" s="19">
        <v>1.79</v>
      </c>
      <c r="Q855">
        <f t="shared" si="0"/>
        <v>3.58</v>
      </c>
      <c r="R855">
        <f t="shared" si="1"/>
        <v>1.8380000000000001</v>
      </c>
      <c r="S855">
        <f t="shared" si="5"/>
        <v>0.2330000000000001</v>
      </c>
      <c r="T855">
        <f t="shared" si="6"/>
        <v>0.23199999999999998</v>
      </c>
      <c r="U855">
        <f t="shared" si="7"/>
        <v>1.79</v>
      </c>
      <c r="V855">
        <f t="shared" si="8"/>
        <v>0.91900000000000004</v>
      </c>
      <c r="AB855">
        <f t="shared" si="2"/>
        <v>0.69465750235001644</v>
      </c>
      <c r="AC855">
        <f t="shared" si="3"/>
        <v>0</v>
      </c>
      <c r="AD855">
        <f t="shared" si="4"/>
        <v>0</v>
      </c>
    </row>
    <row r="856" spans="1:30" ht="12.5" x14ac:dyDescent="0.25">
      <c r="A856" s="19">
        <v>856</v>
      </c>
      <c r="B856" s="19">
        <v>876</v>
      </c>
      <c r="C856" s="19" t="s">
        <v>165</v>
      </c>
      <c r="D856" s="19" t="s">
        <v>65</v>
      </c>
      <c r="E856" s="19">
        <v>1273</v>
      </c>
      <c r="F856" s="19">
        <v>6</v>
      </c>
      <c r="G856" s="19">
        <v>1</v>
      </c>
      <c r="H856" s="19" t="s">
        <v>30</v>
      </c>
      <c r="I856" s="19">
        <v>2</v>
      </c>
      <c r="K856" s="19">
        <v>0.214</v>
      </c>
      <c r="L856" s="19">
        <v>1.6419999999999999</v>
      </c>
      <c r="M856" s="19">
        <v>0.40100000000000002</v>
      </c>
      <c r="N856" s="19">
        <v>1.923</v>
      </c>
      <c r="Q856">
        <f t="shared" si="0"/>
        <v>3.8460000000000001</v>
      </c>
      <c r="R856">
        <f t="shared" si="1"/>
        <v>0.80200000000000005</v>
      </c>
      <c r="S856">
        <f t="shared" si="5"/>
        <v>0.28100000000000014</v>
      </c>
      <c r="T856">
        <f t="shared" si="6"/>
        <v>0.18700000000000003</v>
      </c>
      <c r="U856">
        <f t="shared" si="7"/>
        <v>1.923</v>
      </c>
      <c r="V856">
        <f t="shared" si="8"/>
        <v>0.40100000000000002</v>
      </c>
      <c r="AB856">
        <f t="shared" si="2"/>
        <v>8.4748533864807518E-2</v>
      </c>
      <c r="AC856">
        <f t="shared" si="3"/>
        <v>0</v>
      </c>
      <c r="AD856">
        <f t="shared" si="4"/>
        <v>0</v>
      </c>
    </row>
    <row r="857" spans="1:30" ht="12.5" x14ac:dyDescent="0.25">
      <c r="A857" s="19">
        <v>857</v>
      </c>
      <c r="B857" s="19">
        <v>877</v>
      </c>
      <c r="C857" s="19" t="s">
        <v>165</v>
      </c>
      <c r="D857" s="19" t="s">
        <v>65</v>
      </c>
      <c r="E857" s="19">
        <v>1273</v>
      </c>
      <c r="F857" s="19">
        <v>6</v>
      </c>
      <c r="G857" s="19">
        <v>1</v>
      </c>
      <c r="H857" s="19" t="s">
        <v>30</v>
      </c>
      <c r="I857" s="19">
        <v>3</v>
      </c>
      <c r="K857" s="19">
        <v>0.628</v>
      </c>
      <c r="L857" s="19">
        <v>1.0109999999999999</v>
      </c>
      <c r="M857" s="19">
        <v>0.94799999999999995</v>
      </c>
      <c r="N857" s="19">
        <v>1.288</v>
      </c>
      <c r="Q857">
        <f t="shared" si="0"/>
        <v>2.5760000000000001</v>
      </c>
      <c r="R857">
        <f t="shared" si="1"/>
        <v>1.8959999999999999</v>
      </c>
      <c r="S857">
        <f t="shared" si="5"/>
        <v>0.27700000000000014</v>
      </c>
      <c r="T857">
        <f t="shared" si="6"/>
        <v>0.31999999999999995</v>
      </c>
      <c r="U857">
        <f t="shared" si="7"/>
        <v>1.288</v>
      </c>
      <c r="V857">
        <f t="shared" si="8"/>
        <v>0.94799999999999995</v>
      </c>
      <c r="AB857">
        <f t="shared" si="2"/>
        <v>0.66518637417923276</v>
      </c>
      <c r="AC857">
        <f t="shared" si="3"/>
        <v>0</v>
      </c>
      <c r="AD857">
        <f t="shared" si="4"/>
        <v>0</v>
      </c>
    </row>
    <row r="858" spans="1:30" ht="12.5" x14ac:dyDescent="0.25">
      <c r="A858" s="19">
        <v>858</v>
      </c>
      <c r="B858" s="19">
        <v>878</v>
      </c>
      <c r="C858" s="19" t="s">
        <v>165</v>
      </c>
      <c r="D858" s="19" t="s">
        <v>65</v>
      </c>
      <c r="E858" s="19">
        <v>1273</v>
      </c>
      <c r="F858" s="19">
        <v>6</v>
      </c>
      <c r="G858" s="19">
        <v>1</v>
      </c>
      <c r="H858" s="19" t="s">
        <v>30</v>
      </c>
      <c r="I858" s="19">
        <v>4</v>
      </c>
      <c r="K858" s="19">
        <v>0.59799999999999998</v>
      </c>
      <c r="L858" s="19">
        <v>1.748</v>
      </c>
      <c r="M858" s="19">
        <v>0.876</v>
      </c>
      <c r="N858" s="19">
        <v>1.9970000000000001</v>
      </c>
      <c r="Q858">
        <f t="shared" si="0"/>
        <v>3.9940000000000002</v>
      </c>
      <c r="R858">
        <f t="shared" si="1"/>
        <v>1.752</v>
      </c>
      <c r="S858">
        <f t="shared" si="5"/>
        <v>0.24900000000000011</v>
      </c>
      <c r="T858">
        <f t="shared" si="6"/>
        <v>0.27800000000000002</v>
      </c>
      <c r="U858">
        <f t="shared" si="7"/>
        <v>1.9970000000000001</v>
      </c>
      <c r="V858">
        <f t="shared" si="8"/>
        <v>0.876</v>
      </c>
      <c r="AB858">
        <f t="shared" si="2"/>
        <v>0.76075330856730172</v>
      </c>
      <c r="AC858">
        <f t="shared" si="3"/>
        <v>0</v>
      </c>
      <c r="AD858">
        <f t="shared" si="4"/>
        <v>0</v>
      </c>
    </row>
    <row r="859" spans="1:30" ht="12.5" x14ac:dyDescent="0.25">
      <c r="A859" s="19">
        <v>859</v>
      </c>
      <c r="B859" s="19">
        <v>879</v>
      </c>
      <c r="C859" s="19" t="s">
        <v>165</v>
      </c>
      <c r="D859" s="19" t="s">
        <v>65</v>
      </c>
      <c r="E859" s="19">
        <v>1273</v>
      </c>
      <c r="F859" s="19">
        <v>2</v>
      </c>
      <c r="G859" s="19">
        <v>1</v>
      </c>
      <c r="H859" s="19" t="s">
        <v>30</v>
      </c>
      <c r="I859" s="19">
        <v>1</v>
      </c>
      <c r="K859" s="19">
        <v>0.70299999999999996</v>
      </c>
      <c r="L859" s="19">
        <v>1.1359999999999999</v>
      </c>
      <c r="M859" s="19">
        <v>0.90100000000000002</v>
      </c>
      <c r="N859" s="19">
        <v>1.3520000000000001</v>
      </c>
      <c r="Q859">
        <f t="shared" si="0"/>
        <v>2.7040000000000002</v>
      </c>
      <c r="R859">
        <f t="shared" si="1"/>
        <v>1.802</v>
      </c>
      <c r="S859">
        <f t="shared" si="5"/>
        <v>0.21600000000000019</v>
      </c>
      <c r="T859">
        <f t="shared" si="6"/>
        <v>0.19800000000000006</v>
      </c>
      <c r="U859">
        <f t="shared" si="7"/>
        <v>1.3520000000000001</v>
      </c>
      <c r="V859">
        <f t="shared" si="8"/>
        <v>0.90100000000000002</v>
      </c>
      <c r="AB859">
        <f t="shared" si="2"/>
        <v>0.46669753004223496</v>
      </c>
      <c r="AC859">
        <f t="shared" si="3"/>
        <v>0</v>
      </c>
      <c r="AD859">
        <f t="shared" si="4"/>
        <v>0</v>
      </c>
    </row>
    <row r="860" spans="1:30" ht="12.5" x14ac:dyDescent="0.25">
      <c r="A860" s="19">
        <v>860</v>
      </c>
      <c r="B860" s="19">
        <v>880</v>
      </c>
      <c r="C860" s="19" t="s">
        <v>165</v>
      </c>
      <c r="D860" s="19" t="s">
        <v>65</v>
      </c>
      <c r="E860" s="19">
        <v>1273</v>
      </c>
      <c r="F860" s="19">
        <v>2</v>
      </c>
      <c r="G860" s="19">
        <v>1</v>
      </c>
      <c r="H860" s="19" t="s">
        <v>30</v>
      </c>
      <c r="I860" s="19">
        <v>2</v>
      </c>
      <c r="K860" s="19">
        <v>0.58399999999999996</v>
      </c>
      <c r="L860" s="19">
        <v>1.288</v>
      </c>
      <c r="M860" s="19">
        <v>0.80600000000000005</v>
      </c>
      <c r="N860" s="19">
        <v>1.506</v>
      </c>
      <c r="Q860">
        <f t="shared" si="0"/>
        <v>3.012</v>
      </c>
      <c r="R860">
        <f t="shared" si="1"/>
        <v>1.6120000000000001</v>
      </c>
      <c r="S860">
        <f t="shared" si="5"/>
        <v>0.21799999999999997</v>
      </c>
      <c r="T860">
        <f t="shared" si="6"/>
        <v>0.22200000000000009</v>
      </c>
      <c r="U860">
        <f t="shared" si="7"/>
        <v>1.506</v>
      </c>
      <c r="V860">
        <f t="shared" si="8"/>
        <v>0.80600000000000005</v>
      </c>
      <c r="AB860">
        <f t="shared" si="2"/>
        <v>0.41784122331407803</v>
      </c>
      <c r="AC860">
        <f t="shared" si="3"/>
        <v>0</v>
      </c>
      <c r="AD860">
        <f t="shared" si="4"/>
        <v>0</v>
      </c>
    </row>
    <row r="861" spans="1:30" ht="12.5" x14ac:dyDescent="0.25">
      <c r="A861" s="19">
        <v>861</v>
      </c>
      <c r="B861" s="19">
        <v>881</v>
      </c>
      <c r="C861" s="19" t="s">
        <v>165</v>
      </c>
      <c r="D861" s="19" t="s">
        <v>65</v>
      </c>
      <c r="E861" s="19">
        <v>1273</v>
      </c>
      <c r="F861" s="19">
        <v>2</v>
      </c>
      <c r="G861" s="19">
        <v>1</v>
      </c>
      <c r="H861" s="19" t="s">
        <v>30</v>
      </c>
      <c r="I861" s="19">
        <v>3</v>
      </c>
      <c r="K861" s="19">
        <v>0.32800000000000001</v>
      </c>
      <c r="L861" s="19">
        <v>1.272</v>
      </c>
      <c r="M861" s="19">
        <v>0.51500000000000001</v>
      </c>
      <c r="N861" s="19">
        <v>1.51</v>
      </c>
      <c r="Q861">
        <f t="shared" si="0"/>
        <v>3.02</v>
      </c>
      <c r="R861">
        <f t="shared" si="1"/>
        <v>1.03</v>
      </c>
      <c r="S861">
        <f t="shared" si="5"/>
        <v>0.23799999999999999</v>
      </c>
      <c r="T861">
        <f t="shared" si="6"/>
        <v>0.187</v>
      </c>
      <c r="U861">
        <f t="shared" si="7"/>
        <v>1.51</v>
      </c>
      <c r="V861">
        <f t="shared" si="8"/>
        <v>0.51500000000000001</v>
      </c>
      <c r="AB861">
        <f t="shared" si="2"/>
        <v>0.1267369174742092</v>
      </c>
      <c r="AC861">
        <f t="shared" si="3"/>
        <v>0</v>
      </c>
      <c r="AD861">
        <f t="shared" si="4"/>
        <v>0</v>
      </c>
    </row>
    <row r="862" spans="1:30" ht="12.5" x14ac:dyDescent="0.25">
      <c r="A862" s="19">
        <v>862</v>
      </c>
      <c r="B862" s="19">
        <v>882</v>
      </c>
      <c r="C862" s="19" t="s">
        <v>165</v>
      </c>
      <c r="D862" s="19" t="s">
        <v>65</v>
      </c>
      <c r="E862" s="19">
        <v>1273</v>
      </c>
      <c r="F862" s="19">
        <v>2</v>
      </c>
      <c r="G862" s="19">
        <v>1</v>
      </c>
      <c r="H862" s="19" t="s">
        <v>30</v>
      </c>
      <c r="I862" s="19">
        <v>4</v>
      </c>
      <c r="K862" s="19">
        <v>0.26100000000000001</v>
      </c>
      <c r="L862" s="19">
        <v>1.246</v>
      </c>
      <c r="M862" s="19">
        <v>0.54300000000000004</v>
      </c>
      <c r="N862" s="19">
        <v>1.496</v>
      </c>
      <c r="Q862">
        <f t="shared" si="0"/>
        <v>2.992</v>
      </c>
      <c r="R862">
        <f t="shared" si="1"/>
        <v>1.0860000000000001</v>
      </c>
      <c r="S862">
        <f t="shared" si="5"/>
        <v>0.25</v>
      </c>
      <c r="T862">
        <f t="shared" si="6"/>
        <v>0.28200000000000003</v>
      </c>
      <c r="U862">
        <f t="shared" si="7"/>
        <v>1.496</v>
      </c>
      <c r="V862">
        <f t="shared" si="8"/>
        <v>0.54300000000000004</v>
      </c>
      <c r="AB862">
        <f t="shared" si="2"/>
        <v>0.17071472641953769</v>
      </c>
      <c r="AC862">
        <f t="shared" si="3"/>
        <v>0</v>
      </c>
      <c r="AD862">
        <f t="shared" si="4"/>
        <v>0</v>
      </c>
    </row>
    <row r="863" spans="1:30" ht="12.5" x14ac:dyDescent="0.25">
      <c r="A863" s="19">
        <v>863</v>
      </c>
      <c r="B863" s="19">
        <v>891</v>
      </c>
      <c r="C863" s="19" t="s">
        <v>165</v>
      </c>
      <c r="D863" s="19" t="s">
        <v>65</v>
      </c>
      <c r="E863" s="19">
        <v>1288</v>
      </c>
      <c r="F863" s="19">
        <v>9</v>
      </c>
      <c r="G863" s="19">
        <v>1</v>
      </c>
      <c r="H863" s="19" t="s">
        <v>30</v>
      </c>
      <c r="I863" s="19">
        <v>1</v>
      </c>
      <c r="K863" s="19">
        <v>0.21299999999999999</v>
      </c>
      <c r="L863" s="19">
        <v>0.72</v>
      </c>
      <c r="M863" s="19">
        <v>0.41899999999999998</v>
      </c>
      <c r="N863" s="19">
        <v>0.94299999999999995</v>
      </c>
      <c r="Q863">
        <f t="shared" si="0"/>
        <v>1.8859999999999999</v>
      </c>
      <c r="R863">
        <f t="shared" si="1"/>
        <v>0.83799999999999997</v>
      </c>
      <c r="S863">
        <f t="shared" si="5"/>
        <v>0.22299999999999998</v>
      </c>
      <c r="T863">
        <f t="shared" si="6"/>
        <v>0.20599999999999999</v>
      </c>
      <c r="U863">
        <f t="shared" si="7"/>
        <v>0.94299999999999995</v>
      </c>
      <c r="V863">
        <f t="shared" si="8"/>
        <v>0.41899999999999998</v>
      </c>
      <c r="AB863">
        <f t="shared" si="2"/>
        <v>4.9016185567800054E-2</v>
      </c>
      <c r="AC863">
        <f t="shared" si="3"/>
        <v>0</v>
      </c>
      <c r="AD863">
        <f t="shared" si="4"/>
        <v>0</v>
      </c>
    </row>
    <row r="864" spans="1:30" ht="12.5" x14ac:dyDescent="0.25">
      <c r="A864" s="19">
        <v>864</v>
      </c>
      <c r="B864" s="19">
        <v>892</v>
      </c>
      <c r="C864" s="19" t="s">
        <v>165</v>
      </c>
      <c r="D864" s="19" t="s">
        <v>65</v>
      </c>
      <c r="E864" s="19">
        <v>1288</v>
      </c>
      <c r="F864" s="19">
        <v>9</v>
      </c>
      <c r="G864" s="19">
        <v>1</v>
      </c>
      <c r="H864" s="19" t="s">
        <v>30</v>
      </c>
      <c r="I864" s="19">
        <v>2</v>
      </c>
      <c r="K864" s="19">
        <v>0.27500000000000002</v>
      </c>
      <c r="L864" s="19">
        <v>1.0029999999999999</v>
      </c>
      <c r="M864" s="19">
        <v>0.441</v>
      </c>
      <c r="N864" s="19">
        <v>1.1950000000000001</v>
      </c>
      <c r="Q864">
        <f t="shared" si="0"/>
        <v>2.39</v>
      </c>
      <c r="R864">
        <f t="shared" si="1"/>
        <v>0.88200000000000001</v>
      </c>
      <c r="S864">
        <f t="shared" si="5"/>
        <v>0.19200000000000017</v>
      </c>
      <c r="T864">
        <f t="shared" si="6"/>
        <v>0.16599999999999998</v>
      </c>
      <c r="U864">
        <f t="shared" si="7"/>
        <v>1.1950000000000001</v>
      </c>
      <c r="V864">
        <f t="shared" si="8"/>
        <v>0.441</v>
      </c>
      <c r="AB864">
        <f t="shared" si="2"/>
        <v>6.4113033016877846E-2</v>
      </c>
      <c r="AC864">
        <f t="shared" si="3"/>
        <v>0</v>
      </c>
      <c r="AD864">
        <f t="shared" si="4"/>
        <v>0</v>
      </c>
    </row>
    <row r="865" spans="1:30" ht="12.5" x14ac:dyDescent="0.25">
      <c r="A865" s="19">
        <v>865</v>
      </c>
      <c r="B865" s="19">
        <v>893</v>
      </c>
      <c r="C865" s="19" t="s">
        <v>165</v>
      </c>
      <c r="D865" s="19" t="s">
        <v>65</v>
      </c>
      <c r="E865" s="19">
        <v>1288</v>
      </c>
      <c r="F865" s="19">
        <v>9</v>
      </c>
      <c r="G865" s="19">
        <v>1</v>
      </c>
      <c r="H865" s="19" t="s">
        <v>30</v>
      </c>
      <c r="I865" s="19">
        <v>3</v>
      </c>
      <c r="K865" s="19">
        <v>0.56399999999999995</v>
      </c>
      <c r="L865" s="19">
        <v>1.0269999999999999</v>
      </c>
      <c r="M865" s="19">
        <v>0.87</v>
      </c>
      <c r="N865" s="19">
        <v>1.294</v>
      </c>
      <c r="Q865">
        <f t="shared" si="0"/>
        <v>2.5880000000000001</v>
      </c>
      <c r="R865">
        <f t="shared" si="1"/>
        <v>1.74</v>
      </c>
      <c r="S865">
        <f t="shared" si="5"/>
        <v>0.26700000000000013</v>
      </c>
      <c r="T865">
        <f t="shared" si="6"/>
        <v>0.30600000000000005</v>
      </c>
      <c r="U865">
        <f t="shared" si="7"/>
        <v>1.294</v>
      </c>
      <c r="V865">
        <f t="shared" si="8"/>
        <v>0.87</v>
      </c>
      <c r="AB865">
        <f t="shared" si="2"/>
        <v>0.52453034063665949</v>
      </c>
      <c r="AC865">
        <f t="shared" si="3"/>
        <v>0</v>
      </c>
      <c r="AD865">
        <f t="shared" si="4"/>
        <v>0</v>
      </c>
    </row>
    <row r="866" spans="1:30" ht="12.5" x14ac:dyDescent="0.25">
      <c r="A866" s="19">
        <v>866</v>
      </c>
      <c r="B866" s="19">
        <v>894</v>
      </c>
      <c r="C866" s="19" t="s">
        <v>165</v>
      </c>
      <c r="D866" s="19" t="s">
        <v>65</v>
      </c>
      <c r="E866" s="19">
        <v>1288</v>
      </c>
      <c r="F866" s="19">
        <v>9</v>
      </c>
      <c r="G866" s="19">
        <v>1</v>
      </c>
      <c r="H866" s="19" t="s">
        <v>30</v>
      </c>
      <c r="I866" s="19">
        <v>4</v>
      </c>
      <c r="K866" s="19">
        <v>0.157</v>
      </c>
      <c r="L866" s="19">
        <v>0.96</v>
      </c>
      <c r="M866" s="19">
        <v>0.45900000000000002</v>
      </c>
      <c r="N866" s="19">
        <v>1.1719999999999999</v>
      </c>
      <c r="Q866">
        <f t="shared" si="0"/>
        <v>2.3439999999999999</v>
      </c>
      <c r="R866">
        <f t="shared" si="1"/>
        <v>0.91800000000000004</v>
      </c>
      <c r="S866">
        <f t="shared" si="5"/>
        <v>0.21199999999999997</v>
      </c>
      <c r="T866">
        <f t="shared" si="6"/>
        <v>0.30200000000000005</v>
      </c>
      <c r="U866">
        <f t="shared" si="7"/>
        <v>1.1719999999999999</v>
      </c>
      <c r="V866">
        <f t="shared" si="8"/>
        <v>0.45900000000000002</v>
      </c>
      <c r="AB866">
        <f t="shared" si="2"/>
        <v>8.6095602167934021E-2</v>
      </c>
      <c r="AC866">
        <f t="shared" si="3"/>
        <v>0</v>
      </c>
      <c r="AD866">
        <f t="shared" si="4"/>
        <v>0</v>
      </c>
    </row>
    <row r="867" spans="1:30" ht="12.5" x14ac:dyDescent="0.25">
      <c r="A867" s="19">
        <v>867</v>
      </c>
      <c r="B867" s="19">
        <v>899</v>
      </c>
      <c r="C867" s="19" t="s">
        <v>165</v>
      </c>
      <c r="D867" s="19" t="s">
        <v>65</v>
      </c>
      <c r="E867" s="19">
        <v>1288</v>
      </c>
      <c r="F867" s="19">
        <v>1</v>
      </c>
      <c r="G867" s="19">
        <v>1</v>
      </c>
      <c r="H867" s="19" t="s">
        <v>30</v>
      </c>
      <c r="I867" s="19">
        <v>1</v>
      </c>
      <c r="K867" s="19">
        <v>0.92800000000000005</v>
      </c>
      <c r="L867" s="19">
        <v>1.17</v>
      </c>
      <c r="M867" s="19">
        <v>1.1539999999999999</v>
      </c>
      <c r="N867" s="19">
        <v>1.4390000000000001</v>
      </c>
      <c r="Q867">
        <f t="shared" si="0"/>
        <v>2.8780000000000001</v>
      </c>
      <c r="R867">
        <f t="shared" si="1"/>
        <v>2.3079999999999998</v>
      </c>
      <c r="S867">
        <f t="shared" si="5"/>
        <v>0.26900000000000013</v>
      </c>
      <c r="T867">
        <f t="shared" si="6"/>
        <v>0.22599999999999987</v>
      </c>
      <c r="U867">
        <f t="shared" si="7"/>
        <v>1.4390000000000001</v>
      </c>
      <c r="V867">
        <f t="shared" si="8"/>
        <v>1.1539999999999999</v>
      </c>
      <c r="AB867">
        <f t="shared" si="2"/>
        <v>1.0024951277502911</v>
      </c>
      <c r="AC867">
        <f t="shared" si="3"/>
        <v>0</v>
      </c>
      <c r="AD867">
        <f t="shared" si="4"/>
        <v>0</v>
      </c>
    </row>
    <row r="868" spans="1:30" ht="12.5" x14ac:dyDescent="0.25">
      <c r="A868" s="19">
        <v>868</v>
      </c>
      <c r="B868" s="19">
        <v>900</v>
      </c>
      <c r="C868" s="19" t="s">
        <v>165</v>
      </c>
      <c r="D868" s="19" t="s">
        <v>65</v>
      </c>
      <c r="E868" s="19">
        <v>1288</v>
      </c>
      <c r="F868" s="19">
        <v>1</v>
      </c>
      <c r="G868" s="19">
        <v>1</v>
      </c>
      <c r="H868" s="19" t="s">
        <v>30</v>
      </c>
      <c r="I868" s="19">
        <v>2</v>
      </c>
      <c r="K868" s="19">
        <v>0.47299999999999998</v>
      </c>
      <c r="L868" s="19">
        <v>1.522</v>
      </c>
      <c r="M868" s="19">
        <v>0.77200000000000002</v>
      </c>
      <c r="N868" s="19">
        <v>1.7190000000000001</v>
      </c>
      <c r="Q868">
        <f t="shared" si="0"/>
        <v>3.4380000000000002</v>
      </c>
      <c r="R868">
        <f t="shared" si="1"/>
        <v>1.544</v>
      </c>
      <c r="S868">
        <f t="shared" si="5"/>
        <v>0.19700000000000006</v>
      </c>
      <c r="T868">
        <f t="shared" si="6"/>
        <v>0.29900000000000004</v>
      </c>
      <c r="U868">
        <f t="shared" si="7"/>
        <v>1.7190000000000001</v>
      </c>
      <c r="V868">
        <f t="shared" si="8"/>
        <v>0.77200000000000002</v>
      </c>
      <c r="AB868">
        <f t="shared" si="2"/>
        <v>0.49468102686757986</v>
      </c>
      <c r="AC868">
        <f t="shared" si="3"/>
        <v>0</v>
      </c>
      <c r="AD868">
        <f t="shared" si="4"/>
        <v>0</v>
      </c>
    </row>
    <row r="869" spans="1:30" ht="12.5" x14ac:dyDescent="0.25">
      <c r="A869" s="19">
        <v>869</v>
      </c>
      <c r="B869" s="19">
        <v>901</v>
      </c>
      <c r="C869" s="19" t="s">
        <v>165</v>
      </c>
      <c r="D869" s="19" t="s">
        <v>65</v>
      </c>
      <c r="E869" s="19">
        <v>1288</v>
      </c>
      <c r="F869" s="19">
        <v>1</v>
      </c>
      <c r="G869" s="19">
        <v>1</v>
      </c>
      <c r="H869" s="19" t="s">
        <v>30</v>
      </c>
      <c r="I869" s="19">
        <v>3</v>
      </c>
      <c r="K869" s="19">
        <v>0.53400000000000003</v>
      </c>
      <c r="L869" s="19">
        <v>1.3480000000000001</v>
      </c>
      <c r="M869" s="19">
        <v>0.83799999999999997</v>
      </c>
      <c r="N869" s="19">
        <v>1.601</v>
      </c>
      <c r="Q869">
        <f t="shared" si="0"/>
        <v>3.202</v>
      </c>
      <c r="R869">
        <f t="shared" si="1"/>
        <v>1.6759999999999999</v>
      </c>
      <c r="S869">
        <f t="shared" si="5"/>
        <v>0.25299999999999989</v>
      </c>
      <c r="T869">
        <f t="shared" si="6"/>
        <v>0.30399999999999994</v>
      </c>
      <c r="U869">
        <f t="shared" si="7"/>
        <v>1.601</v>
      </c>
      <c r="V869">
        <f t="shared" si="8"/>
        <v>0.83799999999999997</v>
      </c>
      <c r="AB869">
        <f t="shared" si="2"/>
        <v>0.5787542689253149</v>
      </c>
      <c r="AC869">
        <f t="shared" si="3"/>
        <v>0</v>
      </c>
      <c r="AD869">
        <f t="shared" si="4"/>
        <v>0</v>
      </c>
    </row>
    <row r="870" spans="1:30" ht="12.5" x14ac:dyDescent="0.25">
      <c r="A870" s="19">
        <v>870</v>
      </c>
      <c r="B870" s="19">
        <v>902</v>
      </c>
      <c r="C870" s="19" t="s">
        <v>165</v>
      </c>
      <c r="D870" s="19" t="s">
        <v>65</v>
      </c>
      <c r="E870" s="19">
        <v>1288</v>
      </c>
      <c r="F870" s="19">
        <v>1</v>
      </c>
      <c r="G870" s="19">
        <v>1</v>
      </c>
      <c r="H870" s="19" t="s">
        <v>30</v>
      </c>
      <c r="I870" s="19">
        <v>4</v>
      </c>
      <c r="K870" s="19">
        <v>0.26500000000000001</v>
      </c>
      <c r="L870" s="19">
        <v>1.264</v>
      </c>
      <c r="M870" s="19">
        <v>0.56699999999999995</v>
      </c>
      <c r="N870" s="19">
        <v>1.6839999999999999</v>
      </c>
      <c r="Q870">
        <f t="shared" si="0"/>
        <v>3.3679999999999999</v>
      </c>
      <c r="R870">
        <f t="shared" si="1"/>
        <v>1.1339999999999999</v>
      </c>
      <c r="S870">
        <f t="shared" si="5"/>
        <v>0.41999999999999993</v>
      </c>
      <c r="T870">
        <f t="shared" si="6"/>
        <v>0.30199999999999994</v>
      </c>
      <c r="U870">
        <f t="shared" si="7"/>
        <v>1.6839999999999999</v>
      </c>
      <c r="V870">
        <f t="shared" si="8"/>
        <v>0.56699999999999995</v>
      </c>
      <c r="AB870">
        <f t="shared" si="2"/>
        <v>0.22261650139915901</v>
      </c>
      <c r="AC870">
        <f t="shared" si="3"/>
        <v>0</v>
      </c>
      <c r="AD870">
        <f t="shared" si="4"/>
        <v>0</v>
      </c>
    </row>
    <row r="871" spans="1:30" ht="12.5" x14ac:dyDescent="0.25">
      <c r="A871" s="19">
        <v>871</v>
      </c>
      <c r="B871" s="19">
        <v>971</v>
      </c>
      <c r="C871" s="19" t="s">
        <v>165</v>
      </c>
      <c r="D871" s="19" t="s">
        <v>64</v>
      </c>
      <c r="E871" s="19">
        <v>1317</v>
      </c>
      <c r="F871" s="19">
        <v>6</v>
      </c>
      <c r="G871" s="19">
        <v>1</v>
      </c>
      <c r="H871" s="19" t="s">
        <v>30</v>
      </c>
      <c r="I871" s="19">
        <v>4</v>
      </c>
      <c r="K871" s="19">
        <v>0.42499999999999999</v>
      </c>
      <c r="L871" s="19">
        <v>1.7090000000000001</v>
      </c>
      <c r="M871" s="19">
        <v>0.76400000000000001</v>
      </c>
      <c r="N871" s="19">
        <v>2.0739999999999998</v>
      </c>
      <c r="Q871">
        <f t="shared" si="0"/>
        <v>4.1479999999999997</v>
      </c>
      <c r="R871">
        <f t="shared" si="1"/>
        <v>1.528</v>
      </c>
      <c r="S871">
        <f t="shared" si="5"/>
        <v>0.36499999999999977</v>
      </c>
      <c r="T871">
        <f t="shared" si="6"/>
        <v>0.33900000000000002</v>
      </c>
      <c r="U871">
        <f t="shared" si="7"/>
        <v>2.0739999999999998</v>
      </c>
      <c r="V871">
        <f t="shared" si="8"/>
        <v>0.76400000000000001</v>
      </c>
      <c r="X871" s="10">
        <v>137.11616000000001</v>
      </c>
      <c r="Y871" s="10">
        <v>12.31246</v>
      </c>
      <c r="Z871" s="10">
        <v>12.3208</v>
      </c>
      <c r="AA871" s="19" t="s">
        <v>75</v>
      </c>
      <c r="AB871">
        <f t="shared" si="2"/>
        <v>0.62336649471258032</v>
      </c>
      <c r="AC871">
        <f t="shared" si="3"/>
        <v>22513.898986188327</v>
      </c>
      <c r="AD871">
        <f t="shared" si="4"/>
        <v>22.513898986188327</v>
      </c>
    </row>
    <row r="872" spans="1:30" ht="12.5" x14ac:dyDescent="0.25">
      <c r="A872" s="19">
        <v>872</v>
      </c>
      <c r="B872" s="19">
        <v>979</v>
      </c>
      <c r="C872" s="19" t="s">
        <v>165</v>
      </c>
      <c r="D872" s="19" t="s">
        <v>69</v>
      </c>
      <c r="E872" s="19">
        <v>1286</v>
      </c>
      <c r="F872" s="19">
        <v>4</v>
      </c>
      <c r="G872" s="19">
        <v>1</v>
      </c>
      <c r="H872" s="19" t="s">
        <v>30</v>
      </c>
      <c r="I872" s="19">
        <v>1</v>
      </c>
      <c r="K872" s="19">
        <v>1.054</v>
      </c>
      <c r="L872" s="19">
        <v>1.4830000000000001</v>
      </c>
      <c r="M872" s="19">
        <v>1.3009999999999999</v>
      </c>
      <c r="N872" s="19">
        <v>1.734</v>
      </c>
      <c r="Q872">
        <f t="shared" si="0"/>
        <v>3.468</v>
      </c>
      <c r="R872">
        <f t="shared" si="1"/>
        <v>2.6019999999999999</v>
      </c>
      <c r="S872">
        <f t="shared" si="5"/>
        <v>0.25099999999999989</v>
      </c>
      <c r="T872">
        <f t="shared" si="6"/>
        <v>0.24699999999999989</v>
      </c>
      <c r="U872">
        <f t="shared" si="7"/>
        <v>1.734</v>
      </c>
      <c r="V872">
        <f t="shared" si="8"/>
        <v>1.3009999999999999</v>
      </c>
      <c r="AB872">
        <f t="shared" si="2"/>
        <v>1.635154476493305</v>
      </c>
      <c r="AC872">
        <f t="shared" si="3"/>
        <v>0</v>
      </c>
      <c r="AD872">
        <f t="shared" si="4"/>
        <v>0</v>
      </c>
    </row>
    <row r="873" spans="1:30" ht="12.5" x14ac:dyDescent="0.25">
      <c r="A873" s="19">
        <v>873</v>
      </c>
      <c r="B873" s="19">
        <v>851</v>
      </c>
      <c r="C873" s="19" t="s">
        <v>166</v>
      </c>
      <c r="D873" s="19" t="s">
        <v>65</v>
      </c>
      <c r="E873" s="19">
        <v>1273</v>
      </c>
      <c r="F873" s="19">
        <v>3</v>
      </c>
      <c r="G873" s="19">
        <v>1</v>
      </c>
      <c r="H873" s="19" t="s">
        <v>30</v>
      </c>
      <c r="I873" s="19">
        <v>1</v>
      </c>
      <c r="K873" s="19">
        <v>0.13100000000000001</v>
      </c>
      <c r="L873" s="19">
        <v>1.528</v>
      </c>
      <c r="M873" s="19">
        <v>0.40600000000000003</v>
      </c>
      <c r="N873" s="19">
        <v>1.8660000000000001</v>
      </c>
      <c r="Q873">
        <f t="shared" si="0"/>
        <v>3.7320000000000002</v>
      </c>
      <c r="R873">
        <f t="shared" si="1"/>
        <v>0.81200000000000006</v>
      </c>
      <c r="S873">
        <f t="shared" si="5"/>
        <v>0.33800000000000008</v>
      </c>
      <c r="T873">
        <f t="shared" si="6"/>
        <v>0.27500000000000002</v>
      </c>
      <c r="U873">
        <f t="shared" si="7"/>
        <v>1.8660000000000001</v>
      </c>
      <c r="V873">
        <f t="shared" si="8"/>
        <v>0.40600000000000003</v>
      </c>
      <c r="AB873">
        <f t="shared" si="2"/>
        <v>9.5381903358382356E-2</v>
      </c>
      <c r="AC873">
        <f t="shared" si="3"/>
        <v>0</v>
      </c>
      <c r="AD873">
        <f t="shared" si="4"/>
        <v>0</v>
      </c>
    </row>
    <row r="874" spans="1:30" ht="12.5" x14ac:dyDescent="0.25">
      <c r="A874" s="19">
        <v>874</v>
      </c>
      <c r="B874" s="19">
        <v>852</v>
      </c>
      <c r="C874" s="19" t="s">
        <v>166</v>
      </c>
      <c r="D874" s="19" t="s">
        <v>65</v>
      </c>
      <c r="E874" s="19">
        <v>1273</v>
      </c>
      <c r="F874" s="19">
        <v>3</v>
      </c>
      <c r="G874" s="19">
        <v>1</v>
      </c>
      <c r="H874" s="19" t="s">
        <v>30</v>
      </c>
      <c r="I874" s="19">
        <v>2</v>
      </c>
      <c r="K874" s="19">
        <v>0.41</v>
      </c>
      <c r="L874" s="19">
        <v>1.641</v>
      </c>
      <c r="M874" s="19">
        <v>0.624</v>
      </c>
      <c r="N874" s="19">
        <v>1.877</v>
      </c>
      <c r="Q874">
        <f t="shared" si="0"/>
        <v>3.754</v>
      </c>
      <c r="R874">
        <f t="shared" si="1"/>
        <v>1.248</v>
      </c>
      <c r="S874">
        <f t="shared" si="5"/>
        <v>0.23599999999999999</v>
      </c>
      <c r="T874">
        <f t="shared" si="6"/>
        <v>0.21400000000000002</v>
      </c>
      <c r="U874">
        <f t="shared" si="7"/>
        <v>1.877</v>
      </c>
      <c r="V874">
        <f t="shared" si="8"/>
        <v>0.624</v>
      </c>
      <c r="AB874">
        <f t="shared" si="2"/>
        <v>0.26935740541999575</v>
      </c>
      <c r="AC874">
        <f t="shared" si="3"/>
        <v>0</v>
      </c>
      <c r="AD874">
        <f t="shared" si="4"/>
        <v>0</v>
      </c>
    </row>
    <row r="875" spans="1:30" ht="12.5" x14ac:dyDescent="0.25">
      <c r="A875" s="19">
        <v>875</v>
      </c>
      <c r="B875" s="19">
        <v>853</v>
      </c>
      <c r="C875" s="19" t="s">
        <v>166</v>
      </c>
      <c r="D875" s="19" t="s">
        <v>65</v>
      </c>
      <c r="E875" s="19">
        <v>1273</v>
      </c>
      <c r="F875" s="19">
        <v>3</v>
      </c>
      <c r="G875" s="19">
        <v>1</v>
      </c>
      <c r="H875" s="19" t="s">
        <v>30</v>
      </c>
      <c r="I875" s="19">
        <v>3</v>
      </c>
      <c r="K875" s="19">
        <v>0.55100000000000005</v>
      </c>
      <c r="L875" s="19">
        <v>1.8620000000000001</v>
      </c>
      <c r="M875" s="19">
        <v>0.76600000000000001</v>
      </c>
      <c r="N875" s="19">
        <v>2.1019999999999999</v>
      </c>
      <c r="Q875">
        <f t="shared" si="0"/>
        <v>4.2039999999999997</v>
      </c>
      <c r="R875">
        <f t="shared" si="1"/>
        <v>1.532</v>
      </c>
      <c r="S875">
        <f t="shared" si="5"/>
        <v>0.23999999999999977</v>
      </c>
      <c r="T875">
        <f t="shared" si="6"/>
        <v>0.21499999999999997</v>
      </c>
      <c r="U875">
        <f t="shared" si="7"/>
        <v>2.1019999999999999</v>
      </c>
      <c r="V875">
        <f t="shared" si="8"/>
        <v>0.76600000000000001</v>
      </c>
      <c r="AB875">
        <f t="shared" si="2"/>
        <v>0.49737029080550749</v>
      </c>
      <c r="AC875">
        <f t="shared" si="3"/>
        <v>0</v>
      </c>
      <c r="AD875">
        <f t="shared" si="4"/>
        <v>0</v>
      </c>
    </row>
    <row r="876" spans="1:30" ht="12.5" x14ac:dyDescent="0.25">
      <c r="A876" s="19">
        <v>876</v>
      </c>
      <c r="B876" s="19">
        <v>854</v>
      </c>
      <c r="C876" s="19" t="s">
        <v>166</v>
      </c>
      <c r="D876" s="19" t="s">
        <v>65</v>
      </c>
      <c r="E876" s="19">
        <v>1273</v>
      </c>
      <c r="F876" s="19">
        <v>3</v>
      </c>
      <c r="G876" s="19">
        <v>1</v>
      </c>
      <c r="H876" s="19" t="s">
        <v>30</v>
      </c>
      <c r="I876" s="19">
        <v>4</v>
      </c>
      <c r="K876" s="19">
        <v>0.40200000000000002</v>
      </c>
      <c r="L876" s="19">
        <v>1.7549999999999999</v>
      </c>
      <c r="M876" s="19">
        <v>0.53800000000000003</v>
      </c>
      <c r="N876" s="19">
        <v>1.9770000000000001</v>
      </c>
      <c r="Q876">
        <f t="shared" si="0"/>
        <v>3.9540000000000002</v>
      </c>
      <c r="R876">
        <f t="shared" si="1"/>
        <v>1.0760000000000001</v>
      </c>
      <c r="S876">
        <f t="shared" si="5"/>
        <v>0.2220000000000002</v>
      </c>
      <c r="T876">
        <f t="shared" si="6"/>
        <v>0.13600000000000001</v>
      </c>
      <c r="U876">
        <f t="shared" si="7"/>
        <v>1.9770000000000001</v>
      </c>
      <c r="V876">
        <f t="shared" si="8"/>
        <v>0.53800000000000003</v>
      </c>
      <c r="AB876">
        <f t="shared" si="2"/>
        <v>0.15224701958524287</v>
      </c>
      <c r="AC876">
        <f t="shared" si="3"/>
        <v>0</v>
      </c>
      <c r="AD876">
        <f t="shared" si="4"/>
        <v>0</v>
      </c>
    </row>
    <row r="877" spans="1:30" ht="12.5" x14ac:dyDescent="0.25">
      <c r="A877" s="19">
        <v>877</v>
      </c>
      <c r="B877" s="19">
        <v>855</v>
      </c>
      <c r="C877" s="19" t="s">
        <v>166</v>
      </c>
      <c r="D877" s="19" t="s">
        <v>65</v>
      </c>
      <c r="E877" s="19">
        <v>1273</v>
      </c>
      <c r="F877" s="19">
        <v>4</v>
      </c>
      <c r="G877" s="19">
        <v>1</v>
      </c>
      <c r="H877" s="19" t="s">
        <v>30</v>
      </c>
      <c r="I877" s="19">
        <v>1</v>
      </c>
      <c r="K877" s="19">
        <v>0.35099999999999998</v>
      </c>
      <c r="L877" s="19">
        <v>1.9059999999999999</v>
      </c>
      <c r="M877" s="19">
        <v>0.56399999999999995</v>
      </c>
      <c r="N877" s="19">
        <v>2.1680000000000001</v>
      </c>
      <c r="Q877">
        <f t="shared" si="0"/>
        <v>4.3360000000000003</v>
      </c>
      <c r="R877">
        <f t="shared" si="1"/>
        <v>1.1279999999999999</v>
      </c>
      <c r="S877">
        <f t="shared" si="5"/>
        <v>0.26200000000000023</v>
      </c>
      <c r="T877">
        <f t="shared" si="6"/>
        <v>0.21299999999999997</v>
      </c>
      <c r="U877">
        <f t="shared" si="7"/>
        <v>2.1680000000000001</v>
      </c>
      <c r="V877">
        <f t="shared" si="8"/>
        <v>0.56399999999999995</v>
      </c>
      <c r="AB877">
        <f t="shared" si="2"/>
        <v>0.24074834405945114</v>
      </c>
      <c r="AC877">
        <f t="shared" si="3"/>
        <v>0</v>
      </c>
      <c r="AD877">
        <f t="shared" si="4"/>
        <v>0</v>
      </c>
    </row>
    <row r="878" spans="1:30" ht="12.5" x14ac:dyDescent="0.25">
      <c r="A878" s="19">
        <v>878</v>
      </c>
      <c r="B878" s="19">
        <v>856</v>
      </c>
      <c r="C878" s="19" t="s">
        <v>166</v>
      </c>
      <c r="D878" s="19" t="s">
        <v>65</v>
      </c>
      <c r="E878" s="19">
        <v>1273</v>
      </c>
      <c r="F878" s="19">
        <v>4</v>
      </c>
      <c r="G878" s="19">
        <v>1</v>
      </c>
      <c r="H878" s="19" t="s">
        <v>30</v>
      </c>
      <c r="I878" s="19">
        <v>2</v>
      </c>
      <c r="K878" s="19">
        <v>0.71399999999999997</v>
      </c>
      <c r="L878" s="19">
        <v>1.661</v>
      </c>
      <c r="M878" s="19">
        <v>0.92200000000000004</v>
      </c>
      <c r="N878" s="19">
        <v>1.9179999999999999</v>
      </c>
      <c r="Q878">
        <f t="shared" si="0"/>
        <v>3.8359999999999999</v>
      </c>
      <c r="R878">
        <f t="shared" si="1"/>
        <v>1.8440000000000001</v>
      </c>
      <c r="S878">
        <f t="shared" si="5"/>
        <v>0.2569999999999999</v>
      </c>
      <c r="T878">
        <f t="shared" si="6"/>
        <v>0.20800000000000007</v>
      </c>
      <c r="U878">
        <f t="shared" si="7"/>
        <v>1.9179999999999999</v>
      </c>
      <c r="V878">
        <f t="shared" si="8"/>
        <v>0.92200000000000004</v>
      </c>
      <c r="AB878">
        <f t="shared" si="2"/>
        <v>0.70582989948441333</v>
      </c>
      <c r="AC878">
        <f t="shared" si="3"/>
        <v>0</v>
      </c>
      <c r="AD878">
        <f t="shared" si="4"/>
        <v>0</v>
      </c>
    </row>
    <row r="879" spans="1:30" ht="12.5" x14ac:dyDescent="0.25">
      <c r="A879" s="19">
        <v>879</v>
      </c>
      <c r="B879" s="19">
        <v>857</v>
      </c>
      <c r="C879" s="19" t="s">
        <v>166</v>
      </c>
      <c r="D879" s="19" t="s">
        <v>65</v>
      </c>
      <c r="E879" s="19">
        <v>1273</v>
      </c>
      <c r="F879" s="19">
        <v>4</v>
      </c>
      <c r="G879" s="19">
        <v>1</v>
      </c>
      <c r="H879" s="19" t="s">
        <v>30</v>
      </c>
      <c r="I879" s="19">
        <v>3</v>
      </c>
      <c r="K879" s="19">
        <v>0.30399999999999999</v>
      </c>
      <c r="L879" s="19">
        <v>1.319</v>
      </c>
      <c r="M879" s="19">
        <v>0.499</v>
      </c>
      <c r="N879" s="19">
        <v>1.5349999999999999</v>
      </c>
      <c r="Q879">
        <f t="shared" si="0"/>
        <v>3.07</v>
      </c>
      <c r="R879">
        <f t="shared" si="1"/>
        <v>0.998</v>
      </c>
      <c r="S879">
        <f t="shared" si="5"/>
        <v>0.21599999999999997</v>
      </c>
      <c r="T879">
        <f t="shared" si="6"/>
        <v>0.19500000000000001</v>
      </c>
      <c r="U879">
        <f t="shared" si="7"/>
        <v>1.5349999999999999</v>
      </c>
      <c r="V879">
        <f t="shared" si="8"/>
        <v>0.499</v>
      </c>
      <c r="AB879">
        <f t="shared" si="2"/>
        <v>0.12069170611643519</v>
      </c>
      <c r="AC879">
        <f t="shared" si="3"/>
        <v>0</v>
      </c>
      <c r="AD879">
        <f t="shared" si="4"/>
        <v>0</v>
      </c>
    </row>
    <row r="880" spans="1:30" ht="12.5" x14ac:dyDescent="0.25">
      <c r="A880" s="19">
        <v>880</v>
      </c>
      <c r="B880" s="19">
        <v>858</v>
      </c>
      <c r="C880" s="19" t="s">
        <v>166</v>
      </c>
      <c r="D880" s="19" t="s">
        <v>65</v>
      </c>
      <c r="E880" s="19">
        <v>1273</v>
      </c>
      <c r="F880" s="19">
        <v>4</v>
      </c>
      <c r="G880" s="19">
        <v>1</v>
      </c>
      <c r="H880" s="19" t="s">
        <v>30</v>
      </c>
      <c r="I880" s="19">
        <v>4</v>
      </c>
      <c r="K880" s="19">
        <v>0.23499999999999999</v>
      </c>
      <c r="L880" s="19">
        <v>1.95</v>
      </c>
      <c r="M880" s="19">
        <v>0.52900000000000003</v>
      </c>
      <c r="N880" s="19">
        <v>2.3540000000000001</v>
      </c>
      <c r="Q880">
        <f t="shared" si="0"/>
        <v>4.7080000000000002</v>
      </c>
      <c r="R880">
        <f t="shared" si="1"/>
        <v>1.0580000000000001</v>
      </c>
      <c r="S880">
        <f t="shared" si="5"/>
        <v>0.40400000000000014</v>
      </c>
      <c r="T880">
        <f t="shared" si="6"/>
        <v>0.29400000000000004</v>
      </c>
      <c r="U880">
        <f t="shared" si="7"/>
        <v>2.3540000000000001</v>
      </c>
      <c r="V880">
        <f t="shared" si="8"/>
        <v>0.52900000000000003</v>
      </c>
      <c r="AB880">
        <f t="shared" si="2"/>
        <v>0.2538168310843818</v>
      </c>
      <c r="AC880">
        <f t="shared" si="3"/>
        <v>0</v>
      </c>
      <c r="AD880">
        <f t="shared" si="4"/>
        <v>0</v>
      </c>
    </row>
    <row r="881" spans="1:30" ht="12.5" x14ac:dyDescent="0.25">
      <c r="A881" s="19">
        <v>881</v>
      </c>
      <c r="B881" s="19">
        <v>859</v>
      </c>
      <c r="C881" s="19" t="s">
        <v>166</v>
      </c>
      <c r="D881" s="19" t="s">
        <v>65</v>
      </c>
      <c r="E881" s="19">
        <v>1273</v>
      </c>
      <c r="F881" s="19">
        <v>6</v>
      </c>
      <c r="G881" s="19">
        <v>2</v>
      </c>
      <c r="H881" s="19" t="s">
        <v>26</v>
      </c>
      <c r="I881" s="19">
        <v>1</v>
      </c>
      <c r="K881" s="19">
        <v>1.599</v>
      </c>
      <c r="L881" s="19">
        <v>1.738</v>
      </c>
      <c r="M881" s="19">
        <v>1.7649999999999999</v>
      </c>
      <c r="N881" s="19">
        <v>2.1949999999999998</v>
      </c>
      <c r="Q881">
        <f t="shared" si="0"/>
        <v>4.3899999999999997</v>
      </c>
      <c r="R881">
        <f t="shared" si="1"/>
        <v>3.53</v>
      </c>
      <c r="S881">
        <f t="shared" si="5"/>
        <v>0.45699999999999985</v>
      </c>
      <c r="T881">
        <f t="shared" si="6"/>
        <v>0.16599999999999993</v>
      </c>
      <c r="U881">
        <f t="shared" si="7"/>
        <v>2.1949999999999998</v>
      </c>
      <c r="V881">
        <f t="shared" si="8"/>
        <v>1.7649999999999999</v>
      </c>
      <c r="AB881">
        <f t="shared" si="2"/>
        <v>3.8982596277634483</v>
      </c>
      <c r="AC881">
        <f t="shared" si="3"/>
        <v>0</v>
      </c>
      <c r="AD881">
        <f t="shared" si="4"/>
        <v>0</v>
      </c>
    </row>
    <row r="882" spans="1:30" ht="12.5" x14ac:dyDescent="0.25">
      <c r="A882" s="19">
        <v>882</v>
      </c>
      <c r="B882" s="19">
        <v>860</v>
      </c>
      <c r="C882" s="19" t="s">
        <v>166</v>
      </c>
      <c r="D882" s="19" t="s">
        <v>65</v>
      </c>
      <c r="E882" s="19">
        <v>1273</v>
      </c>
      <c r="F882" s="19">
        <v>1</v>
      </c>
      <c r="G882" s="19">
        <v>1</v>
      </c>
      <c r="H882" s="19" t="s">
        <v>30</v>
      </c>
      <c r="I882" s="19">
        <v>1</v>
      </c>
      <c r="K882" s="19">
        <v>0.66700000000000004</v>
      </c>
      <c r="L882" s="19">
        <v>2.38</v>
      </c>
      <c r="M882" s="19">
        <v>0.96699999999999997</v>
      </c>
      <c r="N882" s="19">
        <v>2.6850000000000001</v>
      </c>
      <c r="Q882">
        <f t="shared" si="0"/>
        <v>5.37</v>
      </c>
      <c r="R882">
        <f t="shared" si="1"/>
        <v>1.9339999999999999</v>
      </c>
      <c r="S882">
        <f t="shared" si="5"/>
        <v>0.30500000000000016</v>
      </c>
      <c r="T882">
        <f t="shared" si="6"/>
        <v>0.29999999999999993</v>
      </c>
      <c r="U882">
        <f t="shared" si="7"/>
        <v>2.6850000000000001</v>
      </c>
      <c r="V882">
        <f t="shared" si="8"/>
        <v>0.96699999999999997</v>
      </c>
      <c r="AB882">
        <f t="shared" si="2"/>
        <v>1.3521547609276465</v>
      </c>
      <c r="AC882">
        <f t="shared" si="3"/>
        <v>0</v>
      </c>
      <c r="AD882">
        <f t="shared" si="4"/>
        <v>0</v>
      </c>
    </row>
    <row r="883" spans="1:30" ht="12.5" x14ac:dyDescent="0.25">
      <c r="A883" s="19">
        <v>883</v>
      </c>
      <c r="B883" s="19">
        <v>861</v>
      </c>
      <c r="C883" s="19" t="s">
        <v>166</v>
      </c>
      <c r="D883" s="19" t="s">
        <v>65</v>
      </c>
      <c r="E883" s="19">
        <v>1273</v>
      </c>
      <c r="F883" s="19">
        <v>1</v>
      </c>
      <c r="G883" s="19">
        <v>1</v>
      </c>
      <c r="H883" s="19" t="s">
        <v>30</v>
      </c>
      <c r="I883" s="19">
        <v>2</v>
      </c>
      <c r="K883" s="19">
        <v>0.69399999999999995</v>
      </c>
      <c r="L883" s="19">
        <v>2.0880000000000001</v>
      </c>
      <c r="M883" s="19">
        <v>0.95499999999999996</v>
      </c>
      <c r="N883" s="19">
        <v>2.4209999999999998</v>
      </c>
      <c r="Q883">
        <f t="shared" si="0"/>
        <v>4.8419999999999996</v>
      </c>
      <c r="R883">
        <f t="shared" si="1"/>
        <v>1.91</v>
      </c>
      <c r="S883">
        <f t="shared" si="5"/>
        <v>0.33299999999999974</v>
      </c>
      <c r="T883">
        <f t="shared" si="6"/>
        <v>0.26100000000000001</v>
      </c>
      <c r="U883">
        <f t="shared" si="7"/>
        <v>2.4209999999999998</v>
      </c>
      <c r="V883">
        <f t="shared" si="8"/>
        <v>0.95499999999999996</v>
      </c>
      <c r="AB883">
        <f t="shared" si="2"/>
        <v>1.1079821746161951</v>
      </c>
      <c r="AC883">
        <f t="shared" si="3"/>
        <v>0</v>
      </c>
      <c r="AD883">
        <f t="shared" si="4"/>
        <v>0</v>
      </c>
    </row>
    <row r="884" spans="1:30" ht="12.5" x14ac:dyDescent="0.25">
      <c r="A884" s="19">
        <v>884</v>
      </c>
      <c r="B884" s="19">
        <v>862</v>
      </c>
      <c r="C884" s="19" t="s">
        <v>166</v>
      </c>
      <c r="D884" s="19" t="s">
        <v>65</v>
      </c>
      <c r="E884" s="19">
        <v>1273</v>
      </c>
      <c r="F884" s="19">
        <v>1</v>
      </c>
      <c r="G884" s="19">
        <v>1</v>
      </c>
      <c r="H884" s="19" t="s">
        <v>30</v>
      </c>
      <c r="I884" s="19">
        <v>3</v>
      </c>
      <c r="K884" s="19">
        <v>0.46</v>
      </c>
      <c r="L884" s="19">
        <v>2.2040000000000002</v>
      </c>
      <c r="M884" s="19">
        <v>0.61499999999999999</v>
      </c>
      <c r="N884" s="19">
        <v>2.5630000000000002</v>
      </c>
      <c r="Q884">
        <f t="shared" si="0"/>
        <v>5.1260000000000003</v>
      </c>
      <c r="R884">
        <f t="shared" si="1"/>
        <v>1.23</v>
      </c>
      <c r="S884">
        <f t="shared" si="5"/>
        <v>0.35899999999999999</v>
      </c>
      <c r="T884">
        <f t="shared" si="6"/>
        <v>0.15499999999999997</v>
      </c>
      <c r="U884">
        <f t="shared" si="7"/>
        <v>2.5630000000000002</v>
      </c>
      <c r="V884">
        <f t="shared" si="8"/>
        <v>0.61499999999999999</v>
      </c>
      <c r="AB884">
        <f t="shared" si="2"/>
        <v>0.29974463383823308</v>
      </c>
      <c r="AC884">
        <f t="shared" si="3"/>
        <v>0</v>
      </c>
      <c r="AD884">
        <f t="shared" si="4"/>
        <v>0</v>
      </c>
    </row>
    <row r="885" spans="1:30" ht="12.5" x14ac:dyDescent="0.25">
      <c r="A885" s="19">
        <v>885</v>
      </c>
      <c r="B885" s="19">
        <v>863</v>
      </c>
      <c r="C885" s="19" t="s">
        <v>166</v>
      </c>
      <c r="D885" s="19" t="s">
        <v>65</v>
      </c>
      <c r="E885" s="19">
        <v>1273</v>
      </c>
      <c r="F885" s="19">
        <v>1</v>
      </c>
      <c r="G885" s="19">
        <v>1</v>
      </c>
      <c r="H885" s="19" t="s">
        <v>30</v>
      </c>
      <c r="I885" s="19">
        <v>4</v>
      </c>
      <c r="K885" s="19">
        <v>0.52200000000000002</v>
      </c>
      <c r="L885" s="19">
        <v>2.363</v>
      </c>
      <c r="M885" s="19">
        <v>0.82299999999999995</v>
      </c>
      <c r="N885" s="19">
        <v>2.7240000000000002</v>
      </c>
      <c r="Q885">
        <f t="shared" si="0"/>
        <v>5.4480000000000004</v>
      </c>
      <c r="R885">
        <f t="shared" si="1"/>
        <v>1.6459999999999999</v>
      </c>
      <c r="S885">
        <f t="shared" si="5"/>
        <v>0.36100000000000021</v>
      </c>
      <c r="T885">
        <f t="shared" si="6"/>
        <v>0.30099999999999993</v>
      </c>
      <c r="U885">
        <f t="shared" si="7"/>
        <v>2.7240000000000002</v>
      </c>
      <c r="V885">
        <f t="shared" si="8"/>
        <v>0.82299999999999995</v>
      </c>
      <c r="AB885">
        <f t="shared" si="2"/>
        <v>0.92862822158884117</v>
      </c>
      <c r="AC885">
        <f t="shared" si="3"/>
        <v>0</v>
      </c>
      <c r="AD885">
        <f t="shared" si="4"/>
        <v>0</v>
      </c>
    </row>
    <row r="886" spans="1:30" ht="12.5" x14ac:dyDescent="0.25">
      <c r="A886" s="19">
        <v>886</v>
      </c>
      <c r="B886" s="19">
        <v>864</v>
      </c>
      <c r="C886" s="19" t="s">
        <v>166</v>
      </c>
      <c r="D886" s="19" t="s">
        <v>65</v>
      </c>
      <c r="E886" s="19">
        <v>1273</v>
      </c>
      <c r="F886" s="19">
        <v>10</v>
      </c>
      <c r="G886" s="19">
        <v>1</v>
      </c>
      <c r="H886" s="19" t="s">
        <v>30</v>
      </c>
      <c r="I886" s="19">
        <v>1</v>
      </c>
      <c r="K886" s="19">
        <v>1.367</v>
      </c>
      <c r="L886" s="19">
        <v>1.786</v>
      </c>
      <c r="M886" s="19">
        <v>1.5660000000000001</v>
      </c>
      <c r="N886" s="19">
        <v>2.1379999999999999</v>
      </c>
      <c r="Q886">
        <f t="shared" si="0"/>
        <v>4.2759999999999998</v>
      </c>
      <c r="R886">
        <f t="shared" si="1"/>
        <v>3.1320000000000001</v>
      </c>
      <c r="S886">
        <f t="shared" si="5"/>
        <v>0.35199999999999987</v>
      </c>
      <c r="T886">
        <f t="shared" si="6"/>
        <v>0.19900000000000007</v>
      </c>
      <c r="U886">
        <f t="shared" si="7"/>
        <v>2.1379999999999999</v>
      </c>
      <c r="V886">
        <f t="shared" si="8"/>
        <v>1.5660000000000001</v>
      </c>
      <c r="AB886">
        <f t="shared" si="2"/>
        <v>2.8654620210440296</v>
      </c>
      <c r="AC886">
        <f t="shared" si="3"/>
        <v>0</v>
      </c>
      <c r="AD886">
        <f t="shared" si="4"/>
        <v>0</v>
      </c>
    </row>
    <row r="887" spans="1:30" ht="12.5" x14ac:dyDescent="0.25">
      <c r="A887" s="19">
        <v>887</v>
      </c>
      <c r="B887" s="19">
        <v>865</v>
      </c>
      <c r="C887" s="19" t="s">
        <v>166</v>
      </c>
      <c r="D887" s="19" t="s">
        <v>65</v>
      </c>
      <c r="E887" s="19">
        <v>1273</v>
      </c>
      <c r="F887" s="19">
        <v>10</v>
      </c>
      <c r="G887" s="19">
        <v>1</v>
      </c>
      <c r="H887" s="19" t="s">
        <v>30</v>
      </c>
      <c r="I887" s="19">
        <v>2</v>
      </c>
      <c r="K887" s="19">
        <v>0.20899999999999999</v>
      </c>
      <c r="L887" s="19">
        <v>1.835</v>
      </c>
      <c r="M887" s="19">
        <v>0.45700000000000002</v>
      </c>
      <c r="N887" s="19">
        <v>2.1080000000000001</v>
      </c>
      <c r="Q887">
        <f t="shared" si="0"/>
        <v>4.2160000000000002</v>
      </c>
      <c r="R887">
        <f t="shared" si="1"/>
        <v>0.91400000000000003</v>
      </c>
      <c r="S887">
        <f t="shared" si="5"/>
        <v>0.27300000000000013</v>
      </c>
      <c r="T887">
        <f t="shared" si="6"/>
        <v>0.24800000000000003</v>
      </c>
      <c r="U887">
        <f t="shared" si="7"/>
        <v>2.1080000000000001</v>
      </c>
      <c r="V887">
        <f t="shared" si="8"/>
        <v>0.45700000000000002</v>
      </c>
      <c r="AB887">
        <f t="shared" si="2"/>
        <v>0.14486167924305618</v>
      </c>
      <c r="AC887">
        <f t="shared" si="3"/>
        <v>0</v>
      </c>
      <c r="AD887">
        <f t="shared" si="4"/>
        <v>0</v>
      </c>
    </row>
    <row r="888" spans="1:30" ht="12.5" x14ac:dyDescent="0.25">
      <c r="A888" s="19">
        <v>888</v>
      </c>
      <c r="B888" s="19">
        <v>866</v>
      </c>
      <c r="C888" s="19" t="s">
        <v>166</v>
      </c>
      <c r="D888" s="19" t="s">
        <v>65</v>
      </c>
      <c r="E888" s="19">
        <v>1273</v>
      </c>
      <c r="F888" s="19">
        <v>10</v>
      </c>
      <c r="G888" s="19">
        <v>1</v>
      </c>
      <c r="H888" s="19" t="s">
        <v>30</v>
      </c>
      <c r="I888" s="19">
        <v>3</v>
      </c>
      <c r="K888" s="19">
        <v>0.215</v>
      </c>
      <c r="L888" s="19">
        <v>1.831</v>
      </c>
      <c r="M888" s="19">
        <v>0.496</v>
      </c>
      <c r="N888" s="19">
        <v>2.1070000000000002</v>
      </c>
      <c r="Q888">
        <f t="shared" si="0"/>
        <v>4.2140000000000004</v>
      </c>
      <c r="R888">
        <f t="shared" si="1"/>
        <v>0.99199999999999999</v>
      </c>
      <c r="S888">
        <f t="shared" si="5"/>
        <v>0.27600000000000025</v>
      </c>
      <c r="T888">
        <f t="shared" si="6"/>
        <v>0.28100000000000003</v>
      </c>
      <c r="U888">
        <f t="shared" si="7"/>
        <v>2.1070000000000002</v>
      </c>
      <c r="V888">
        <f t="shared" si="8"/>
        <v>0.496</v>
      </c>
      <c r="AB888">
        <f t="shared" si="2"/>
        <v>0.18763732992340681</v>
      </c>
      <c r="AC888">
        <f t="shared" si="3"/>
        <v>0</v>
      </c>
      <c r="AD888">
        <f t="shared" si="4"/>
        <v>0</v>
      </c>
    </row>
    <row r="889" spans="1:30" ht="12.5" x14ac:dyDescent="0.25">
      <c r="A889" s="19">
        <v>889</v>
      </c>
      <c r="B889" s="19">
        <v>867</v>
      </c>
      <c r="C889" s="19" t="s">
        <v>166</v>
      </c>
      <c r="D889" s="19" t="s">
        <v>65</v>
      </c>
      <c r="E889" s="19">
        <v>1273</v>
      </c>
      <c r="F889" s="19">
        <v>11</v>
      </c>
      <c r="G889" s="19">
        <v>1</v>
      </c>
      <c r="H889" s="19" t="s">
        <v>30</v>
      </c>
      <c r="I889" s="19">
        <v>1</v>
      </c>
      <c r="K889" s="19">
        <v>0.29299999999999998</v>
      </c>
      <c r="L889" s="19">
        <v>1.5820000000000001</v>
      </c>
      <c r="M889" s="19">
        <v>0.56299999999999994</v>
      </c>
      <c r="N889" s="19">
        <v>1.827</v>
      </c>
      <c r="Q889">
        <f t="shared" si="0"/>
        <v>3.6539999999999999</v>
      </c>
      <c r="R889">
        <f t="shared" si="1"/>
        <v>1.1259999999999999</v>
      </c>
      <c r="S889">
        <f t="shared" si="5"/>
        <v>0.24499999999999988</v>
      </c>
      <c r="T889">
        <f t="shared" si="6"/>
        <v>0.26999999999999996</v>
      </c>
      <c r="U889">
        <f t="shared" si="7"/>
        <v>1.827</v>
      </c>
      <c r="V889">
        <f t="shared" si="8"/>
        <v>0.56299999999999994</v>
      </c>
      <c r="AB889">
        <f t="shared" si="2"/>
        <v>0.22481345947713155</v>
      </c>
      <c r="AC889">
        <f t="shared" si="3"/>
        <v>0</v>
      </c>
      <c r="AD889">
        <f t="shared" si="4"/>
        <v>0</v>
      </c>
    </row>
    <row r="890" spans="1:30" ht="12.5" x14ac:dyDescent="0.25">
      <c r="A890" s="19">
        <v>890</v>
      </c>
      <c r="B890" s="19">
        <v>868</v>
      </c>
      <c r="C890" s="19" t="s">
        <v>166</v>
      </c>
      <c r="D890" s="19" t="s">
        <v>65</v>
      </c>
      <c r="E890" s="19">
        <v>1273</v>
      </c>
      <c r="F890" s="19">
        <v>11</v>
      </c>
      <c r="G890" s="19">
        <v>1</v>
      </c>
      <c r="H890" s="19" t="s">
        <v>30</v>
      </c>
      <c r="I890" s="19">
        <v>2</v>
      </c>
      <c r="K890" s="19">
        <v>0.90700000000000003</v>
      </c>
      <c r="L890" s="19">
        <v>1.5860000000000001</v>
      </c>
      <c r="M890" s="19">
        <v>1.306</v>
      </c>
      <c r="N890" s="19">
        <v>1.857</v>
      </c>
      <c r="Q890">
        <f t="shared" si="0"/>
        <v>3.714</v>
      </c>
      <c r="R890">
        <f t="shared" si="1"/>
        <v>2.6120000000000001</v>
      </c>
      <c r="S890">
        <f t="shared" si="5"/>
        <v>0.27099999999999991</v>
      </c>
      <c r="T890">
        <f t="shared" si="6"/>
        <v>0.39900000000000002</v>
      </c>
      <c r="U890">
        <f t="shared" si="7"/>
        <v>1.857</v>
      </c>
      <c r="V890">
        <f t="shared" si="8"/>
        <v>1.306</v>
      </c>
      <c r="AB890">
        <f t="shared" si="2"/>
        <v>2.3194361534916617</v>
      </c>
      <c r="AC890">
        <f t="shared" si="3"/>
        <v>0</v>
      </c>
      <c r="AD890">
        <f t="shared" si="4"/>
        <v>0</v>
      </c>
    </row>
    <row r="891" spans="1:30" ht="12.5" x14ac:dyDescent="0.25">
      <c r="A891" s="19">
        <v>891</v>
      </c>
      <c r="B891" s="19">
        <v>869</v>
      </c>
      <c r="C891" s="19" t="s">
        <v>166</v>
      </c>
      <c r="D891" s="19" t="s">
        <v>65</v>
      </c>
      <c r="E891" s="19">
        <v>1273</v>
      </c>
      <c r="F891" s="19">
        <v>11</v>
      </c>
      <c r="G891" s="19">
        <v>1</v>
      </c>
      <c r="H891" s="19" t="s">
        <v>30</v>
      </c>
      <c r="I891" s="19">
        <v>3</v>
      </c>
      <c r="K891" s="19">
        <v>0.499</v>
      </c>
      <c r="L891" s="19">
        <v>2.1030000000000002</v>
      </c>
      <c r="M891" s="19">
        <v>0.879</v>
      </c>
      <c r="N891" s="19">
        <v>2.4540000000000002</v>
      </c>
      <c r="Q891">
        <f t="shared" si="0"/>
        <v>4.9080000000000004</v>
      </c>
      <c r="R891">
        <f t="shared" si="1"/>
        <v>1.758</v>
      </c>
      <c r="S891">
        <f t="shared" si="5"/>
        <v>0.35099999999999998</v>
      </c>
      <c r="T891">
        <f t="shared" si="6"/>
        <v>0.38</v>
      </c>
      <c r="U891">
        <f t="shared" si="7"/>
        <v>2.4540000000000002</v>
      </c>
      <c r="V891">
        <f t="shared" si="8"/>
        <v>0.879</v>
      </c>
      <c r="AB891">
        <f t="shared" si="2"/>
        <v>1.1037488858401063</v>
      </c>
      <c r="AC891">
        <f t="shared" si="3"/>
        <v>0</v>
      </c>
      <c r="AD891">
        <f t="shared" si="4"/>
        <v>0</v>
      </c>
    </row>
    <row r="892" spans="1:30" ht="12.5" x14ac:dyDescent="0.25">
      <c r="A892" s="19">
        <v>892</v>
      </c>
      <c r="B892" s="19">
        <v>870</v>
      </c>
      <c r="C892" s="19" t="s">
        <v>166</v>
      </c>
      <c r="D892" s="19" t="s">
        <v>65</v>
      </c>
      <c r="E892" s="19">
        <v>1273</v>
      </c>
      <c r="F892" s="19">
        <v>11</v>
      </c>
      <c r="G892" s="19">
        <v>1</v>
      </c>
      <c r="H892" s="19" t="s">
        <v>30</v>
      </c>
      <c r="I892" s="19">
        <v>4</v>
      </c>
      <c r="K892" s="19">
        <v>0.27800000000000002</v>
      </c>
      <c r="L892" s="19">
        <v>1.5549999999999999</v>
      </c>
      <c r="M892" s="19">
        <v>0.66100000000000003</v>
      </c>
      <c r="N892" s="19">
        <v>1.88</v>
      </c>
      <c r="Q892">
        <f t="shared" si="0"/>
        <v>3.76</v>
      </c>
      <c r="R892">
        <f t="shared" si="1"/>
        <v>1.3220000000000001</v>
      </c>
      <c r="S892">
        <f t="shared" si="5"/>
        <v>0.32499999999999996</v>
      </c>
      <c r="T892">
        <f t="shared" si="6"/>
        <v>0.38300000000000001</v>
      </c>
      <c r="U892">
        <f t="shared" si="7"/>
        <v>1.88</v>
      </c>
      <c r="V892">
        <f t="shared" si="8"/>
        <v>0.66100000000000003</v>
      </c>
      <c r="AB892">
        <f t="shared" si="2"/>
        <v>0.40019483374276327</v>
      </c>
      <c r="AC892">
        <f t="shared" si="3"/>
        <v>0</v>
      </c>
      <c r="AD892">
        <f t="shared" si="4"/>
        <v>0</v>
      </c>
    </row>
    <row r="893" spans="1:30" ht="12.5" x14ac:dyDescent="0.25">
      <c r="A893" s="19">
        <v>893</v>
      </c>
      <c r="B893" s="19">
        <v>883</v>
      </c>
      <c r="C893" s="19" t="s">
        <v>166</v>
      </c>
      <c r="D893" s="19" t="s">
        <v>65</v>
      </c>
      <c r="E893" s="19">
        <v>1273</v>
      </c>
      <c r="F893" s="19">
        <v>5</v>
      </c>
      <c r="G893" s="19">
        <v>1</v>
      </c>
      <c r="H893" s="19" t="s">
        <v>30</v>
      </c>
      <c r="I893" s="19">
        <v>1</v>
      </c>
      <c r="K893" s="19">
        <v>0.72899999999999998</v>
      </c>
      <c r="L893" s="19">
        <v>1.819</v>
      </c>
      <c r="M893" s="19">
        <v>0.998</v>
      </c>
      <c r="N893" s="19">
        <v>2.0979999999999999</v>
      </c>
      <c r="Q893">
        <f t="shared" si="0"/>
        <v>4.1959999999999997</v>
      </c>
      <c r="R893">
        <f t="shared" si="1"/>
        <v>1.996</v>
      </c>
      <c r="S893">
        <f t="shared" si="5"/>
        <v>0.27899999999999991</v>
      </c>
      <c r="T893">
        <f t="shared" si="6"/>
        <v>0.26900000000000002</v>
      </c>
      <c r="U893">
        <f t="shared" si="7"/>
        <v>2.0979999999999999</v>
      </c>
      <c r="V893">
        <f t="shared" si="8"/>
        <v>0.998</v>
      </c>
      <c r="AB893">
        <f t="shared" si="2"/>
        <v>1.0844143943174442</v>
      </c>
      <c r="AC893">
        <f t="shared" si="3"/>
        <v>0</v>
      </c>
      <c r="AD893">
        <f t="shared" si="4"/>
        <v>0</v>
      </c>
    </row>
    <row r="894" spans="1:30" ht="12.5" x14ac:dyDescent="0.25">
      <c r="A894" s="19">
        <v>894</v>
      </c>
      <c r="B894" s="19">
        <v>884</v>
      </c>
      <c r="C894" s="19" t="s">
        <v>166</v>
      </c>
      <c r="D894" s="19" t="s">
        <v>65</v>
      </c>
      <c r="E894" s="19">
        <v>1273</v>
      </c>
      <c r="F894" s="19">
        <v>5</v>
      </c>
      <c r="G894" s="19">
        <v>1</v>
      </c>
      <c r="H894" s="19" t="s">
        <v>30</v>
      </c>
      <c r="I894" s="19">
        <v>2</v>
      </c>
      <c r="K894" s="19">
        <v>0.32200000000000001</v>
      </c>
      <c r="L894" s="19">
        <v>1.9650000000000001</v>
      </c>
      <c r="M894" s="19">
        <v>0.55600000000000005</v>
      </c>
      <c r="N894" s="19">
        <v>2.2029999999999998</v>
      </c>
      <c r="Q894">
        <f t="shared" si="0"/>
        <v>4.4059999999999997</v>
      </c>
      <c r="R894">
        <f t="shared" si="1"/>
        <v>1.1120000000000001</v>
      </c>
      <c r="S894">
        <f t="shared" si="5"/>
        <v>0.23799999999999977</v>
      </c>
      <c r="T894">
        <f t="shared" si="6"/>
        <v>0.23400000000000004</v>
      </c>
      <c r="U894">
        <f t="shared" si="7"/>
        <v>2.2029999999999998</v>
      </c>
      <c r="V894">
        <f t="shared" si="8"/>
        <v>0.55600000000000005</v>
      </c>
      <c r="AB894">
        <f t="shared" si="2"/>
        <v>0.24586639491558887</v>
      </c>
      <c r="AC894">
        <f t="shared" si="3"/>
        <v>0</v>
      </c>
      <c r="AD894">
        <f t="shared" si="4"/>
        <v>0</v>
      </c>
    </row>
    <row r="895" spans="1:30" ht="12.5" x14ac:dyDescent="0.25">
      <c r="A895" s="19">
        <v>895</v>
      </c>
      <c r="B895" s="19">
        <v>885</v>
      </c>
      <c r="C895" s="19" t="s">
        <v>166</v>
      </c>
      <c r="D895" s="19" t="s">
        <v>65</v>
      </c>
      <c r="E895" s="19">
        <v>1273</v>
      </c>
      <c r="F895" s="19">
        <v>5</v>
      </c>
      <c r="G895" s="19">
        <v>1</v>
      </c>
      <c r="H895" s="19" t="s">
        <v>30</v>
      </c>
      <c r="I895" s="19">
        <v>3</v>
      </c>
      <c r="K895" s="19">
        <v>0.48599999999999999</v>
      </c>
      <c r="L895" s="19">
        <v>1.6259999999999999</v>
      </c>
      <c r="M895" s="19">
        <v>0.74299999999999999</v>
      </c>
      <c r="N895" s="19">
        <v>1.827</v>
      </c>
      <c r="Q895">
        <f t="shared" si="0"/>
        <v>3.6539999999999999</v>
      </c>
      <c r="R895">
        <f t="shared" si="1"/>
        <v>1.486</v>
      </c>
      <c r="S895">
        <f t="shared" si="5"/>
        <v>0.20100000000000007</v>
      </c>
      <c r="T895">
        <f t="shared" si="6"/>
        <v>0.25700000000000001</v>
      </c>
      <c r="U895">
        <f t="shared" si="7"/>
        <v>1.827</v>
      </c>
      <c r="V895">
        <f t="shared" si="8"/>
        <v>0.74299999999999999</v>
      </c>
      <c r="AB895">
        <f t="shared" si="2"/>
        <v>0.44197056842909344</v>
      </c>
      <c r="AC895">
        <f t="shared" si="3"/>
        <v>0</v>
      </c>
      <c r="AD895">
        <f t="shared" si="4"/>
        <v>0</v>
      </c>
    </row>
    <row r="896" spans="1:30" ht="12.5" x14ac:dyDescent="0.25">
      <c r="A896" s="19">
        <v>896</v>
      </c>
      <c r="B896" s="19">
        <v>886</v>
      </c>
      <c r="C896" s="19" t="s">
        <v>166</v>
      </c>
      <c r="D896" s="19" t="s">
        <v>65</v>
      </c>
      <c r="E896" s="19">
        <v>1273</v>
      </c>
      <c r="F896" s="19">
        <v>5</v>
      </c>
      <c r="G896" s="19">
        <v>1</v>
      </c>
      <c r="H896" s="19" t="s">
        <v>30</v>
      </c>
      <c r="I896" s="19">
        <v>4</v>
      </c>
      <c r="K896" s="19">
        <v>0.52100000000000002</v>
      </c>
      <c r="L896" s="19">
        <v>1.95</v>
      </c>
      <c r="M896" s="19">
        <v>0.79300000000000004</v>
      </c>
      <c r="N896" s="19">
        <v>2.3010000000000002</v>
      </c>
      <c r="Q896">
        <f t="shared" si="0"/>
        <v>4.6020000000000003</v>
      </c>
      <c r="R896">
        <f t="shared" si="1"/>
        <v>1.5860000000000001</v>
      </c>
      <c r="S896">
        <f t="shared" si="5"/>
        <v>0.3510000000000002</v>
      </c>
      <c r="T896">
        <f t="shared" si="6"/>
        <v>0.27200000000000002</v>
      </c>
      <c r="U896">
        <f t="shared" si="7"/>
        <v>2.3010000000000002</v>
      </c>
      <c r="V896">
        <f t="shared" si="8"/>
        <v>0.79300000000000004</v>
      </c>
      <c r="AB896">
        <f t="shared" si="2"/>
        <v>0.68462049267273839</v>
      </c>
      <c r="AC896">
        <f t="shared" si="3"/>
        <v>0</v>
      </c>
      <c r="AD896">
        <f t="shared" si="4"/>
        <v>0</v>
      </c>
    </row>
    <row r="897" spans="1:38" ht="12.5" x14ac:dyDescent="0.25">
      <c r="A897" s="19">
        <v>897</v>
      </c>
      <c r="B897" s="19">
        <v>887</v>
      </c>
      <c r="C897" s="19" t="s">
        <v>166</v>
      </c>
      <c r="D897" s="19" t="s">
        <v>65</v>
      </c>
      <c r="E897" s="19">
        <v>1273</v>
      </c>
      <c r="F897" s="19">
        <v>2</v>
      </c>
      <c r="G897" s="19">
        <v>2</v>
      </c>
      <c r="H897" s="19" t="s">
        <v>26</v>
      </c>
      <c r="I897" s="19">
        <v>1</v>
      </c>
      <c r="K897" s="19">
        <v>1.341</v>
      </c>
      <c r="L897" s="19">
        <v>1.9970000000000001</v>
      </c>
      <c r="M897" s="19">
        <v>1.573</v>
      </c>
      <c r="N897" s="19">
        <v>2.2770000000000001</v>
      </c>
      <c r="Q897">
        <f t="shared" si="0"/>
        <v>4.5540000000000003</v>
      </c>
      <c r="R897">
        <f t="shared" si="1"/>
        <v>3.1459999999999999</v>
      </c>
      <c r="S897">
        <f t="shared" si="5"/>
        <v>0.28000000000000003</v>
      </c>
      <c r="T897">
        <f t="shared" si="6"/>
        <v>0.23199999999999998</v>
      </c>
      <c r="U897">
        <f t="shared" si="7"/>
        <v>2.2770000000000001</v>
      </c>
      <c r="V897">
        <f t="shared" si="8"/>
        <v>1.573</v>
      </c>
      <c r="AB897">
        <f t="shared" si="2"/>
        <v>3.1781929797928985</v>
      </c>
      <c r="AC897">
        <f t="shared" si="3"/>
        <v>0</v>
      </c>
      <c r="AD897">
        <f t="shared" si="4"/>
        <v>0</v>
      </c>
    </row>
    <row r="898" spans="1:38" ht="12.5" x14ac:dyDescent="0.25">
      <c r="A898" s="19">
        <v>898</v>
      </c>
      <c r="B898" s="19">
        <v>888</v>
      </c>
      <c r="C898" s="19" t="s">
        <v>166</v>
      </c>
      <c r="D898" s="19" t="s">
        <v>65</v>
      </c>
      <c r="E898" s="19">
        <v>1273</v>
      </c>
      <c r="F898" s="19">
        <v>2</v>
      </c>
      <c r="G898" s="19">
        <v>2</v>
      </c>
      <c r="H898" s="19" t="s">
        <v>26</v>
      </c>
      <c r="I898" s="19">
        <v>2</v>
      </c>
      <c r="K898" s="19">
        <v>0.82699999999999996</v>
      </c>
      <c r="L898" s="19">
        <v>2.75</v>
      </c>
      <c r="M898" s="19">
        <v>1.165</v>
      </c>
      <c r="N898" s="19">
        <v>3.1909999999999998</v>
      </c>
      <c r="Q898">
        <f t="shared" si="0"/>
        <v>6.3819999999999997</v>
      </c>
      <c r="R898">
        <f t="shared" si="1"/>
        <v>2.33</v>
      </c>
      <c r="S898">
        <f t="shared" si="5"/>
        <v>0.44099999999999984</v>
      </c>
      <c r="T898">
        <f t="shared" si="6"/>
        <v>0.33800000000000008</v>
      </c>
      <c r="U898">
        <f t="shared" si="7"/>
        <v>3.1909999999999998</v>
      </c>
      <c r="V898">
        <f t="shared" si="8"/>
        <v>1.165</v>
      </c>
      <c r="AB898">
        <f t="shared" si="2"/>
        <v>2.7411014542051051</v>
      </c>
      <c r="AC898">
        <f t="shared" si="3"/>
        <v>0</v>
      </c>
      <c r="AD898">
        <f t="shared" si="4"/>
        <v>0</v>
      </c>
    </row>
    <row r="899" spans="1:38" ht="12.5" x14ac:dyDescent="0.25">
      <c r="A899" s="19">
        <v>899</v>
      </c>
      <c r="B899" s="19">
        <v>889</v>
      </c>
      <c r="C899" s="19" t="s">
        <v>166</v>
      </c>
      <c r="D899" s="19" t="s">
        <v>65</v>
      </c>
      <c r="E899" s="19">
        <v>1273</v>
      </c>
      <c r="F899" s="19">
        <v>2</v>
      </c>
      <c r="G899" s="19">
        <v>2</v>
      </c>
      <c r="H899" s="19" t="s">
        <v>26</v>
      </c>
      <c r="I899" s="19">
        <v>3</v>
      </c>
      <c r="K899" s="19">
        <v>0.51300000000000001</v>
      </c>
      <c r="L899" s="19">
        <v>2.181</v>
      </c>
      <c r="M899" s="19">
        <v>0.85699999999999998</v>
      </c>
      <c r="N899" s="19">
        <v>2.4969999999999999</v>
      </c>
      <c r="Q899">
        <f t="shared" si="0"/>
        <v>4.9939999999999998</v>
      </c>
      <c r="R899">
        <f t="shared" si="1"/>
        <v>1.714</v>
      </c>
      <c r="S899">
        <f t="shared" si="5"/>
        <v>0.31599999999999984</v>
      </c>
      <c r="T899">
        <f t="shared" si="6"/>
        <v>0.34399999999999997</v>
      </c>
      <c r="U899">
        <f t="shared" si="7"/>
        <v>2.4969999999999999</v>
      </c>
      <c r="V899">
        <f t="shared" si="8"/>
        <v>0.85699999999999998</v>
      </c>
      <c r="AB899">
        <f t="shared" si="2"/>
        <v>1.0031272546044472</v>
      </c>
      <c r="AC899">
        <f t="shared" si="3"/>
        <v>0</v>
      </c>
      <c r="AD899">
        <f t="shared" si="4"/>
        <v>0</v>
      </c>
    </row>
    <row r="900" spans="1:38" ht="12.5" x14ac:dyDescent="0.25">
      <c r="A900" s="19">
        <v>900</v>
      </c>
      <c r="B900" s="19">
        <v>890</v>
      </c>
      <c r="C900" s="19" t="s">
        <v>166</v>
      </c>
      <c r="D900" s="19" t="s">
        <v>65</v>
      </c>
      <c r="E900" s="19">
        <v>1273</v>
      </c>
      <c r="F900" s="19">
        <v>2</v>
      </c>
      <c r="G900" s="19">
        <v>2</v>
      </c>
      <c r="H900" s="19" t="s">
        <v>26</v>
      </c>
      <c r="I900" s="19">
        <v>4</v>
      </c>
      <c r="K900" s="19">
        <v>0.46300000000000002</v>
      </c>
      <c r="L900" s="19">
        <v>2.3420000000000001</v>
      </c>
      <c r="M900" s="19">
        <v>0.74199999999999999</v>
      </c>
      <c r="N900" s="19">
        <v>2.544</v>
      </c>
      <c r="Q900">
        <f t="shared" si="0"/>
        <v>5.0880000000000001</v>
      </c>
      <c r="R900">
        <f t="shared" si="1"/>
        <v>1.484</v>
      </c>
      <c r="S900">
        <f t="shared" si="5"/>
        <v>0.20199999999999996</v>
      </c>
      <c r="T900">
        <f t="shared" si="6"/>
        <v>0.27899999999999997</v>
      </c>
      <c r="U900">
        <f t="shared" si="7"/>
        <v>2.544</v>
      </c>
      <c r="V900">
        <f t="shared" si="8"/>
        <v>0.74199999999999999</v>
      </c>
      <c r="AB900">
        <f t="shared" si="2"/>
        <v>0.63367562618848816</v>
      </c>
      <c r="AC900">
        <f t="shared" si="3"/>
        <v>0</v>
      </c>
      <c r="AD900">
        <f t="shared" si="4"/>
        <v>0</v>
      </c>
    </row>
    <row r="901" spans="1:38" ht="12.5" x14ac:dyDescent="0.25">
      <c r="A901" s="19">
        <v>901</v>
      </c>
      <c r="B901" s="19">
        <v>895</v>
      </c>
      <c r="C901" s="19" t="s">
        <v>166</v>
      </c>
      <c r="D901" s="19" t="s">
        <v>65</v>
      </c>
      <c r="E901" s="19">
        <v>1288</v>
      </c>
      <c r="F901" s="19">
        <v>12</v>
      </c>
      <c r="G901" s="19">
        <v>1</v>
      </c>
      <c r="H901" s="19" t="s">
        <v>30</v>
      </c>
      <c r="I901" s="19">
        <v>1</v>
      </c>
      <c r="K901" s="19">
        <v>0.27300000000000002</v>
      </c>
      <c r="L901" s="19">
        <v>1.323</v>
      </c>
      <c r="M901" s="19">
        <v>0.58499999999999996</v>
      </c>
      <c r="N901" s="19">
        <v>1.603</v>
      </c>
      <c r="Q901">
        <f t="shared" si="0"/>
        <v>3.206</v>
      </c>
      <c r="R901">
        <f t="shared" si="1"/>
        <v>1.17</v>
      </c>
      <c r="S901">
        <f t="shared" si="5"/>
        <v>0.28000000000000003</v>
      </c>
      <c r="T901">
        <f t="shared" si="6"/>
        <v>0.31199999999999994</v>
      </c>
      <c r="U901">
        <f t="shared" si="7"/>
        <v>1.603</v>
      </c>
      <c r="V901">
        <f t="shared" si="8"/>
        <v>0.58499999999999996</v>
      </c>
      <c r="AB901">
        <f t="shared" si="2"/>
        <v>0.23091090470737283</v>
      </c>
      <c r="AC901">
        <f t="shared" si="3"/>
        <v>0</v>
      </c>
      <c r="AD901">
        <f t="shared" si="4"/>
        <v>0</v>
      </c>
    </row>
    <row r="902" spans="1:38" ht="12.5" x14ac:dyDescent="0.25">
      <c r="A902" s="19">
        <v>902</v>
      </c>
      <c r="B902" s="19">
        <v>896</v>
      </c>
      <c r="C902" s="19" t="s">
        <v>166</v>
      </c>
      <c r="D902" s="19" t="s">
        <v>65</v>
      </c>
      <c r="E902" s="19">
        <v>1288</v>
      </c>
      <c r="F902" s="19">
        <v>12</v>
      </c>
      <c r="G902" s="19">
        <v>1</v>
      </c>
      <c r="H902" s="19" t="s">
        <v>30</v>
      </c>
      <c r="I902" s="19">
        <v>2</v>
      </c>
      <c r="K902" s="19">
        <v>0.26100000000000001</v>
      </c>
      <c r="L902" s="19">
        <v>1.252</v>
      </c>
      <c r="M902" s="19">
        <v>0.67400000000000004</v>
      </c>
      <c r="N902" s="19">
        <v>1.544</v>
      </c>
      <c r="Q902">
        <f t="shared" si="0"/>
        <v>3.0880000000000001</v>
      </c>
      <c r="R902">
        <f t="shared" si="1"/>
        <v>1.3480000000000001</v>
      </c>
      <c r="S902">
        <f t="shared" si="5"/>
        <v>0.29200000000000004</v>
      </c>
      <c r="T902">
        <f t="shared" si="6"/>
        <v>0.41300000000000003</v>
      </c>
      <c r="U902">
        <f t="shared" si="7"/>
        <v>1.544</v>
      </c>
      <c r="V902">
        <f t="shared" si="8"/>
        <v>0.67400000000000004</v>
      </c>
      <c r="AB902">
        <f t="shared" si="2"/>
        <v>0.35381009921247941</v>
      </c>
      <c r="AC902">
        <f t="shared" si="3"/>
        <v>0</v>
      </c>
      <c r="AD902">
        <f t="shared" si="4"/>
        <v>0</v>
      </c>
    </row>
    <row r="903" spans="1:38" ht="12.5" x14ac:dyDescent="0.25">
      <c r="A903" s="103">
        <v>903</v>
      </c>
      <c r="B903" s="103">
        <v>897</v>
      </c>
      <c r="C903" s="103" t="s">
        <v>166</v>
      </c>
      <c r="D903" s="103" t="s">
        <v>65</v>
      </c>
      <c r="E903" s="103">
        <v>1288</v>
      </c>
      <c r="F903" s="103">
        <v>12</v>
      </c>
      <c r="G903" s="103">
        <v>1</v>
      </c>
      <c r="H903" s="19" t="s">
        <v>30</v>
      </c>
      <c r="I903" s="103">
        <v>3</v>
      </c>
      <c r="J903" s="104"/>
      <c r="K903" s="103" t="s">
        <v>76</v>
      </c>
      <c r="L903" s="103" t="s">
        <v>76</v>
      </c>
      <c r="M903" s="103" t="s">
        <v>76</v>
      </c>
      <c r="N903" s="103" t="s">
        <v>76</v>
      </c>
      <c r="O903" s="103"/>
      <c r="P903" s="103"/>
      <c r="Q903" s="103" t="e">
        <f t="shared" si="0"/>
        <v>#VALUE!</v>
      </c>
      <c r="R903" s="103" t="e">
        <f t="shared" si="1"/>
        <v>#VALUE!</v>
      </c>
      <c r="S903" s="103" t="e">
        <f t="shared" si="5"/>
        <v>#VALUE!</v>
      </c>
      <c r="T903" s="103" t="e">
        <f t="shared" si="6"/>
        <v>#VALUE!</v>
      </c>
      <c r="U903" s="103" t="e">
        <f t="shared" si="7"/>
        <v>#VALUE!</v>
      </c>
      <c r="V903" s="103" t="e">
        <f t="shared" si="8"/>
        <v>#VALUE!</v>
      </c>
      <c r="W903" s="103" t="s">
        <v>28</v>
      </c>
      <c r="X903" s="104"/>
      <c r="Y903" s="104"/>
      <c r="Z903" s="104"/>
      <c r="AA903" s="104"/>
      <c r="AB903" t="e">
        <f t="shared" si="2"/>
        <v>#VALUE!</v>
      </c>
      <c r="AC903" t="e">
        <f t="shared" si="3"/>
        <v>#VALUE!</v>
      </c>
      <c r="AD903" t="e">
        <f t="shared" si="4"/>
        <v>#VALUE!</v>
      </c>
      <c r="AE903" s="104"/>
      <c r="AF903" s="104"/>
      <c r="AG903" s="104"/>
      <c r="AH903" s="104"/>
      <c r="AI903" s="104"/>
      <c r="AJ903" s="104"/>
      <c r="AK903" s="104"/>
      <c r="AL903" s="104"/>
    </row>
    <row r="904" spans="1:38" ht="12.5" x14ac:dyDescent="0.25">
      <c r="A904" s="19">
        <v>904</v>
      </c>
      <c r="B904" s="19">
        <v>898</v>
      </c>
      <c r="C904" s="19" t="s">
        <v>166</v>
      </c>
      <c r="D904" s="19" t="s">
        <v>65</v>
      </c>
      <c r="E904" s="19">
        <v>1288</v>
      </c>
      <c r="F904" s="19">
        <v>12</v>
      </c>
      <c r="G904" s="19">
        <v>1</v>
      </c>
      <c r="H904" s="19" t="s">
        <v>30</v>
      </c>
      <c r="I904" s="19">
        <v>4</v>
      </c>
      <c r="K904" s="19">
        <v>0.34300000000000003</v>
      </c>
      <c r="L904" s="19">
        <v>1.581</v>
      </c>
      <c r="M904" s="19">
        <v>0.622</v>
      </c>
      <c r="N904" s="19">
        <v>1.8620000000000001</v>
      </c>
      <c r="Q904">
        <f t="shared" si="0"/>
        <v>3.7240000000000002</v>
      </c>
      <c r="R904">
        <f t="shared" si="1"/>
        <v>1.244</v>
      </c>
      <c r="S904">
        <f t="shared" si="5"/>
        <v>0.28100000000000014</v>
      </c>
      <c r="T904">
        <f t="shared" si="6"/>
        <v>0.27899999999999997</v>
      </c>
      <c r="U904">
        <f t="shared" si="7"/>
        <v>1.8620000000000001</v>
      </c>
      <c r="V904">
        <f t="shared" si="8"/>
        <v>0.622</v>
      </c>
      <c r="AB904">
        <f t="shared" si="2"/>
        <v>0.30180971828748093</v>
      </c>
      <c r="AC904">
        <f t="shared" si="3"/>
        <v>0</v>
      </c>
      <c r="AD904">
        <f t="shared" si="4"/>
        <v>0</v>
      </c>
    </row>
    <row r="905" spans="1:38" ht="12.5" x14ac:dyDescent="0.25">
      <c r="A905" s="19">
        <v>905</v>
      </c>
      <c r="B905" s="19">
        <v>903</v>
      </c>
      <c r="C905" s="19" t="s">
        <v>166</v>
      </c>
      <c r="D905" s="19" t="s">
        <v>65</v>
      </c>
      <c r="E905" s="19">
        <v>1288</v>
      </c>
      <c r="F905" s="19">
        <v>8</v>
      </c>
      <c r="G905" s="19">
        <v>1</v>
      </c>
      <c r="H905" s="19" t="s">
        <v>30</v>
      </c>
      <c r="I905" s="19">
        <v>1</v>
      </c>
      <c r="K905" s="19">
        <v>1.6180000000000001</v>
      </c>
      <c r="L905" s="19">
        <v>1.9790000000000001</v>
      </c>
      <c r="M905" s="19">
        <v>1.923</v>
      </c>
      <c r="N905" s="19">
        <v>2.2559999999999998</v>
      </c>
      <c r="Q905">
        <f t="shared" si="0"/>
        <v>4.5119999999999996</v>
      </c>
      <c r="R905">
        <f t="shared" si="1"/>
        <v>3.8460000000000001</v>
      </c>
      <c r="S905">
        <f t="shared" si="5"/>
        <v>0.27699999999999969</v>
      </c>
      <c r="T905">
        <f t="shared" si="6"/>
        <v>0.30499999999999994</v>
      </c>
      <c r="U905">
        <f t="shared" si="7"/>
        <v>2.2559999999999998</v>
      </c>
      <c r="V905">
        <f t="shared" si="8"/>
        <v>1.923</v>
      </c>
      <c r="AB905">
        <f t="shared" si="2"/>
        <v>6.0161740930040821</v>
      </c>
      <c r="AC905">
        <f t="shared" si="3"/>
        <v>0</v>
      </c>
      <c r="AD905">
        <f t="shared" si="4"/>
        <v>0</v>
      </c>
    </row>
    <row r="906" spans="1:38" ht="12.5" x14ac:dyDescent="0.25">
      <c r="A906" s="19">
        <v>906</v>
      </c>
      <c r="B906" s="19">
        <v>904</v>
      </c>
      <c r="C906" s="19" t="s">
        <v>166</v>
      </c>
      <c r="D906" s="19" t="s">
        <v>64</v>
      </c>
      <c r="E906" s="19">
        <v>1267</v>
      </c>
      <c r="F906" s="19">
        <v>2</v>
      </c>
      <c r="G906" s="19">
        <v>1</v>
      </c>
      <c r="H906" s="19" t="s">
        <v>30</v>
      </c>
      <c r="I906" s="19">
        <v>1</v>
      </c>
      <c r="K906" s="19">
        <v>0.85499999999999998</v>
      </c>
      <c r="L906" s="19">
        <v>1.3380000000000001</v>
      </c>
      <c r="M906" s="19">
        <v>1.087</v>
      </c>
      <c r="N906" s="19">
        <v>1.6759999999999999</v>
      </c>
      <c r="Q906">
        <f t="shared" si="0"/>
        <v>3.3519999999999999</v>
      </c>
      <c r="R906">
        <f t="shared" si="1"/>
        <v>2.1739999999999999</v>
      </c>
      <c r="S906">
        <f t="shared" si="5"/>
        <v>0.33799999999999986</v>
      </c>
      <c r="T906">
        <f t="shared" si="6"/>
        <v>0.23199999999999998</v>
      </c>
      <c r="U906">
        <f t="shared" si="7"/>
        <v>1.6759999999999999</v>
      </c>
      <c r="V906">
        <f t="shared" si="8"/>
        <v>1.087</v>
      </c>
      <c r="X906" s="10">
        <v>57.508450000000003</v>
      </c>
      <c r="Y906" s="10">
        <v>6.6074099999999998</v>
      </c>
      <c r="Z906" s="10">
        <v>6.9591200000000004</v>
      </c>
      <c r="AA906" s="19" t="s">
        <v>75</v>
      </c>
      <c r="AB906">
        <f t="shared" si="2"/>
        <v>1.033828472199861</v>
      </c>
      <c r="AC906">
        <f t="shared" si="3"/>
        <v>5693.622911658149</v>
      </c>
      <c r="AD906">
        <f t="shared" si="4"/>
        <v>5.6936229116581494</v>
      </c>
    </row>
    <row r="907" spans="1:38" ht="12.5" x14ac:dyDescent="0.25">
      <c r="A907" s="19">
        <v>907</v>
      </c>
      <c r="B907" s="19">
        <v>905</v>
      </c>
      <c r="C907" s="19" t="s">
        <v>166</v>
      </c>
      <c r="D907" s="19" t="s">
        <v>64</v>
      </c>
      <c r="E907" s="19">
        <v>1267</v>
      </c>
      <c r="F907" s="19">
        <v>2</v>
      </c>
      <c r="G907" s="19">
        <v>1</v>
      </c>
      <c r="H907" s="19" t="s">
        <v>30</v>
      </c>
      <c r="I907" s="19">
        <v>2</v>
      </c>
      <c r="K907" s="19">
        <v>0.50800000000000001</v>
      </c>
      <c r="L907" s="19">
        <v>1.5660000000000001</v>
      </c>
      <c r="M907" s="19">
        <v>0.79900000000000004</v>
      </c>
      <c r="N907" s="19">
        <v>1.8169999999999999</v>
      </c>
      <c r="Q907">
        <f t="shared" si="0"/>
        <v>3.6339999999999999</v>
      </c>
      <c r="R907">
        <f t="shared" si="1"/>
        <v>1.5980000000000001</v>
      </c>
      <c r="S907">
        <f t="shared" si="5"/>
        <v>0.25099999999999989</v>
      </c>
      <c r="T907">
        <f t="shared" si="6"/>
        <v>0.29100000000000004</v>
      </c>
      <c r="U907">
        <f t="shared" si="7"/>
        <v>1.8169999999999999</v>
      </c>
      <c r="V907">
        <f t="shared" si="8"/>
        <v>0.79900000000000004</v>
      </c>
      <c r="X907" s="10">
        <v>50.034329999999997</v>
      </c>
      <c r="Y907" s="10">
        <v>5.4561799999999998</v>
      </c>
      <c r="Z907" s="10">
        <v>6.9802400000000002</v>
      </c>
      <c r="AA907" s="19" t="s">
        <v>75</v>
      </c>
      <c r="AB907">
        <f t="shared" si="2"/>
        <v>0.56668251011719772</v>
      </c>
      <c r="AC907">
        <f t="shared" si="3"/>
        <v>9037.1981849516778</v>
      </c>
      <c r="AD907">
        <f t="shared" si="4"/>
        <v>9.0371981849516771</v>
      </c>
    </row>
    <row r="908" spans="1:38" ht="12.5" x14ac:dyDescent="0.25">
      <c r="A908" s="19">
        <v>908</v>
      </c>
      <c r="B908" s="19">
        <v>906</v>
      </c>
      <c r="C908" s="19" t="s">
        <v>166</v>
      </c>
      <c r="D908" s="19" t="s">
        <v>64</v>
      </c>
      <c r="E908" s="19">
        <v>1267</v>
      </c>
      <c r="F908" s="19">
        <v>2</v>
      </c>
      <c r="G908" s="19">
        <v>1</v>
      </c>
      <c r="H908" s="19" t="s">
        <v>30</v>
      </c>
      <c r="I908" s="19">
        <v>3</v>
      </c>
      <c r="K908" s="19">
        <v>1.3480000000000001</v>
      </c>
      <c r="L908" s="19">
        <v>1.526</v>
      </c>
      <c r="M908" s="19">
        <v>1.7210000000000001</v>
      </c>
      <c r="N908" s="19">
        <v>1.9710000000000001</v>
      </c>
      <c r="Q908">
        <f t="shared" si="0"/>
        <v>3.9420000000000002</v>
      </c>
      <c r="R908">
        <f t="shared" si="1"/>
        <v>3.4420000000000002</v>
      </c>
      <c r="S908">
        <f t="shared" si="5"/>
        <v>0.44500000000000006</v>
      </c>
      <c r="T908">
        <f t="shared" si="6"/>
        <v>0.373</v>
      </c>
      <c r="U908">
        <f t="shared" si="7"/>
        <v>1.9710000000000001</v>
      </c>
      <c r="V908">
        <f t="shared" si="8"/>
        <v>1.7210000000000001</v>
      </c>
      <c r="X908" s="10">
        <v>116.57290999999999</v>
      </c>
      <c r="Y908" s="10">
        <v>7.7445700000000004</v>
      </c>
      <c r="Z908" s="10">
        <v>8.3826599999999996</v>
      </c>
      <c r="AA908" s="19" t="s">
        <v>75</v>
      </c>
      <c r="AB908">
        <f t="shared" si="2"/>
        <v>4.9550487782338584</v>
      </c>
      <c r="AC908">
        <f t="shared" si="3"/>
        <v>2407.9930577820041</v>
      </c>
      <c r="AD908">
        <f t="shared" si="4"/>
        <v>2.4079930577820043</v>
      </c>
    </row>
    <row r="909" spans="1:38" ht="12.5" x14ac:dyDescent="0.25">
      <c r="A909" s="19">
        <v>909</v>
      </c>
      <c r="B909" s="19">
        <v>907</v>
      </c>
      <c r="C909" s="19" t="s">
        <v>166</v>
      </c>
      <c r="D909" s="19" t="s">
        <v>64</v>
      </c>
      <c r="E909" s="19">
        <v>1267</v>
      </c>
      <c r="F909" s="19">
        <v>2</v>
      </c>
      <c r="G909" s="19">
        <v>1</v>
      </c>
      <c r="H909" s="19" t="s">
        <v>30</v>
      </c>
      <c r="I909" s="19">
        <v>4</v>
      </c>
      <c r="K909" s="19">
        <v>0.94899999999999995</v>
      </c>
      <c r="L909" s="19">
        <v>1.9850000000000001</v>
      </c>
      <c r="M909" s="19">
        <v>1.351</v>
      </c>
      <c r="N909" s="19">
        <v>2.4079999999999999</v>
      </c>
      <c r="Q909">
        <f t="shared" si="0"/>
        <v>4.8159999999999998</v>
      </c>
      <c r="R909">
        <f t="shared" si="1"/>
        <v>2.702</v>
      </c>
      <c r="S909">
        <f t="shared" si="5"/>
        <v>0.42299999999999982</v>
      </c>
      <c r="T909">
        <f t="shared" si="6"/>
        <v>0.40200000000000002</v>
      </c>
      <c r="U909">
        <f t="shared" si="7"/>
        <v>2.4079999999999999</v>
      </c>
      <c r="V909">
        <f t="shared" si="8"/>
        <v>1.351</v>
      </c>
      <c r="X909" s="10">
        <v>71.126930000000002</v>
      </c>
      <c r="Y909" s="10">
        <v>8.2917500000000004</v>
      </c>
      <c r="Z909" s="10">
        <v>9.4139599999999994</v>
      </c>
      <c r="AA909" s="19" t="s">
        <v>75</v>
      </c>
      <c r="AB909">
        <f t="shared" si="2"/>
        <v>3.3310604195263105</v>
      </c>
      <c r="AC909">
        <f t="shared" si="3"/>
        <v>2185.5315517644067</v>
      </c>
      <c r="AD909">
        <f t="shared" si="4"/>
        <v>2.1855315517644067</v>
      </c>
    </row>
    <row r="910" spans="1:38" ht="12.5" x14ac:dyDescent="0.25">
      <c r="A910" s="19">
        <v>910</v>
      </c>
      <c r="B910" s="19">
        <v>915</v>
      </c>
      <c r="C910" s="19" t="s">
        <v>166</v>
      </c>
      <c r="D910" s="19" t="s">
        <v>64</v>
      </c>
      <c r="E910" s="19">
        <v>1267</v>
      </c>
      <c r="F910" s="19">
        <v>1</v>
      </c>
      <c r="G910" s="19">
        <v>1</v>
      </c>
      <c r="H910" s="19" t="s">
        <v>30</v>
      </c>
      <c r="I910" s="19">
        <v>1</v>
      </c>
      <c r="K910" s="19">
        <v>0.35899999999999999</v>
      </c>
      <c r="L910" s="19">
        <v>1.901</v>
      </c>
      <c r="M910" s="19">
        <v>0.77800000000000002</v>
      </c>
      <c r="N910" s="19">
        <v>2.1880000000000002</v>
      </c>
      <c r="Q910">
        <f t="shared" si="0"/>
        <v>4.3760000000000003</v>
      </c>
      <c r="R910">
        <f t="shared" si="1"/>
        <v>1.556</v>
      </c>
      <c r="S910">
        <f t="shared" si="5"/>
        <v>0.28700000000000014</v>
      </c>
      <c r="T910">
        <f t="shared" si="6"/>
        <v>0.41900000000000004</v>
      </c>
      <c r="U910">
        <f t="shared" si="7"/>
        <v>2.1880000000000002</v>
      </c>
      <c r="V910">
        <f t="shared" si="8"/>
        <v>0.77800000000000002</v>
      </c>
      <c r="X910" s="10">
        <v>73.063010000000006</v>
      </c>
      <c r="Y910" s="10">
        <v>7.4922300000000002</v>
      </c>
      <c r="Z910" s="10">
        <v>7.8151400000000004</v>
      </c>
      <c r="AA910" s="19" t="s">
        <v>75</v>
      </c>
      <c r="AB910">
        <f t="shared" si="2"/>
        <v>0.74015700226544667</v>
      </c>
      <c r="AC910">
        <f t="shared" si="3"/>
        <v>10103.671896393607</v>
      </c>
      <c r="AD910">
        <f t="shared" si="4"/>
        <v>10.103671896393607</v>
      </c>
    </row>
    <row r="911" spans="1:38" ht="12.5" x14ac:dyDescent="0.25">
      <c r="A911" s="19">
        <v>911</v>
      </c>
      <c r="B911" s="19">
        <v>916</v>
      </c>
      <c r="C911" s="19" t="s">
        <v>166</v>
      </c>
      <c r="D911" s="19" t="s">
        <v>64</v>
      </c>
      <c r="E911" s="19">
        <v>1267</v>
      </c>
      <c r="F911" s="19">
        <v>1</v>
      </c>
      <c r="G911" s="19">
        <v>1</v>
      </c>
      <c r="H911" s="19" t="s">
        <v>30</v>
      </c>
      <c r="I911" s="19">
        <v>2</v>
      </c>
      <c r="K911" s="19">
        <v>0.80700000000000005</v>
      </c>
      <c r="L911" s="19">
        <v>1.8440000000000001</v>
      </c>
      <c r="M911" s="19">
        <v>1.1519999999999999</v>
      </c>
      <c r="N911" s="19">
        <v>2.1259999999999999</v>
      </c>
      <c r="Q911">
        <f t="shared" si="0"/>
        <v>4.2519999999999998</v>
      </c>
      <c r="R911">
        <f t="shared" si="1"/>
        <v>2.3039999999999998</v>
      </c>
      <c r="S911">
        <f t="shared" si="5"/>
        <v>0.28199999999999981</v>
      </c>
      <c r="T911">
        <f t="shared" si="6"/>
        <v>0.34499999999999986</v>
      </c>
      <c r="U911">
        <f t="shared" si="7"/>
        <v>2.1259999999999999</v>
      </c>
      <c r="V911">
        <f t="shared" si="8"/>
        <v>1.1519999999999999</v>
      </c>
      <c r="X911" s="10">
        <v>58.959020000000002</v>
      </c>
      <c r="Y911" s="10">
        <v>3.8870200000000001</v>
      </c>
      <c r="Z911" s="10">
        <v>8.5261499999999995</v>
      </c>
      <c r="AA911" s="19" t="s">
        <v>75</v>
      </c>
      <c r="AB911">
        <f t="shared" si="2"/>
        <v>1.7916114672596699</v>
      </c>
      <c r="AC911">
        <f t="shared" si="3"/>
        <v>3368.3091841411424</v>
      </c>
      <c r="AD911">
        <f t="shared" si="4"/>
        <v>3.3683091841411423</v>
      </c>
    </row>
    <row r="912" spans="1:38" ht="12.5" x14ac:dyDescent="0.25">
      <c r="A912" s="19">
        <v>912</v>
      </c>
      <c r="B912" s="19">
        <v>917</v>
      </c>
      <c r="C912" s="19" t="s">
        <v>166</v>
      </c>
      <c r="D912" s="19" t="s">
        <v>64</v>
      </c>
      <c r="E912" s="19">
        <v>1267</v>
      </c>
      <c r="F912" s="19">
        <v>1</v>
      </c>
      <c r="G912" s="19">
        <v>1</v>
      </c>
      <c r="H912" s="19" t="s">
        <v>30</v>
      </c>
      <c r="I912" s="19">
        <v>3</v>
      </c>
      <c r="K912" s="19">
        <v>0.81799999999999995</v>
      </c>
      <c r="L912" s="19">
        <v>1.6020000000000001</v>
      </c>
      <c r="M912" s="19">
        <v>1.1970000000000001</v>
      </c>
      <c r="N912" s="19">
        <v>1.9019999999999999</v>
      </c>
      <c r="Q912">
        <f t="shared" si="0"/>
        <v>3.8039999999999998</v>
      </c>
      <c r="R912">
        <f t="shared" si="1"/>
        <v>2.3940000000000001</v>
      </c>
      <c r="S912">
        <f t="shared" si="5"/>
        <v>0.29999999999999982</v>
      </c>
      <c r="T912">
        <f t="shared" si="6"/>
        <v>0.37900000000000011</v>
      </c>
      <c r="U912">
        <f t="shared" si="7"/>
        <v>1.9019999999999999</v>
      </c>
      <c r="V912">
        <f t="shared" si="8"/>
        <v>1.1970000000000001</v>
      </c>
      <c r="X912" s="10">
        <v>60.949550000000002</v>
      </c>
      <c r="Y912" s="10">
        <v>2.60351</v>
      </c>
      <c r="Z912" s="10">
        <v>8.03993</v>
      </c>
      <c r="AA912" s="19" t="s">
        <v>75</v>
      </c>
      <c r="AB912">
        <f t="shared" si="2"/>
        <v>1.8733501368575016</v>
      </c>
      <c r="AC912">
        <f t="shared" si="3"/>
        <v>3330.0984563532593</v>
      </c>
      <c r="AD912">
        <f t="shared" si="4"/>
        <v>3.3300984563532592</v>
      </c>
    </row>
    <row r="913" spans="1:38" ht="12.5" x14ac:dyDescent="0.25">
      <c r="A913" s="19">
        <v>913</v>
      </c>
      <c r="B913" s="19">
        <v>932</v>
      </c>
      <c r="C913" s="19" t="s">
        <v>166</v>
      </c>
      <c r="D913" s="19" t="s">
        <v>64</v>
      </c>
      <c r="E913" s="19">
        <v>1399</v>
      </c>
      <c r="F913" s="19">
        <v>2</v>
      </c>
      <c r="G913" s="19">
        <v>1</v>
      </c>
      <c r="H913" s="19" t="s">
        <v>30</v>
      </c>
      <c r="I913" s="19">
        <v>1</v>
      </c>
      <c r="K913" s="19">
        <v>0.8</v>
      </c>
      <c r="L913" s="19">
        <v>2.02</v>
      </c>
      <c r="M913" s="19">
        <v>1.119</v>
      </c>
      <c r="N913" s="19">
        <v>2.3029999999999999</v>
      </c>
      <c r="Q913">
        <f t="shared" si="0"/>
        <v>4.6059999999999999</v>
      </c>
      <c r="R913">
        <f t="shared" si="1"/>
        <v>2.238</v>
      </c>
      <c r="S913">
        <f t="shared" si="5"/>
        <v>0.28299999999999992</v>
      </c>
      <c r="T913">
        <f t="shared" si="6"/>
        <v>0.31899999999999995</v>
      </c>
      <c r="U913">
        <f t="shared" si="7"/>
        <v>2.3029999999999999</v>
      </c>
      <c r="V913">
        <f t="shared" si="8"/>
        <v>1.119</v>
      </c>
      <c r="X913" s="10">
        <v>100.32055</v>
      </c>
      <c r="Y913" s="10">
        <v>12.03159</v>
      </c>
      <c r="Z913" s="10">
        <v>12.50291</v>
      </c>
      <c r="AA913" s="19" t="s">
        <v>75</v>
      </c>
      <c r="AB913">
        <f t="shared" si="2"/>
        <v>1.7221034951699341</v>
      </c>
      <c r="AC913">
        <f t="shared" si="3"/>
        <v>5962.6069650235604</v>
      </c>
      <c r="AD913">
        <f t="shared" si="4"/>
        <v>5.9626069650235607</v>
      </c>
    </row>
    <row r="914" spans="1:38" ht="12.5" x14ac:dyDescent="0.25">
      <c r="A914" s="19">
        <v>914</v>
      </c>
      <c r="B914" s="19">
        <v>933</v>
      </c>
      <c r="C914" s="19" t="s">
        <v>166</v>
      </c>
      <c r="D914" s="19" t="s">
        <v>64</v>
      </c>
      <c r="E914" s="19">
        <v>1399</v>
      </c>
      <c r="F914" s="19">
        <v>2</v>
      </c>
      <c r="G914" s="19">
        <v>1</v>
      </c>
      <c r="H914" s="19" t="s">
        <v>30</v>
      </c>
      <c r="I914" s="19">
        <v>2</v>
      </c>
      <c r="K914" s="19">
        <v>1.5640000000000001</v>
      </c>
      <c r="L914" s="19">
        <v>2.173</v>
      </c>
      <c r="M914" s="19">
        <v>1.944</v>
      </c>
      <c r="N914" s="19">
        <v>2.5329999999999999</v>
      </c>
      <c r="Q914">
        <f t="shared" si="0"/>
        <v>5.0659999999999998</v>
      </c>
      <c r="R914">
        <f t="shared" si="1"/>
        <v>3.8879999999999999</v>
      </c>
      <c r="S914">
        <f t="shared" si="5"/>
        <v>0.35999999999999988</v>
      </c>
      <c r="T914">
        <f t="shared" si="6"/>
        <v>0.37999999999999989</v>
      </c>
      <c r="U914">
        <f t="shared" si="7"/>
        <v>2.5329999999999999</v>
      </c>
      <c r="V914">
        <f t="shared" si="8"/>
        <v>1.944</v>
      </c>
      <c r="X914" s="10">
        <v>76.921930000000003</v>
      </c>
      <c r="Y914" s="10">
        <v>10.22785</v>
      </c>
      <c r="Z914" s="10">
        <v>10.723459999999999</v>
      </c>
      <c r="AA914" s="19" t="s">
        <v>75</v>
      </c>
      <c r="AB914">
        <f t="shared" si="2"/>
        <v>8.0863076868238117</v>
      </c>
      <c r="AC914">
        <f t="shared" si="3"/>
        <v>973.65575840883957</v>
      </c>
      <c r="AD914">
        <f t="shared" si="4"/>
        <v>0.97365575840883956</v>
      </c>
    </row>
    <row r="915" spans="1:38" ht="12.5" x14ac:dyDescent="0.25">
      <c r="A915" s="19">
        <v>915</v>
      </c>
      <c r="B915" s="19">
        <v>938</v>
      </c>
      <c r="C915" s="19" t="s">
        <v>166</v>
      </c>
      <c r="D915" s="19" t="s">
        <v>69</v>
      </c>
      <c r="E915" s="19">
        <v>1371</v>
      </c>
      <c r="F915" s="19">
        <v>3</v>
      </c>
      <c r="G915" s="19">
        <v>1</v>
      </c>
      <c r="H915" s="19" t="s">
        <v>30</v>
      </c>
      <c r="I915" s="19">
        <v>1</v>
      </c>
      <c r="K915" s="19">
        <v>0.4</v>
      </c>
      <c r="L915" s="19">
        <v>2.0190000000000001</v>
      </c>
      <c r="M915" s="19">
        <v>0.76100000000000001</v>
      </c>
      <c r="N915" s="19">
        <v>2.4529999999999998</v>
      </c>
      <c r="Q915">
        <f t="shared" si="0"/>
        <v>4.9059999999999997</v>
      </c>
      <c r="R915">
        <f t="shared" si="1"/>
        <v>1.522</v>
      </c>
      <c r="S915">
        <f t="shared" si="5"/>
        <v>0.43399999999999972</v>
      </c>
      <c r="T915">
        <f t="shared" si="6"/>
        <v>0.36099999999999999</v>
      </c>
      <c r="U915">
        <f t="shared" si="7"/>
        <v>2.4529999999999998</v>
      </c>
      <c r="V915">
        <f t="shared" si="8"/>
        <v>0.76100000000000001</v>
      </c>
      <c r="AB915">
        <f t="shared" si="2"/>
        <v>0.74757989227469912</v>
      </c>
      <c r="AC915">
        <f t="shared" si="3"/>
        <v>0</v>
      </c>
      <c r="AD915">
        <f t="shared" si="4"/>
        <v>0</v>
      </c>
    </row>
    <row r="916" spans="1:38" ht="12.5" x14ac:dyDescent="0.25">
      <c r="A916" s="19">
        <v>916</v>
      </c>
      <c r="B916" s="19">
        <v>939</v>
      </c>
      <c r="C916" s="19" t="s">
        <v>166</v>
      </c>
      <c r="D916" s="19" t="s">
        <v>69</v>
      </c>
      <c r="E916" s="19">
        <v>1371</v>
      </c>
      <c r="F916" s="19">
        <v>3</v>
      </c>
      <c r="G916" s="19">
        <v>1</v>
      </c>
      <c r="H916" s="19" t="s">
        <v>30</v>
      </c>
      <c r="I916" s="19">
        <v>2</v>
      </c>
      <c r="K916" s="19">
        <v>0.86099999999999999</v>
      </c>
      <c r="L916" s="19">
        <v>2.1920000000000002</v>
      </c>
      <c r="M916" s="19">
        <v>1</v>
      </c>
      <c r="N916" s="19">
        <v>2.4089999999999998</v>
      </c>
      <c r="Q916">
        <f t="shared" si="0"/>
        <v>4.8179999999999996</v>
      </c>
      <c r="R916">
        <f t="shared" si="1"/>
        <v>2</v>
      </c>
      <c r="S916">
        <f t="shared" si="5"/>
        <v>0.21699999999999964</v>
      </c>
      <c r="T916">
        <f t="shared" si="6"/>
        <v>0.13900000000000001</v>
      </c>
      <c r="U916">
        <f t="shared" si="7"/>
        <v>2.4089999999999998</v>
      </c>
      <c r="V916">
        <f t="shared" si="8"/>
        <v>1</v>
      </c>
      <c r="AB916">
        <f t="shared" si="2"/>
        <v>0.79317044858048358</v>
      </c>
      <c r="AC916">
        <f t="shared" si="3"/>
        <v>0</v>
      </c>
      <c r="AD916">
        <f t="shared" si="4"/>
        <v>0</v>
      </c>
    </row>
    <row r="917" spans="1:38" ht="12.5" x14ac:dyDescent="0.25">
      <c r="A917" s="19">
        <v>917</v>
      </c>
      <c r="B917" s="19">
        <v>908</v>
      </c>
      <c r="C917" s="19" t="s">
        <v>167</v>
      </c>
      <c r="D917" s="19" t="s">
        <v>64</v>
      </c>
      <c r="E917" s="19">
        <v>1267</v>
      </c>
      <c r="F917" s="19">
        <v>4</v>
      </c>
      <c r="G917" s="19">
        <v>2</v>
      </c>
      <c r="H917" s="19" t="s">
        <v>26</v>
      </c>
      <c r="I917" s="19">
        <v>1</v>
      </c>
      <c r="K917" s="19">
        <v>2.5179999999999998</v>
      </c>
      <c r="L917" s="19">
        <v>2.6240000000000001</v>
      </c>
      <c r="M917" s="19">
        <v>2.8759999999999999</v>
      </c>
      <c r="N917" s="19">
        <v>3.3090000000000002</v>
      </c>
      <c r="Q917">
        <f t="shared" si="0"/>
        <v>6.6180000000000003</v>
      </c>
      <c r="R917">
        <f t="shared" si="1"/>
        <v>5.7519999999999998</v>
      </c>
      <c r="S917">
        <f t="shared" si="5"/>
        <v>0.68500000000000005</v>
      </c>
      <c r="T917">
        <f t="shared" si="6"/>
        <v>0.3580000000000001</v>
      </c>
      <c r="U917">
        <f t="shared" si="7"/>
        <v>3.3090000000000002</v>
      </c>
      <c r="V917">
        <f t="shared" si="8"/>
        <v>2.8759999999999999</v>
      </c>
      <c r="X917" s="10">
        <v>179.24091999999999</v>
      </c>
      <c r="Y917" s="10"/>
      <c r="Z917" s="10">
        <v>23.032830000000001</v>
      </c>
      <c r="AA917" s="19" t="s">
        <v>94</v>
      </c>
      <c r="AB917">
        <f t="shared" si="2"/>
        <v>28.921564811808857</v>
      </c>
      <c r="AC917">
        <f t="shared" si="3"/>
        <v>634.33825654121779</v>
      </c>
      <c r="AD917">
        <f t="shared" si="4"/>
        <v>0.63433825654121778</v>
      </c>
    </row>
    <row r="918" spans="1:38" ht="12.5" x14ac:dyDescent="0.25">
      <c r="A918" s="64">
        <v>918</v>
      </c>
      <c r="B918" s="64">
        <v>909</v>
      </c>
      <c r="C918" s="64" t="s">
        <v>167</v>
      </c>
      <c r="D918" s="64" t="s">
        <v>64</v>
      </c>
      <c r="E918" s="64">
        <v>1267</v>
      </c>
      <c r="F918" s="64">
        <v>5</v>
      </c>
      <c r="G918" s="64">
        <v>1</v>
      </c>
      <c r="H918" s="19" t="s">
        <v>30</v>
      </c>
      <c r="I918" s="64">
        <v>1</v>
      </c>
      <c r="J918" s="102"/>
      <c r="K918" s="102"/>
      <c r="L918" s="102"/>
      <c r="M918" s="102"/>
      <c r="N918" s="102"/>
      <c r="O918" s="64"/>
      <c r="P918" s="64"/>
      <c r="Q918" s="64">
        <f t="shared" si="0"/>
        <v>0</v>
      </c>
      <c r="R918" s="64">
        <f t="shared" si="1"/>
        <v>0</v>
      </c>
      <c r="S918" s="64">
        <f t="shared" si="5"/>
        <v>0</v>
      </c>
      <c r="T918" s="64">
        <f t="shared" si="6"/>
        <v>0</v>
      </c>
      <c r="U918" s="64">
        <f t="shared" si="7"/>
        <v>0</v>
      </c>
      <c r="V918" s="64">
        <f t="shared" si="8"/>
        <v>0</v>
      </c>
      <c r="W918" s="64"/>
      <c r="X918" s="64"/>
      <c r="Y918" s="64"/>
      <c r="Z918" s="64"/>
      <c r="AA918" s="64" t="s">
        <v>93</v>
      </c>
      <c r="AB918">
        <f t="shared" si="2"/>
        <v>0</v>
      </c>
      <c r="AC918" t="e">
        <f t="shared" si="3"/>
        <v>#DIV/0!</v>
      </c>
      <c r="AD918" t="e">
        <f t="shared" si="4"/>
        <v>#DIV/0!</v>
      </c>
      <c r="AE918" s="102"/>
      <c r="AF918" s="102"/>
      <c r="AG918" s="102"/>
      <c r="AH918" s="102"/>
      <c r="AI918" s="102"/>
      <c r="AJ918" s="102"/>
      <c r="AK918" s="102"/>
      <c r="AL918" s="102"/>
    </row>
    <row r="919" spans="1:38" ht="12.5" x14ac:dyDescent="0.25">
      <c r="A919" s="19">
        <v>919</v>
      </c>
      <c r="B919" s="19">
        <v>910</v>
      </c>
      <c r="C919" s="19" t="s">
        <v>167</v>
      </c>
      <c r="D919" s="19" t="s">
        <v>64</v>
      </c>
      <c r="E919" s="19">
        <v>1267</v>
      </c>
      <c r="F919" s="19">
        <v>5</v>
      </c>
      <c r="G919" s="19">
        <v>1</v>
      </c>
      <c r="H919" s="19" t="s">
        <v>30</v>
      </c>
      <c r="I919" s="19">
        <v>2</v>
      </c>
      <c r="K919" s="19">
        <v>2.1269999999999998</v>
      </c>
      <c r="L919" s="19">
        <v>3.1560000000000001</v>
      </c>
      <c r="M919" s="19">
        <v>2.4390000000000001</v>
      </c>
      <c r="N919" s="19">
        <v>3.464</v>
      </c>
      <c r="O919" s="19"/>
      <c r="P919" s="19"/>
      <c r="Q919" s="19">
        <f t="shared" si="0"/>
        <v>6.9279999999999999</v>
      </c>
      <c r="R919" s="19">
        <f t="shared" si="1"/>
        <v>4.8780000000000001</v>
      </c>
      <c r="S919" s="19">
        <f t="shared" si="5"/>
        <v>0.30799999999999983</v>
      </c>
      <c r="T919" s="19">
        <f t="shared" si="6"/>
        <v>0.31200000000000028</v>
      </c>
      <c r="U919" s="19">
        <f t="shared" si="7"/>
        <v>3.464</v>
      </c>
      <c r="V919" s="19">
        <f t="shared" si="8"/>
        <v>2.4390000000000001</v>
      </c>
      <c r="W919" s="19"/>
      <c r="X919" s="10">
        <v>109.14008</v>
      </c>
      <c r="Y919" s="10"/>
      <c r="Z919" s="10">
        <v>19.964600000000001</v>
      </c>
      <c r="AA919" s="19" t="s">
        <v>94</v>
      </c>
      <c r="AB919">
        <f t="shared" si="2"/>
        <v>15.62102587789561</v>
      </c>
      <c r="AC919">
        <f t="shared" si="3"/>
        <v>715.12217095425672</v>
      </c>
      <c r="AD919">
        <f t="shared" si="4"/>
        <v>0.71512217095425679</v>
      </c>
    </row>
    <row r="920" spans="1:38" ht="12.5" x14ac:dyDescent="0.25">
      <c r="A920" s="19">
        <v>920</v>
      </c>
      <c r="B920" s="19">
        <v>911</v>
      </c>
      <c r="C920" s="19" t="s">
        <v>167</v>
      </c>
      <c r="D920" s="19" t="s">
        <v>64</v>
      </c>
      <c r="E920" s="19">
        <v>1267</v>
      </c>
      <c r="F920" s="19">
        <v>6</v>
      </c>
      <c r="G920" s="19">
        <v>1</v>
      </c>
      <c r="H920" s="19" t="s">
        <v>30</v>
      </c>
      <c r="I920" s="19">
        <v>1</v>
      </c>
      <c r="K920" s="19">
        <v>1.6850000000000001</v>
      </c>
      <c r="L920" s="19">
        <v>2.6909999999999998</v>
      </c>
      <c r="M920" s="19">
        <v>1.996</v>
      </c>
      <c r="N920" s="19">
        <v>2.964</v>
      </c>
      <c r="Q920">
        <f t="shared" si="0"/>
        <v>5.9279999999999999</v>
      </c>
      <c r="R920">
        <f t="shared" si="1"/>
        <v>3.992</v>
      </c>
      <c r="S920">
        <f t="shared" si="5"/>
        <v>0.27300000000000013</v>
      </c>
      <c r="T920">
        <f t="shared" si="6"/>
        <v>0.31099999999999994</v>
      </c>
      <c r="U920">
        <f t="shared" si="7"/>
        <v>2.964</v>
      </c>
      <c r="V920">
        <f t="shared" si="8"/>
        <v>1.996</v>
      </c>
      <c r="X920" s="10">
        <v>116.92301999999999</v>
      </c>
      <c r="Y920" s="10">
        <v>10.48631</v>
      </c>
      <c r="Z920" s="10">
        <v>14.757999999999999</v>
      </c>
      <c r="AA920" s="19" t="s">
        <v>75</v>
      </c>
      <c r="AB920">
        <f t="shared" si="2"/>
        <v>8.4006305868812774</v>
      </c>
      <c r="AC920">
        <f t="shared" si="3"/>
        <v>1424.6023738907129</v>
      </c>
      <c r="AD920">
        <f t="shared" si="4"/>
        <v>1.424602373890713</v>
      </c>
    </row>
    <row r="921" spans="1:38" ht="12.5" x14ac:dyDescent="0.25">
      <c r="A921" s="19">
        <v>921</v>
      </c>
      <c r="B921" s="19">
        <v>912</v>
      </c>
      <c r="C921" s="19" t="s">
        <v>167</v>
      </c>
      <c r="D921" s="19" t="s">
        <v>64</v>
      </c>
      <c r="E921" s="19">
        <v>1267</v>
      </c>
      <c r="F921" s="19">
        <v>6</v>
      </c>
      <c r="G921" s="19">
        <v>1</v>
      </c>
      <c r="H921" s="19" t="s">
        <v>30</v>
      </c>
      <c r="I921" s="19">
        <v>2</v>
      </c>
      <c r="K921" s="19">
        <v>2.09</v>
      </c>
      <c r="L921" s="19">
        <v>2.2130000000000001</v>
      </c>
      <c r="M921" s="19">
        <v>2.4079999999999999</v>
      </c>
      <c r="N921" s="19">
        <v>2.4809999999999999</v>
      </c>
      <c r="Q921">
        <f t="shared" si="0"/>
        <v>4.9619999999999997</v>
      </c>
      <c r="R921">
        <f t="shared" si="1"/>
        <v>4.8159999999999998</v>
      </c>
      <c r="S921">
        <f t="shared" si="5"/>
        <v>0.26799999999999979</v>
      </c>
      <c r="T921">
        <f t="shared" si="6"/>
        <v>0.31800000000000006</v>
      </c>
      <c r="U921">
        <f t="shared" si="7"/>
        <v>2.4809999999999999</v>
      </c>
      <c r="V921">
        <f t="shared" si="8"/>
        <v>2.4079999999999999</v>
      </c>
      <c r="X921" s="10">
        <v>141.92829</v>
      </c>
      <c r="Y921" s="10">
        <v>14.92544</v>
      </c>
      <c r="Z921" s="10">
        <v>15.835380000000001</v>
      </c>
      <c r="AA921" s="19" t="s">
        <v>75</v>
      </c>
      <c r="AB921">
        <f t="shared" si="2"/>
        <v>11.339780434698325</v>
      </c>
      <c r="AC921">
        <f t="shared" si="3"/>
        <v>1281.0611222175278</v>
      </c>
      <c r="AD921">
        <f t="shared" si="4"/>
        <v>1.2810611222175279</v>
      </c>
    </row>
    <row r="922" spans="1:38" ht="12.5" x14ac:dyDescent="0.25">
      <c r="A922" s="19">
        <v>922</v>
      </c>
      <c r="B922" s="19">
        <v>913</v>
      </c>
      <c r="C922" s="19" t="s">
        <v>167</v>
      </c>
      <c r="D922" s="19" t="s">
        <v>64</v>
      </c>
      <c r="E922" s="19">
        <v>1267</v>
      </c>
      <c r="F922" s="19">
        <v>6</v>
      </c>
      <c r="G922" s="19">
        <v>1</v>
      </c>
      <c r="H922" s="19" t="s">
        <v>30</v>
      </c>
      <c r="I922" s="19">
        <v>3</v>
      </c>
      <c r="K922" s="19">
        <v>1.921</v>
      </c>
      <c r="L922" s="19">
        <v>2.4980000000000002</v>
      </c>
      <c r="M922" s="19">
        <v>2.14</v>
      </c>
      <c r="N922" s="19">
        <v>2.9020000000000001</v>
      </c>
      <c r="Q922">
        <f t="shared" si="0"/>
        <v>5.8040000000000003</v>
      </c>
      <c r="R922">
        <f t="shared" si="1"/>
        <v>4.28</v>
      </c>
      <c r="S922">
        <f t="shared" si="5"/>
        <v>0.40399999999999991</v>
      </c>
      <c r="T922">
        <f t="shared" si="6"/>
        <v>0.21900000000000008</v>
      </c>
      <c r="U922">
        <f t="shared" si="7"/>
        <v>2.9020000000000001</v>
      </c>
      <c r="V922">
        <f t="shared" si="8"/>
        <v>2.14</v>
      </c>
      <c r="X922" s="10">
        <v>101.91199</v>
      </c>
      <c r="Y922" s="13"/>
      <c r="Z922" s="10">
        <v>13.989509999999999</v>
      </c>
      <c r="AA922" s="19" t="s">
        <v>94</v>
      </c>
      <c r="AB922">
        <f t="shared" si="2"/>
        <v>8.4292023726410168</v>
      </c>
      <c r="AC922">
        <f t="shared" si="3"/>
        <v>1237.4974936713277</v>
      </c>
      <c r="AD922">
        <f t="shared" si="4"/>
        <v>1.2374974936713277</v>
      </c>
    </row>
    <row r="923" spans="1:38" ht="12.5" x14ac:dyDescent="0.25">
      <c r="A923" s="19">
        <v>923</v>
      </c>
      <c r="B923" s="19">
        <v>914</v>
      </c>
      <c r="C923" s="19" t="s">
        <v>167</v>
      </c>
      <c r="D923" s="19" t="s">
        <v>64</v>
      </c>
      <c r="E923" s="19">
        <v>1267</v>
      </c>
      <c r="F923" s="19">
        <v>6</v>
      </c>
      <c r="G923" s="19">
        <v>1</v>
      </c>
      <c r="H923" s="19" t="s">
        <v>30</v>
      </c>
      <c r="I923" s="19">
        <v>4</v>
      </c>
      <c r="K923" s="19">
        <v>1.556</v>
      </c>
      <c r="L923" s="19">
        <v>1.992</v>
      </c>
      <c r="M923" s="19">
        <v>1.8480000000000001</v>
      </c>
      <c r="N923" s="19">
        <v>2.2519999999999998</v>
      </c>
      <c r="Q923">
        <f t="shared" si="0"/>
        <v>4.5039999999999996</v>
      </c>
      <c r="R923">
        <f t="shared" si="1"/>
        <v>3.6960000000000002</v>
      </c>
      <c r="S923">
        <f t="shared" si="5"/>
        <v>0.25999999999999979</v>
      </c>
      <c r="T923">
        <f t="shared" si="6"/>
        <v>0.29200000000000004</v>
      </c>
      <c r="U923">
        <f t="shared" si="7"/>
        <v>2.2519999999999998</v>
      </c>
      <c r="V923">
        <f t="shared" si="8"/>
        <v>1.8480000000000001</v>
      </c>
      <c r="X923" s="10">
        <v>74.083219999999997</v>
      </c>
      <c r="Y923" s="10">
        <v>14.66785</v>
      </c>
      <c r="Z923" s="10">
        <v>14.66957</v>
      </c>
      <c r="AA923" s="19" t="s">
        <v>75</v>
      </c>
      <c r="AB923">
        <f t="shared" si="2"/>
        <v>5.2685983191853509</v>
      </c>
      <c r="AC923">
        <f t="shared" si="3"/>
        <v>1439.2302824588457</v>
      </c>
      <c r="AD923">
        <f t="shared" si="4"/>
        <v>1.4392302824588459</v>
      </c>
    </row>
    <row r="924" spans="1:38" ht="12.5" x14ac:dyDescent="0.25">
      <c r="A924" s="19">
        <v>924</v>
      </c>
      <c r="B924" s="19">
        <v>918</v>
      </c>
      <c r="C924" s="19" t="s">
        <v>167</v>
      </c>
      <c r="D924" s="19" t="s">
        <v>64</v>
      </c>
      <c r="E924" s="19">
        <v>1267</v>
      </c>
      <c r="F924" s="19">
        <v>2</v>
      </c>
      <c r="G924" s="19">
        <v>1</v>
      </c>
      <c r="H924" s="19" t="s">
        <v>30</v>
      </c>
      <c r="I924" s="19">
        <v>1</v>
      </c>
      <c r="K924" s="19">
        <v>2.258</v>
      </c>
      <c r="L924" s="19">
        <v>2.415</v>
      </c>
      <c r="M924" s="19">
        <v>2.5569999999999999</v>
      </c>
      <c r="N924" s="19">
        <v>2.669</v>
      </c>
      <c r="Q924">
        <f t="shared" si="0"/>
        <v>5.3380000000000001</v>
      </c>
      <c r="R924">
        <f t="shared" si="1"/>
        <v>5.1139999999999999</v>
      </c>
      <c r="S924">
        <f t="shared" si="5"/>
        <v>0.254</v>
      </c>
      <c r="T924">
        <f t="shared" si="6"/>
        <v>0.29899999999999993</v>
      </c>
      <c r="U924">
        <f t="shared" si="7"/>
        <v>2.669</v>
      </c>
      <c r="V924">
        <f t="shared" si="8"/>
        <v>2.5569999999999999</v>
      </c>
      <c r="X924" s="10">
        <v>126.75847</v>
      </c>
      <c r="Y924" s="10">
        <v>18.879439999999999</v>
      </c>
      <c r="Z924" s="10">
        <v>23.558389999999999</v>
      </c>
      <c r="AA924" s="19" t="s">
        <v>75</v>
      </c>
      <c r="AB924">
        <f t="shared" si="2"/>
        <v>13.209080385290148</v>
      </c>
      <c r="AC924">
        <f t="shared" si="3"/>
        <v>982.22262158689091</v>
      </c>
      <c r="AD924">
        <f t="shared" si="4"/>
        <v>0.98222262158689089</v>
      </c>
    </row>
    <row r="925" spans="1:38" ht="12.5" x14ac:dyDescent="0.25">
      <c r="A925" s="19">
        <v>925</v>
      </c>
      <c r="B925" s="19">
        <v>919</v>
      </c>
      <c r="C925" s="19" t="s">
        <v>167</v>
      </c>
      <c r="D925" s="19" t="s">
        <v>64</v>
      </c>
      <c r="E925" s="19">
        <v>1267</v>
      </c>
      <c r="F925" s="19">
        <v>2</v>
      </c>
      <c r="G925" s="19">
        <v>1</v>
      </c>
      <c r="H925" s="19" t="s">
        <v>30</v>
      </c>
      <c r="I925" s="19">
        <v>2</v>
      </c>
      <c r="K925" s="19">
        <v>1.6839999999999999</v>
      </c>
      <c r="L925" s="19">
        <v>2.3050000000000002</v>
      </c>
      <c r="M925" s="19">
        <v>1.96</v>
      </c>
      <c r="N925" s="19">
        <v>2.6629999999999998</v>
      </c>
      <c r="Q925">
        <f t="shared" si="0"/>
        <v>5.3259999999999996</v>
      </c>
      <c r="R925">
        <f t="shared" si="1"/>
        <v>3.92</v>
      </c>
      <c r="S925">
        <f t="shared" si="5"/>
        <v>0.35799999999999965</v>
      </c>
      <c r="T925">
        <f t="shared" si="6"/>
        <v>0.27600000000000002</v>
      </c>
      <c r="U925">
        <f t="shared" si="7"/>
        <v>2.6629999999999998</v>
      </c>
      <c r="V925">
        <f t="shared" si="8"/>
        <v>1.96</v>
      </c>
      <c r="X925" s="10">
        <v>132.72379000000001</v>
      </c>
      <c r="Y925" s="10">
        <v>23.225860000000001</v>
      </c>
      <c r="Z925" s="10">
        <v>26.244260000000001</v>
      </c>
      <c r="AA925" s="19" t="s">
        <v>75</v>
      </c>
      <c r="AB925">
        <f t="shared" si="2"/>
        <v>7.1027003824021637</v>
      </c>
      <c r="AC925">
        <f t="shared" si="3"/>
        <v>1912.6293086992384</v>
      </c>
      <c r="AD925">
        <f t="shared" si="4"/>
        <v>1.9126293086992385</v>
      </c>
    </row>
    <row r="926" spans="1:38" ht="12.5" x14ac:dyDescent="0.25">
      <c r="A926" s="19">
        <v>926</v>
      </c>
      <c r="B926" s="19">
        <v>920</v>
      </c>
      <c r="C926" s="19" t="s">
        <v>167</v>
      </c>
      <c r="D926" s="19" t="s">
        <v>64</v>
      </c>
      <c r="E926" s="19">
        <v>1267</v>
      </c>
      <c r="F926" s="19">
        <v>2</v>
      </c>
      <c r="G926" s="19">
        <v>1</v>
      </c>
      <c r="H926" s="19" t="s">
        <v>30</v>
      </c>
      <c r="I926" s="19">
        <v>3</v>
      </c>
      <c r="K926" s="19">
        <v>2.0550000000000002</v>
      </c>
      <c r="L926" s="19">
        <v>2.464</v>
      </c>
      <c r="M926" s="19">
        <v>2.2930000000000001</v>
      </c>
      <c r="N926" s="19">
        <v>2.8740000000000001</v>
      </c>
      <c r="Q926">
        <f t="shared" si="0"/>
        <v>5.7480000000000002</v>
      </c>
      <c r="R926">
        <f t="shared" si="1"/>
        <v>4.5860000000000003</v>
      </c>
      <c r="S926">
        <f t="shared" si="5"/>
        <v>0.41000000000000014</v>
      </c>
      <c r="T926">
        <f t="shared" si="6"/>
        <v>0.23799999999999999</v>
      </c>
      <c r="U926">
        <f t="shared" si="7"/>
        <v>2.8740000000000001</v>
      </c>
      <c r="V926">
        <f t="shared" si="8"/>
        <v>2.2930000000000001</v>
      </c>
      <c r="X926" s="10">
        <v>96.373660000000001</v>
      </c>
      <c r="Y926" s="10">
        <v>19.632719999999999</v>
      </c>
      <c r="Z926" s="10">
        <v>23.42352</v>
      </c>
      <c r="AA926" s="19" t="s">
        <v>75</v>
      </c>
      <c r="AB926">
        <f t="shared" si="2"/>
        <v>10.419315485820407</v>
      </c>
      <c r="AC926">
        <f t="shared" si="3"/>
        <v>946.72684317322648</v>
      </c>
      <c r="AD926">
        <f t="shared" si="4"/>
        <v>0.94672684317322653</v>
      </c>
    </row>
    <row r="927" spans="1:38" ht="12.5" x14ac:dyDescent="0.25">
      <c r="A927" s="19">
        <v>927</v>
      </c>
      <c r="B927" s="19">
        <v>921</v>
      </c>
      <c r="C927" s="19" t="s">
        <v>167</v>
      </c>
      <c r="D927" s="19" t="s">
        <v>64</v>
      </c>
      <c r="E927" s="19">
        <v>1399</v>
      </c>
      <c r="F927" s="19">
        <v>5</v>
      </c>
      <c r="G927" s="19">
        <v>1</v>
      </c>
      <c r="H927" s="19" t="s">
        <v>30</v>
      </c>
      <c r="I927" s="19">
        <v>1</v>
      </c>
      <c r="K927" s="19">
        <v>1.381</v>
      </c>
      <c r="L927" s="19">
        <v>2.3050000000000002</v>
      </c>
      <c r="M927" s="19">
        <v>1.661</v>
      </c>
      <c r="N927" s="19">
        <v>2.5680000000000001</v>
      </c>
      <c r="Q927">
        <f t="shared" si="0"/>
        <v>5.1360000000000001</v>
      </c>
      <c r="R927">
        <f t="shared" si="1"/>
        <v>3.3220000000000001</v>
      </c>
      <c r="S927">
        <f t="shared" si="5"/>
        <v>0.2629999999999999</v>
      </c>
      <c r="T927">
        <f t="shared" si="6"/>
        <v>0.28000000000000003</v>
      </c>
      <c r="U927">
        <f t="shared" si="7"/>
        <v>2.5680000000000001</v>
      </c>
      <c r="V927">
        <f t="shared" si="8"/>
        <v>1.661</v>
      </c>
      <c r="X927" s="10">
        <v>147.18822</v>
      </c>
      <c r="Y927" s="10">
        <v>14.442920000000001</v>
      </c>
      <c r="Z927" s="10">
        <v>14.981579999999999</v>
      </c>
      <c r="AA927" s="19" t="s">
        <v>75</v>
      </c>
      <c r="AB927">
        <f t="shared" si="2"/>
        <v>4.4745308564760471</v>
      </c>
      <c r="AC927">
        <f t="shared" si="3"/>
        <v>3366.9066287576838</v>
      </c>
      <c r="AD927">
        <f t="shared" si="4"/>
        <v>3.3669066287576839</v>
      </c>
    </row>
    <row r="928" spans="1:38" ht="12.5" x14ac:dyDescent="0.25">
      <c r="A928" s="19">
        <v>928</v>
      </c>
      <c r="B928" s="19">
        <v>922</v>
      </c>
      <c r="C928" s="19" t="s">
        <v>167</v>
      </c>
      <c r="D928" s="19" t="s">
        <v>64</v>
      </c>
      <c r="E928" s="19">
        <v>1399</v>
      </c>
      <c r="F928" s="19">
        <v>4</v>
      </c>
      <c r="G928" s="19">
        <v>1</v>
      </c>
      <c r="H928" s="19" t="s">
        <v>30</v>
      </c>
      <c r="I928" s="19">
        <v>2</v>
      </c>
      <c r="K928" s="19">
        <v>1.9530000000000001</v>
      </c>
      <c r="L928" s="19">
        <v>2.5859999999999999</v>
      </c>
      <c r="M928" s="19">
        <v>2.2789999999999999</v>
      </c>
      <c r="N928" s="19">
        <v>2.9769999999999999</v>
      </c>
      <c r="Q928">
        <f t="shared" si="0"/>
        <v>5.9539999999999997</v>
      </c>
      <c r="R928">
        <f t="shared" si="1"/>
        <v>4.5579999999999998</v>
      </c>
      <c r="S928">
        <f t="shared" si="5"/>
        <v>0.39100000000000001</v>
      </c>
      <c r="T928">
        <f t="shared" si="6"/>
        <v>0.32599999999999985</v>
      </c>
      <c r="U928">
        <f t="shared" si="7"/>
        <v>2.9769999999999999</v>
      </c>
      <c r="V928">
        <f t="shared" si="8"/>
        <v>2.2789999999999999</v>
      </c>
      <c r="X928" s="10">
        <v>95.731620000000007</v>
      </c>
      <c r="Y928" s="10">
        <v>22.493970000000001</v>
      </c>
      <c r="Z928" s="10">
        <v>24.524380000000001</v>
      </c>
      <c r="AA928" s="19" t="s">
        <v>75</v>
      </c>
      <c r="AB928">
        <f t="shared" si="2"/>
        <v>12.546376729842883</v>
      </c>
      <c r="AC928">
        <f t="shared" si="3"/>
        <v>780.98485321608109</v>
      </c>
      <c r="AD928">
        <f t="shared" si="4"/>
        <v>0.78098485321608113</v>
      </c>
    </row>
    <row r="929" spans="1:38" ht="12.5" x14ac:dyDescent="0.25">
      <c r="A929" s="19">
        <v>929</v>
      </c>
      <c r="B929" s="19">
        <v>923</v>
      </c>
      <c r="C929" s="19" t="s">
        <v>167</v>
      </c>
      <c r="D929" s="19" t="s">
        <v>64</v>
      </c>
      <c r="E929" s="19">
        <v>1399</v>
      </c>
      <c r="F929" s="19">
        <v>3</v>
      </c>
      <c r="G929" s="19">
        <v>1</v>
      </c>
      <c r="H929" s="19" t="s">
        <v>30</v>
      </c>
      <c r="I929" s="19">
        <v>1</v>
      </c>
      <c r="K929" s="19">
        <v>1.635</v>
      </c>
      <c r="L929" s="19">
        <v>1.8180000000000001</v>
      </c>
      <c r="M929" s="19">
        <v>2.0019999999999998</v>
      </c>
      <c r="N929" s="19">
        <v>2.19</v>
      </c>
      <c r="Q929">
        <f t="shared" si="0"/>
        <v>4.38</v>
      </c>
      <c r="R929">
        <f t="shared" si="1"/>
        <v>4.0039999999999996</v>
      </c>
      <c r="S929">
        <f t="shared" si="5"/>
        <v>0.37199999999999989</v>
      </c>
      <c r="T929">
        <f t="shared" si="6"/>
        <v>0.36699999999999977</v>
      </c>
      <c r="U929">
        <f t="shared" si="7"/>
        <v>2.19</v>
      </c>
      <c r="V929">
        <f t="shared" si="8"/>
        <v>2.0019999999999998</v>
      </c>
      <c r="X929" s="10">
        <v>68.544579999999996</v>
      </c>
      <c r="Y929" s="13"/>
      <c r="Z929" s="13"/>
      <c r="AA929" s="19" t="s">
        <v>168</v>
      </c>
      <c r="AB929">
        <f t="shared" si="2"/>
        <v>7.5607441118021175</v>
      </c>
      <c r="AC929">
        <f t="shared" si="3"/>
        <v>927.92763009465625</v>
      </c>
      <c r="AD929">
        <f t="shared" si="4"/>
        <v>0.92792763009465629</v>
      </c>
    </row>
    <row r="930" spans="1:38" ht="12.5" x14ac:dyDescent="0.25">
      <c r="A930" s="19">
        <v>930</v>
      </c>
      <c r="B930" s="19">
        <v>924</v>
      </c>
      <c r="C930" s="19" t="s">
        <v>167</v>
      </c>
      <c r="D930" s="19" t="s">
        <v>64</v>
      </c>
      <c r="E930" s="19">
        <v>1399</v>
      </c>
      <c r="F930" s="19">
        <v>3</v>
      </c>
      <c r="G930" s="19">
        <v>1</v>
      </c>
      <c r="H930" s="19" t="s">
        <v>30</v>
      </c>
      <c r="I930" s="19">
        <v>2</v>
      </c>
      <c r="K930" s="19">
        <v>0.92600000000000005</v>
      </c>
      <c r="L930" s="19">
        <v>2.3759999999999999</v>
      </c>
      <c r="M930" s="19">
        <v>1.5</v>
      </c>
      <c r="N930" s="19">
        <v>2.726</v>
      </c>
      <c r="Q930">
        <f t="shared" si="0"/>
        <v>5.452</v>
      </c>
      <c r="R930">
        <f t="shared" si="1"/>
        <v>3</v>
      </c>
      <c r="S930">
        <f t="shared" si="5"/>
        <v>0.35000000000000009</v>
      </c>
      <c r="T930">
        <f t="shared" si="6"/>
        <v>0.57399999999999995</v>
      </c>
      <c r="U930">
        <f t="shared" si="7"/>
        <v>2.726</v>
      </c>
      <c r="V930">
        <f t="shared" si="8"/>
        <v>1.5</v>
      </c>
      <c r="X930" s="10">
        <v>48.71105</v>
      </c>
      <c r="Y930" s="13"/>
      <c r="Z930" s="10">
        <v>8.5975099999999998</v>
      </c>
      <c r="AA930" s="19" t="s">
        <v>168</v>
      </c>
      <c r="AB930">
        <f t="shared" si="2"/>
        <v>5.7441287575978164</v>
      </c>
      <c r="AC930">
        <f t="shared" si="3"/>
        <v>867.97826800341034</v>
      </c>
      <c r="AD930">
        <f t="shared" si="4"/>
        <v>0.86797826800341038</v>
      </c>
    </row>
    <row r="931" spans="1:38" ht="12.5" x14ac:dyDescent="0.25">
      <c r="A931" s="19">
        <v>931</v>
      </c>
      <c r="B931" s="19">
        <v>925</v>
      </c>
      <c r="C931" s="19" t="s">
        <v>167</v>
      </c>
      <c r="D931" s="19" t="s">
        <v>64</v>
      </c>
      <c r="E931" s="19">
        <v>1399</v>
      </c>
      <c r="F931" s="19">
        <v>3</v>
      </c>
      <c r="G931" s="19">
        <v>1</v>
      </c>
      <c r="H931" s="19" t="s">
        <v>30</v>
      </c>
      <c r="I931" s="19">
        <v>4</v>
      </c>
      <c r="K931" s="19">
        <v>0.90100000000000002</v>
      </c>
      <c r="L931" s="19">
        <v>2.0009999999999999</v>
      </c>
      <c r="M931" s="19">
        <v>1.218</v>
      </c>
      <c r="N931" s="19">
        <v>2.2530000000000001</v>
      </c>
      <c r="Q931">
        <f t="shared" si="0"/>
        <v>4.5060000000000002</v>
      </c>
      <c r="R931">
        <f t="shared" si="1"/>
        <v>2.4359999999999999</v>
      </c>
      <c r="S931">
        <f t="shared" si="5"/>
        <v>0.25200000000000022</v>
      </c>
      <c r="T931">
        <f t="shared" si="6"/>
        <v>0.31699999999999995</v>
      </c>
      <c r="U931">
        <f t="shared" si="7"/>
        <v>2.2530000000000001</v>
      </c>
      <c r="V931">
        <f t="shared" si="8"/>
        <v>1.218</v>
      </c>
      <c r="X931" s="10">
        <v>87.263279999999995</v>
      </c>
      <c r="Y931" s="10">
        <v>9.2393800000000006</v>
      </c>
      <c r="Z931" s="10">
        <v>10.784409999999999</v>
      </c>
      <c r="AA931" s="19" t="s">
        <v>75</v>
      </c>
      <c r="AB931">
        <f t="shared" si="2"/>
        <v>2.0478640447327221</v>
      </c>
      <c r="AC931">
        <f t="shared" si="3"/>
        <v>4361.5006220619161</v>
      </c>
      <c r="AD931">
        <f t="shared" si="4"/>
        <v>4.3615006220619161</v>
      </c>
    </row>
    <row r="932" spans="1:38" ht="12.5" x14ac:dyDescent="0.25">
      <c r="A932" s="19">
        <v>932</v>
      </c>
      <c r="B932" s="19">
        <v>926</v>
      </c>
      <c r="C932" s="19" t="s">
        <v>167</v>
      </c>
      <c r="D932" s="19" t="s">
        <v>64</v>
      </c>
      <c r="E932" s="19">
        <v>1399</v>
      </c>
      <c r="F932" s="19">
        <v>3</v>
      </c>
      <c r="G932" s="19">
        <v>2</v>
      </c>
      <c r="H932" s="19" t="s">
        <v>26</v>
      </c>
      <c r="I932" s="19">
        <v>1</v>
      </c>
      <c r="K932" s="19">
        <v>2.101</v>
      </c>
      <c r="L932" s="19">
        <v>3.0550000000000002</v>
      </c>
      <c r="M932" s="19">
        <v>2.4740000000000002</v>
      </c>
      <c r="N932" s="19">
        <v>3.448</v>
      </c>
      <c r="Q932">
        <f t="shared" si="0"/>
        <v>6.8959999999999999</v>
      </c>
      <c r="R932">
        <f t="shared" si="1"/>
        <v>4.9480000000000004</v>
      </c>
      <c r="S932">
        <f t="shared" si="5"/>
        <v>0.39299999999999979</v>
      </c>
      <c r="T932">
        <f t="shared" si="6"/>
        <v>0.37300000000000022</v>
      </c>
      <c r="U932">
        <f t="shared" si="7"/>
        <v>3.448</v>
      </c>
      <c r="V932">
        <f t="shared" si="8"/>
        <v>2.4740000000000002</v>
      </c>
      <c r="X932" s="10">
        <v>190.81066999999999</v>
      </c>
      <c r="Y932" s="10">
        <v>14.43333</v>
      </c>
      <c r="Z932" s="10">
        <v>21.77543</v>
      </c>
      <c r="AA932" s="19" t="s">
        <v>75</v>
      </c>
      <c r="AB932">
        <f t="shared" si="2"/>
        <v>18.754309789650662</v>
      </c>
      <c r="AC932">
        <f t="shared" si="3"/>
        <v>1041.3748806546787</v>
      </c>
      <c r="AD932">
        <f t="shared" si="4"/>
        <v>1.0413748806546788</v>
      </c>
    </row>
    <row r="933" spans="1:38" ht="12.5" x14ac:dyDescent="0.25">
      <c r="A933" s="19">
        <v>933</v>
      </c>
      <c r="B933" s="19">
        <v>927</v>
      </c>
      <c r="C933" s="19" t="s">
        <v>167</v>
      </c>
      <c r="D933" s="19" t="s">
        <v>64</v>
      </c>
      <c r="E933" s="19">
        <v>1399</v>
      </c>
      <c r="F933" s="19">
        <v>3</v>
      </c>
      <c r="G933" s="19">
        <v>2</v>
      </c>
      <c r="H933" s="19" t="s">
        <v>26</v>
      </c>
      <c r="I933" s="19">
        <v>3</v>
      </c>
      <c r="K933" s="19">
        <v>1.62</v>
      </c>
      <c r="L933" s="19">
        <v>2.48</v>
      </c>
      <c r="M933" s="19">
        <v>1.9159999999999999</v>
      </c>
      <c r="N933" s="19">
        <v>2.8010000000000002</v>
      </c>
      <c r="Q933">
        <f t="shared" si="0"/>
        <v>5.6020000000000003</v>
      </c>
      <c r="R933">
        <f t="shared" si="1"/>
        <v>3.8319999999999999</v>
      </c>
      <c r="S933">
        <f t="shared" si="5"/>
        <v>0.32100000000000017</v>
      </c>
      <c r="T933">
        <f t="shared" si="6"/>
        <v>0.29599999999999982</v>
      </c>
      <c r="U933">
        <f t="shared" si="7"/>
        <v>2.8010000000000002</v>
      </c>
      <c r="V933">
        <f t="shared" si="8"/>
        <v>1.9159999999999999</v>
      </c>
      <c r="X933" s="10">
        <v>108.15763</v>
      </c>
      <c r="Y933" s="10"/>
      <c r="Z933" s="10">
        <v>15.99776</v>
      </c>
      <c r="AA933" s="19" t="s">
        <v>94</v>
      </c>
      <c r="AB933">
        <f t="shared" si="2"/>
        <v>7.1924608138061155</v>
      </c>
      <c r="AC933">
        <f t="shared" si="3"/>
        <v>1539.1650192993443</v>
      </c>
      <c r="AD933">
        <f t="shared" si="4"/>
        <v>1.5391650192993442</v>
      </c>
    </row>
    <row r="934" spans="1:38" ht="12.5" x14ac:dyDescent="0.25">
      <c r="A934" s="64">
        <v>934</v>
      </c>
      <c r="B934" s="64">
        <v>928</v>
      </c>
      <c r="C934" s="64" t="s">
        <v>167</v>
      </c>
      <c r="D934" s="64" t="s">
        <v>64</v>
      </c>
      <c r="E934" s="64">
        <v>1399</v>
      </c>
      <c r="F934" s="64">
        <v>3</v>
      </c>
      <c r="G934" s="64">
        <v>2</v>
      </c>
      <c r="H934" s="19" t="s">
        <v>26</v>
      </c>
      <c r="I934" s="64">
        <v>4</v>
      </c>
      <c r="J934" s="102"/>
      <c r="K934" s="102"/>
      <c r="L934" s="102"/>
      <c r="M934" s="102"/>
      <c r="N934" s="102"/>
      <c r="O934" s="102"/>
      <c r="P934" s="102"/>
      <c r="Q934" s="102">
        <f t="shared" si="0"/>
        <v>0</v>
      </c>
      <c r="R934" s="102">
        <f t="shared" si="1"/>
        <v>0</v>
      </c>
      <c r="S934" s="102">
        <f t="shared" si="5"/>
        <v>0</v>
      </c>
      <c r="T934" s="102">
        <f t="shared" si="6"/>
        <v>0</v>
      </c>
      <c r="U934" s="102">
        <f t="shared" si="7"/>
        <v>0</v>
      </c>
      <c r="V934" s="102">
        <f t="shared" si="8"/>
        <v>0</v>
      </c>
      <c r="W934" s="102"/>
      <c r="X934" s="102"/>
      <c r="Y934" s="102"/>
      <c r="Z934" s="102"/>
      <c r="AA934" s="64" t="s">
        <v>77</v>
      </c>
      <c r="AB934">
        <f t="shared" si="2"/>
        <v>0</v>
      </c>
      <c r="AC934" t="e">
        <f t="shared" si="3"/>
        <v>#DIV/0!</v>
      </c>
      <c r="AD934" t="e">
        <f t="shared" si="4"/>
        <v>#DIV/0!</v>
      </c>
      <c r="AE934" s="102"/>
      <c r="AF934" s="102"/>
      <c r="AG934" s="102"/>
      <c r="AH934" s="102"/>
      <c r="AI934" s="102"/>
      <c r="AJ934" s="102"/>
      <c r="AK934" s="102"/>
      <c r="AL934" s="102"/>
    </row>
    <row r="935" spans="1:38" ht="12.5" x14ac:dyDescent="0.25">
      <c r="A935" s="64">
        <v>935</v>
      </c>
      <c r="B935" s="64">
        <v>929</v>
      </c>
      <c r="C935" s="64" t="s">
        <v>167</v>
      </c>
      <c r="D935" s="64" t="s">
        <v>64</v>
      </c>
      <c r="E935" s="64">
        <v>1399</v>
      </c>
      <c r="F935" s="64">
        <v>2</v>
      </c>
      <c r="G935" s="64">
        <v>2</v>
      </c>
      <c r="H935" s="19" t="s">
        <v>26</v>
      </c>
      <c r="I935" s="64">
        <v>1</v>
      </c>
      <c r="J935" s="102"/>
      <c r="K935" s="102"/>
      <c r="L935" s="102"/>
      <c r="M935" s="102"/>
      <c r="N935" s="102"/>
      <c r="O935" s="102"/>
      <c r="P935" s="102"/>
      <c r="Q935" s="102">
        <f t="shared" si="0"/>
        <v>0</v>
      </c>
      <c r="R935" s="102">
        <f t="shared" si="1"/>
        <v>0</v>
      </c>
      <c r="S935" s="102">
        <f t="shared" si="5"/>
        <v>0</v>
      </c>
      <c r="T935" s="102">
        <f t="shared" si="6"/>
        <v>0</v>
      </c>
      <c r="U935" s="102">
        <f t="shared" si="7"/>
        <v>0</v>
      </c>
      <c r="V935" s="102">
        <f t="shared" si="8"/>
        <v>0</v>
      </c>
      <c r="W935" s="102"/>
      <c r="X935" s="102"/>
      <c r="Y935" s="102"/>
      <c r="Z935" s="102"/>
      <c r="AA935" s="64" t="s">
        <v>158</v>
      </c>
      <c r="AB935">
        <f t="shared" si="2"/>
        <v>0</v>
      </c>
      <c r="AC935" t="e">
        <f t="shared" si="3"/>
        <v>#DIV/0!</v>
      </c>
      <c r="AD935" t="e">
        <f t="shared" si="4"/>
        <v>#DIV/0!</v>
      </c>
      <c r="AE935" s="102"/>
      <c r="AF935" s="102"/>
      <c r="AG935" s="102"/>
      <c r="AH935" s="102"/>
      <c r="AI935" s="102"/>
      <c r="AJ935" s="102"/>
      <c r="AK935" s="102"/>
      <c r="AL935" s="102"/>
    </row>
    <row r="936" spans="1:38" ht="12.5" x14ac:dyDescent="0.25">
      <c r="A936" s="19">
        <v>936</v>
      </c>
      <c r="B936" s="19">
        <v>930</v>
      </c>
      <c r="C936" s="19" t="s">
        <v>167</v>
      </c>
      <c r="D936" s="19" t="s">
        <v>64</v>
      </c>
      <c r="E936" s="19">
        <v>1399</v>
      </c>
      <c r="F936" s="19">
        <v>2</v>
      </c>
      <c r="G936" s="19">
        <v>2</v>
      </c>
      <c r="H936" s="19" t="s">
        <v>26</v>
      </c>
      <c r="I936" s="19">
        <v>2</v>
      </c>
      <c r="K936" s="19">
        <v>1.4330000000000001</v>
      </c>
      <c r="L936" s="19">
        <v>2.4140000000000001</v>
      </c>
      <c r="M936" s="19">
        <v>1.794</v>
      </c>
      <c r="N936" s="19">
        <v>2.7040000000000002</v>
      </c>
      <c r="Q936">
        <f t="shared" si="0"/>
        <v>5.4080000000000004</v>
      </c>
      <c r="R936">
        <f t="shared" si="1"/>
        <v>3.5880000000000001</v>
      </c>
      <c r="S936">
        <f t="shared" si="5"/>
        <v>0.29000000000000004</v>
      </c>
      <c r="T936">
        <f t="shared" si="6"/>
        <v>0.36099999999999999</v>
      </c>
      <c r="U936">
        <f t="shared" si="7"/>
        <v>2.7040000000000002</v>
      </c>
      <c r="V936">
        <f t="shared" si="8"/>
        <v>1.794</v>
      </c>
      <c r="X936" s="10">
        <v>180.16643999999999</v>
      </c>
      <c r="Y936" s="10">
        <v>13.13059</v>
      </c>
      <c r="Z936" s="10">
        <v>17.87274</v>
      </c>
      <c r="AA936" s="19" t="s">
        <v>75</v>
      </c>
      <c r="AB936">
        <f t="shared" si="2"/>
        <v>6.6829524448896178</v>
      </c>
      <c r="AC936">
        <f t="shared" si="3"/>
        <v>2759.377083642346</v>
      </c>
      <c r="AD936">
        <f t="shared" si="4"/>
        <v>2.7593770836423461</v>
      </c>
    </row>
    <row r="937" spans="1:38" ht="12.5" x14ac:dyDescent="0.25">
      <c r="A937" s="19">
        <v>937</v>
      </c>
      <c r="B937" s="19">
        <v>931</v>
      </c>
      <c r="C937" s="19" t="s">
        <v>167</v>
      </c>
      <c r="D937" s="19" t="s">
        <v>64</v>
      </c>
      <c r="E937" s="19">
        <v>1399</v>
      </c>
      <c r="F937" s="19">
        <v>2</v>
      </c>
      <c r="G937" s="19">
        <v>2</v>
      </c>
      <c r="H937" s="19" t="s">
        <v>26</v>
      </c>
      <c r="I937" s="19">
        <v>3</v>
      </c>
      <c r="K937" s="19">
        <v>1.4690000000000001</v>
      </c>
      <c r="L937" s="19">
        <v>2.242</v>
      </c>
      <c r="M937" s="19">
        <v>1.7470000000000001</v>
      </c>
      <c r="N937" s="19">
        <v>2.6909999999999998</v>
      </c>
      <c r="Q937">
        <f t="shared" si="0"/>
        <v>5.3819999999999997</v>
      </c>
      <c r="R937">
        <f t="shared" si="1"/>
        <v>3.4940000000000002</v>
      </c>
      <c r="S937">
        <f t="shared" si="5"/>
        <v>0.44899999999999984</v>
      </c>
      <c r="T937">
        <f t="shared" si="6"/>
        <v>0.27800000000000002</v>
      </c>
      <c r="U937">
        <f t="shared" si="7"/>
        <v>2.6909999999999998</v>
      </c>
      <c r="V937">
        <f t="shared" si="8"/>
        <v>1.7470000000000001</v>
      </c>
      <c r="X937" s="10">
        <v>80.375219999999999</v>
      </c>
      <c r="Y937" s="13"/>
      <c r="Z937" s="13"/>
      <c r="AA937" s="19" t="s">
        <v>97</v>
      </c>
      <c r="AB937">
        <f t="shared" si="2"/>
        <v>5.6869065267063359</v>
      </c>
      <c r="AC937">
        <f t="shared" si="3"/>
        <v>1446.6104946716348</v>
      </c>
      <c r="AD937">
        <f t="shared" si="4"/>
        <v>1.4466104946716347</v>
      </c>
    </row>
    <row r="938" spans="1:38" ht="12.5" x14ac:dyDescent="0.25">
      <c r="A938" s="19">
        <v>938</v>
      </c>
      <c r="B938" s="19">
        <v>934</v>
      </c>
      <c r="C938" s="19" t="s">
        <v>169</v>
      </c>
      <c r="D938" s="19" t="s">
        <v>64</v>
      </c>
      <c r="E938" s="19">
        <v>1399</v>
      </c>
      <c r="F938" s="19">
        <v>1</v>
      </c>
      <c r="G938" s="19">
        <v>1</v>
      </c>
      <c r="H938" s="19" t="s">
        <v>30</v>
      </c>
      <c r="I938" s="19">
        <v>1</v>
      </c>
      <c r="K938" s="19">
        <v>0.82399999999999995</v>
      </c>
      <c r="L938" s="19">
        <v>2.206</v>
      </c>
      <c r="M938" s="19">
        <v>1.333</v>
      </c>
      <c r="N938" s="19">
        <v>2.6829999999999998</v>
      </c>
      <c r="Q938">
        <f t="shared" si="0"/>
        <v>5.3659999999999997</v>
      </c>
      <c r="R938">
        <f t="shared" si="1"/>
        <v>2.6659999999999999</v>
      </c>
      <c r="S938">
        <f t="shared" si="5"/>
        <v>0.47699999999999987</v>
      </c>
      <c r="T938">
        <f t="shared" si="6"/>
        <v>0.50900000000000001</v>
      </c>
      <c r="U938">
        <f t="shared" si="7"/>
        <v>2.6829999999999998</v>
      </c>
      <c r="V938">
        <f t="shared" si="8"/>
        <v>1.333</v>
      </c>
      <c r="X938" s="10">
        <v>100.43167</v>
      </c>
      <c r="Y938" s="10">
        <v>10.906639999999999</v>
      </c>
      <c r="Z938" s="10">
        <v>11.224919999999999</v>
      </c>
      <c r="AA938" s="19" t="s">
        <v>75</v>
      </c>
      <c r="AB938">
        <f t="shared" si="2"/>
        <v>4.0218123834601167</v>
      </c>
      <c r="AC938">
        <f t="shared" si="3"/>
        <v>2555.9620662731509</v>
      </c>
      <c r="AD938">
        <f t="shared" si="4"/>
        <v>2.555962066273151</v>
      </c>
    </row>
    <row r="939" spans="1:38" ht="12.5" x14ac:dyDescent="0.25">
      <c r="A939" s="64">
        <v>939</v>
      </c>
      <c r="B939" s="64">
        <v>935</v>
      </c>
      <c r="C939" s="64" t="s">
        <v>169</v>
      </c>
      <c r="D939" s="64" t="s">
        <v>64</v>
      </c>
      <c r="E939" s="64">
        <v>1399</v>
      </c>
      <c r="F939" s="64">
        <v>1</v>
      </c>
      <c r="G939" s="64">
        <v>1</v>
      </c>
      <c r="H939" s="19" t="s">
        <v>30</v>
      </c>
      <c r="I939" s="64">
        <v>2</v>
      </c>
      <c r="J939" s="102"/>
      <c r="K939" s="102"/>
      <c r="L939" s="102"/>
      <c r="M939" s="102"/>
      <c r="N939" s="102"/>
      <c r="O939" s="102"/>
      <c r="P939" s="102"/>
      <c r="Q939" s="102">
        <f t="shared" si="0"/>
        <v>0</v>
      </c>
      <c r="R939" s="102">
        <f t="shared" si="1"/>
        <v>0</v>
      </c>
      <c r="S939" s="102">
        <f t="shared" si="5"/>
        <v>0</v>
      </c>
      <c r="T939" s="102">
        <f t="shared" si="6"/>
        <v>0</v>
      </c>
      <c r="U939" s="102">
        <f t="shared" si="7"/>
        <v>0</v>
      </c>
      <c r="V939" s="102">
        <f t="shared" si="8"/>
        <v>0</v>
      </c>
      <c r="W939" s="102"/>
      <c r="X939" s="102"/>
      <c r="Y939" s="102"/>
      <c r="Z939" s="102"/>
      <c r="AA939" s="64" t="s">
        <v>158</v>
      </c>
      <c r="AB939">
        <f t="shared" si="2"/>
        <v>0</v>
      </c>
      <c r="AC939" t="e">
        <f t="shared" si="3"/>
        <v>#DIV/0!</v>
      </c>
      <c r="AD939" t="e">
        <f t="shared" si="4"/>
        <v>#DIV/0!</v>
      </c>
      <c r="AE939" s="102"/>
      <c r="AF939" s="102"/>
      <c r="AG939" s="102"/>
      <c r="AH939" s="102"/>
      <c r="AI939" s="102"/>
      <c r="AJ939" s="102"/>
      <c r="AK939" s="102"/>
      <c r="AL939" s="102"/>
    </row>
    <row r="940" spans="1:38" ht="12.5" x14ac:dyDescent="0.25">
      <c r="A940" s="19">
        <v>940</v>
      </c>
      <c r="B940" s="19">
        <v>936</v>
      </c>
      <c r="C940" s="19" t="s">
        <v>169</v>
      </c>
      <c r="D940" s="19" t="s">
        <v>64</v>
      </c>
      <c r="E940" s="19">
        <v>1399</v>
      </c>
      <c r="F940" s="19">
        <v>1</v>
      </c>
      <c r="G940" s="19">
        <v>1</v>
      </c>
      <c r="H940" s="19" t="s">
        <v>30</v>
      </c>
      <c r="I940" s="19">
        <v>3</v>
      </c>
      <c r="K940" s="19">
        <v>1.3520000000000001</v>
      </c>
      <c r="L940" s="19">
        <v>2.4159999999999999</v>
      </c>
      <c r="M940" s="19">
        <v>1.657</v>
      </c>
      <c r="N940" s="19">
        <v>2.7189999999999999</v>
      </c>
      <c r="Q940">
        <f t="shared" si="0"/>
        <v>5.4379999999999997</v>
      </c>
      <c r="R940">
        <f t="shared" si="1"/>
        <v>3.3140000000000001</v>
      </c>
      <c r="S940">
        <f t="shared" si="5"/>
        <v>0.30299999999999994</v>
      </c>
      <c r="T940">
        <f t="shared" si="6"/>
        <v>0.30499999999999994</v>
      </c>
      <c r="U940">
        <f t="shared" si="7"/>
        <v>2.7189999999999999</v>
      </c>
      <c r="V940">
        <f t="shared" si="8"/>
        <v>1.657</v>
      </c>
      <c r="X940" s="10">
        <v>134.68821</v>
      </c>
      <c r="Y940" s="13"/>
      <c r="Z940" s="13"/>
      <c r="AA940" s="19" t="s">
        <v>96</v>
      </c>
      <c r="AB940">
        <f t="shared" si="2"/>
        <v>5.0261368620702935</v>
      </c>
      <c r="AC940">
        <f t="shared" si="3"/>
        <v>2742.8420420482767</v>
      </c>
      <c r="AD940">
        <f t="shared" si="4"/>
        <v>2.7428420420482769</v>
      </c>
    </row>
    <row r="941" spans="1:38" ht="12.5" x14ac:dyDescent="0.25">
      <c r="A941" s="19">
        <v>941</v>
      </c>
      <c r="B941" s="19">
        <v>937</v>
      </c>
      <c r="C941" s="19" t="s">
        <v>169</v>
      </c>
      <c r="D941" s="19" t="s">
        <v>64</v>
      </c>
      <c r="E941" s="19">
        <v>1399</v>
      </c>
      <c r="F941" s="19">
        <v>1</v>
      </c>
      <c r="G941" s="19">
        <v>1</v>
      </c>
      <c r="H941" s="19" t="s">
        <v>30</v>
      </c>
      <c r="I941" s="19">
        <v>4</v>
      </c>
      <c r="K941" s="19">
        <v>1.615</v>
      </c>
      <c r="L941" s="19">
        <v>2.3210000000000002</v>
      </c>
      <c r="M941" s="19">
        <v>1.911</v>
      </c>
      <c r="N941" s="19">
        <v>2.65</v>
      </c>
      <c r="Q941">
        <f t="shared" si="0"/>
        <v>5.3</v>
      </c>
      <c r="R941">
        <f t="shared" si="1"/>
        <v>3.8220000000000001</v>
      </c>
      <c r="S941">
        <f t="shared" si="5"/>
        <v>0.32899999999999974</v>
      </c>
      <c r="T941">
        <f t="shared" si="6"/>
        <v>0.29600000000000004</v>
      </c>
      <c r="U941">
        <f t="shared" si="7"/>
        <v>2.65</v>
      </c>
      <c r="V941">
        <f t="shared" si="8"/>
        <v>1.911</v>
      </c>
      <c r="X941" s="10">
        <v>88.101550000000003</v>
      </c>
      <c r="Y941" s="10"/>
      <c r="Z941" s="10"/>
      <c r="AA941" s="19" t="s">
        <v>96</v>
      </c>
      <c r="AB941">
        <f t="shared" si="2"/>
        <v>6.8464461811765327</v>
      </c>
      <c r="AC941">
        <f t="shared" si="3"/>
        <v>1317.1155507048823</v>
      </c>
      <c r="AD941">
        <f t="shared" si="4"/>
        <v>1.3171155507048822</v>
      </c>
    </row>
    <row r="942" spans="1:38" ht="12.5" x14ac:dyDescent="0.25">
      <c r="A942" s="19">
        <v>942</v>
      </c>
      <c r="B942" s="19">
        <v>968</v>
      </c>
      <c r="C942" s="19" t="s">
        <v>169</v>
      </c>
      <c r="D942" s="19" t="s">
        <v>64</v>
      </c>
      <c r="E942" s="19">
        <v>1317</v>
      </c>
      <c r="F942" s="19">
        <v>6</v>
      </c>
      <c r="G942" s="19">
        <v>1</v>
      </c>
      <c r="H942" s="19" t="s">
        <v>30</v>
      </c>
      <c r="I942" s="19">
        <v>1</v>
      </c>
      <c r="K942" s="19">
        <v>1.649</v>
      </c>
      <c r="L942" s="19">
        <v>2.278</v>
      </c>
      <c r="M942" s="19">
        <v>2.0009999999999999</v>
      </c>
      <c r="N942" s="19">
        <v>2.6560000000000001</v>
      </c>
      <c r="Q942">
        <f t="shared" si="0"/>
        <v>5.3120000000000003</v>
      </c>
      <c r="R942">
        <f t="shared" si="1"/>
        <v>4.0019999999999998</v>
      </c>
      <c r="S942">
        <f t="shared" si="5"/>
        <v>0.37800000000000011</v>
      </c>
      <c r="T942">
        <f t="shared" si="6"/>
        <v>0.35199999999999987</v>
      </c>
      <c r="U942">
        <f t="shared" si="7"/>
        <v>2.6560000000000001</v>
      </c>
      <c r="V942">
        <f t="shared" si="8"/>
        <v>2.0009999999999999</v>
      </c>
      <c r="X942" s="114">
        <v>211.80850000000001</v>
      </c>
      <c r="Y942" s="115">
        <v>12.822240000000001</v>
      </c>
      <c r="Z942" s="114">
        <v>21.367809999999999</v>
      </c>
      <c r="AA942" s="116" t="s">
        <v>75</v>
      </c>
      <c r="AB942">
        <f t="shared" si="2"/>
        <v>8.6907617074802985</v>
      </c>
      <c r="AC942">
        <f t="shared" si="3"/>
        <v>2494.5434290019407</v>
      </c>
      <c r="AD942">
        <f t="shared" si="4"/>
        <v>2.4945434290019408</v>
      </c>
    </row>
    <row r="943" spans="1:38" ht="12.5" x14ac:dyDescent="0.25">
      <c r="A943" s="19">
        <v>943</v>
      </c>
      <c r="B943" s="19">
        <v>969</v>
      </c>
      <c r="C943" s="19" t="s">
        <v>169</v>
      </c>
      <c r="D943" s="19" t="s">
        <v>64</v>
      </c>
      <c r="E943" s="19">
        <v>1317</v>
      </c>
      <c r="F943" s="19">
        <v>6</v>
      </c>
      <c r="G943" s="19">
        <v>1</v>
      </c>
      <c r="H943" s="19" t="s">
        <v>30</v>
      </c>
      <c r="I943" s="19">
        <v>2</v>
      </c>
      <c r="K943" s="19">
        <v>1.36</v>
      </c>
      <c r="L943" s="19">
        <v>2.0710000000000002</v>
      </c>
      <c r="M943" s="19">
        <v>1.7390000000000001</v>
      </c>
      <c r="N943" s="19">
        <v>2.4039999999999999</v>
      </c>
      <c r="Q943">
        <f t="shared" si="0"/>
        <v>4.8079999999999998</v>
      </c>
      <c r="R943">
        <f t="shared" si="1"/>
        <v>3.4780000000000002</v>
      </c>
      <c r="S943">
        <f t="shared" si="5"/>
        <v>0.33299999999999974</v>
      </c>
      <c r="T943">
        <f t="shared" si="6"/>
        <v>0.379</v>
      </c>
      <c r="U943">
        <f t="shared" si="7"/>
        <v>2.4039999999999999</v>
      </c>
      <c r="V943">
        <f t="shared" si="8"/>
        <v>1.7390000000000001</v>
      </c>
      <c r="X943" s="114">
        <v>177.63754</v>
      </c>
      <c r="Y943" s="117"/>
      <c r="Z943" s="114">
        <v>17.35812</v>
      </c>
      <c r="AA943" s="116" t="s">
        <v>94</v>
      </c>
      <c r="AB943">
        <f t="shared" si="2"/>
        <v>5.8378628326550155</v>
      </c>
      <c r="AC943">
        <f t="shared" si="3"/>
        <v>3114.4860536484475</v>
      </c>
      <c r="AD943">
        <f t="shared" si="4"/>
        <v>3.1144860536484478</v>
      </c>
    </row>
    <row r="944" spans="1:38" ht="12.5" x14ac:dyDescent="0.25">
      <c r="A944" s="19">
        <v>944</v>
      </c>
      <c r="B944" s="19">
        <v>970</v>
      </c>
      <c r="C944" s="19" t="s">
        <v>169</v>
      </c>
      <c r="D944" s="19" t="s">
        <v>64</v>
      </c>
      <c r="E944" s="19">
        <v>1317</v>
      </c>
      <c r="F944" s="19">
        <v>6</v>
      </c>
      <c r="G944" s="19">
        <v>1</v>
      </c>
      <c r="H944" s="19" t="s">
        <v>30</v>
      </c>
      <c r="I944" s="19">
        <v>3</v>
      </c>
      <c r="K944" s="19">
        <v>1.1779999999999999</v>
      </c>
      <c r="L944" s="19">
        <v>2.1640000000000001</v>
      </c>
      <c r="M944" s="19">
        <v>1.528</v>
      </c>
      <c r="N944" s="19">
        <v>2.6640000000000001</v>
      </c>
      <c r="Q944">
        <f t="shared" si="0"/>
        <v>5.3280000000000003</v>
      </c>
      <c r="R944">
        <f t="shared" si="1"/>
        <v>3.056</v>
      </c>
      <c r="S944">
        <f t="shared" si="5"/>
        <v>0.5</v>
      </c>
      <c r="T944">
        <f t="shared" si="6"/>
        <v>0.35000000000000009</v>
      </c>
      <c r="U944">
        <f t="shared" si="7"/>
        <v>2.6640000000000001</v>
      </c>
      <c r="V944">
        <f t="shared" si="8"/>
        <v>1.528</v>
      </c>
      <c r="X944" s="115">
        <v>200.11218</v>
      </c>
      <c r="Y944" s="118"/>
      <c r="Z944" s="115">
        <v>14.794729999999999</v>
      </c>
      <c r="AA944" s="116" t="s">
        <v>94</v>
      </c>
      <c r="AB944">
        <f t="shared" si="2"/>
        <v>4.6860625288237063</v>
      </c>
      <c r="AC944">
        <f t="shared" si="3"/>
        <v>4370.901006498405</v>
      </c>
      <c r="AD944">
        <f t="shared" si="4"/>
        <v>4.3709010064984053</v>
      </c>
    </row>
    <row r="945" spans="1:38" ht="12.5" x14ac:dyDescent="0.25">
      <c r="A945" s="64">
        <v>945</v>
      </c>
      <c r="B945" s="64">
        <v>972</v>
      </c>
      <c r="C945" s="64" t="s">
        <v>169</v>
      </c>
      <c r="D945" s="64" t="s">
        <v>64</v>
      </c>
      <c r="E945" s="64">
        <v>1317</v>
      </c>
      <c r="F945" s="64">
        <v>4</v>
      </c>
      <c r="G945" s="64">
        <v>1</v>
      </c>
      <c r="H945" s="19" t="s">
        <v>30</v>
      </c>
      <c r="I945" s="64">
        <v>1</v>
      </c>
      <c r="J945" s="102"/>
      <c r="K945" s="102"/>
      <c r="L945" s="102"/>
      <c r="M945" s="102"/>
      <c r="N945" s="102"/>
      <c r="O945" s="102"/>
      <c r="P945" s="102"/>
      <c r="Q945" s="102">
        <f t="shared" si="0"/>
        <v>0</v>
      </c>
      <c r="R945" s="102">
        <f t="shared" si="1"/>
        <v>0</v>
      </c>
      <c r="S945" s="102">
        <f t="shared" si="5"/>
        <v>0</v>
      </c>
      <c r="T945" s="102">
        <f t="shared" si="6"/>
        <v>0</v>
      </c>
      <c r="U945" s="102">
        <f t="shared" si="7"/>
        <v>0</v>
      </c>
      <c r="V945" s="102">
        <f t="shared" si="8"/>
        <v>0</v>
      </c>
      <c r="W945" s="102"/>
      <c r="X945" s="102"/>
      <c r="Y945" s="102"/>
      <c r="Z945" s="102"/>
      <c r="AA945" s="64" t="s">
        <v>42</v>
      </c>
      <c r="AB945">
        <f t="shared" si="2"/>
        <v>0</v>
      </c>
      <c r="AC945" t="e">
        <f t="shared" si="3"/>
        <v>#DIV/0!</v>
      </c>
      <c r="AD945" t="e">
        <f t="shared" si="4"/>
        <v>#DIV/0!</v>
      </c>
      <c r="AE945" s="102"/>
      <c r="AF945" s="102"/>
      <c r="AG945" s="102"/>
      <c r="AH945" s="102"/>
      <c r="AI945" s="102"/>
      <c r="AJ945" s="102"/>
      <c r="AK945" s="102"/>
      <c r="AL945" s="102"/>
    </row>
    <row r="946" spans="1:38" ht="12.5" x14ac:dyDescent="0.25">
      <c r="A946" s="19">
        <v>946</v>
      </c>
      <c r="B946" s="19">
        <v>973</v>
      </c>
      <c r="C946" s="19" t="s">
        <v>169</v>
      </c>
      <c r="D946" s="19" t="s">
        <v>64</v>
      </c>
      <c r="E946" s="19">
        <v>1317</v>
      </c>
      <c r="F946" s="19">
        <v>4</v>
      </c>
      <c r="G946" s="19">
        <v>1</v>
      </c>
      <c r="H946" s="19" t="s">
        <v>30</v>
      </c>
      <c r="I946" s="19">
        <v>3</v>
      </c>
      <c r="K946" s="19">
        <v>1.177</v>
      </c>
      <c r="L946" s="19">
        <v>1.32</v>
      </c>
      <c r="M946" s="19">
        <v>1.516</v>
      </c>
      <c r="N946" s="19">
        <v>1.61</v>
      </c>
      <c r="Q946">
        <f t="shared" si="0"/>
        <v>3.22</v>
      </c>
      <c r="R946">
        <f t="shared" si="1"/>
        <v>3.032</v>
      </c>
      <c r="S946">
        <f t="shared" si="5"/>
        <v>0.29000000000000004</v>
      </c>
      <c r="T946">
        <f t="shared" si="6"/>
        <v>0.33899999999999997</v>
      </c>
      <c r="U946">
        <f t="shared" si="7"/>
        <v>1.61</v>
      </c>
      <c r="V946">
        <f t="shared" si="8"/>
        <v>1.516</v>
      </c>
      <c r="X946" s="10">
        <v>177.54158000000001</v>
      </c>
      <c r="Y946" s="10"/>
      <c r="Z946" s="10">
        <v>21.543780000000002</v>
      </c>
      <c r="AA946" s="19" t="s">
        <v>94</v>
      </c>
      <c r="AB946">
        <f t="shared" si="2"/>
        <v>2.7152697081200889</v>
      </c>
      <c r="AC946">
        <f t="shared" si="3"/>
        <v>6692.5655360272713</v>
      </c>
      <c r="AD946">
        <f t="shared" si="4"/>
        <v>6.6925655360272716</v>
      </c>
    </row>
    <row r="947" spans="1:38" ht="12.5" x14ac:dyDescent="0.25">
      <c r="A947" s="19">
        <v>947</v>
      </c>
      <c r="B947" s="19">
        <v>974</v>
      </c>
      <c r="C947" s="19" t="s">
        <v>169</v>
      </c>
      <c r="D947" s="19" t="s">
        <v>64</v>
      </c>
      <c r="E947" s="19">
        <v>1317</v>
      </c>
      <c r="F947" s="19">
        <v>1</v>
      </c>
      <c r="G947" s="19">
        <v>1</v>
      </c>
      <c r="H947" s="19" t="s">
        <v>30</v>
      </c>
      <c r="I947" s="19">
        <v>1</v>
      </c>
      <c r="K947" s="19">
        <v>1.4850000000000001</v>
      </c>
      <c r="L947" s="19">
        <v>2.355</v>
      </c>
      <c r="M947" s="19">
        <v>1.833</v>
      </c>
      <c r="N947" s="19">
        <v>2.6509999999999998</v>
      </c>
      <c r="Q947">
        <f t="shared" si="0"/>
        <v>5.3019999999999996</v>
      </c>
      <c r="R947">
        <f t="shared" si="1"/>
        <v>3.6659999999999999</v>
      </c>
      <c r="S947">
        <f t="shared" si="5"/>
        <v>0.29599999999999982</v>
      </c>
      <c r="T947">
        <f t="shared" si="6"/>
        <v>0.34799999999999986</v>
      </c>
      <c r="U947">
        <f t="shared" si="7"/>
        <v>2.6509999999999998</v>
      </c>
      <c r="V947">
        <f t="shared" si="8"/>
        <v>1.833</v>
      </c>
      <c r="X947" s="10">
        <v>251.66532000000001</v>
      </c>
      <c r="Y947" s="13"/>
      <c r="Z947" s="10">
        <v>22.01239</v>
      </c>
      <c r="AA947" s="10" t="s">
        <v>94</v>
      </c>
      <c r="AB947">
        <f t="shared" si="2"/>
        <v>6.7658861176856195</v>
      </c>
      <c r="AC947">
        <f t="shared" si="3"/>
        <v>3807.1870645542695</v>
      </c>
      <c r="AD947">
        <f t="shared" si="4"/>
        <v>3.8071870645542694</v>
      </c>
    </row>
    <row r="948" spans="1:38" ht="12.5" x14ac:dyDescent="0.25">
      <c r="A948" s="19">
        <v>948</v>
      </c>
      <c r="B948" s="19">
        <v>975</v>
      </c>
      <c r="C948" s="19" t="s">
        <v>169</v>
      </c>
      <c r="D948" s="19" t="s">
        <v>64</v>
      </c>
      <c r="E948" s="19">
        <v>1317</v>
      </c>
      <c r="F948" s="19">
        <v>1</v>
      </c>
      <c r="G948" s="19">
        <v>1</v>
      </c>
      <c r="H948" s="19" t="s">
        <v>30</v>
      </c>
      <c r="I948" s="19">
        <v>2</v>
      </c>
      <c r="K948" s="19">
        <v>1.7250000000000001</v>
      </c>
      <c r="L948" s="19">
        <v>1.94</v>
      </c>
      <c r="M948" s="19">
        <v>2.1880000000000002</v>
      </c>
      <c r="N948" s="19">
        <v>2.2709999999999999</v>
      </c>
      <c r="Q948">
        <f t="shared" si="0"/>
        <v>4.5419999999999998</v>
      </c>
      <c r="R948">
        <f t="shared" si="1"/>
        <v>4.3760000000000003</v>
      </c>
      <c r="S948">
        <f t="shared" si="5"/>
        <v>0.33099999999999996</v>
      </c>
      <c r="T948">
        <f t="shared" si="6"/>
        <v>0.46300000000000008</v>
      </c>
      <c r="U948">
        <f t="shared" si="7"/>
        <v>2.2709999999999999</v>
      </c>
      <c r="V948">
        <f t="shared" si="8"/>
        <v>2.1880000000000002</v>
      </c>
      <c r="X948" s="10">
        <v>302.79527999999999</v>
      </c>
      <c r="Y948" s="13"/>
      <c r="Z948" s="10">
        <v>26.843779999999999</v>
      </c>
      <c r="AA948" s="10" t="s">
        <v>94</v>
      </c>
      <c r="AB948">
        <f t="shared" si="2"/>
        <v>10.862162103588062</v>
      </c>
      <c r="AC948">
        <f t="shared" si="3"/>
        <v>2853.2402904171718</v>
      </c>
      <c r="AD948">
        <f t="shared" si="4"/>
        <v>2.8532402904171716</v>
      </c>
    </row>
    <row r="949" spans="1:38" ht="12.5" x14ac:dyDescent="0.25">
      <c r="A949" s="19">
        <v>949</v>
      </c>
      <c r="B949" s="19">
        <v>976</v>
      </c>
      <c r="C949" s="19" t="s">
        <v>169</v>
      </c>
      <c r="D949" s="19" t="s">
        <v>64</v>
      </c>
      <c r="E949" s="19">
        <v>1317</v>
      </c>
      <c r="F949" s="19">
        <v>1</v>
      </c>
      <c r="G949" s="19">
        <v>1</v>
      </c>
      <c r="H949" s="19" t="s">
        <v>30</v>
      </c>
      <c r="I949" s="19">
        <v>3</v>
      </c>
      <c r="K949" s="19">
        <v>1.8280000000000001</v>
      </c>
      <c r="L949" s="19">
        <v>2.31</v>
      </c>
      <c r="M949" s="19">
        <v>2.306</v>
      </c>
      <c r="N949" s="19">
        <v>2.7650000000000001</v>
      </c>
      <c r="Q949">
        <f t="shared" si="0"/>
        <v>5.53</v>
      </c>
      <c r="R949">
        <f t="shared" si="1"/>
        <v>4.6120000000000001</v>
      </c>
      <c r="S949">
        <f t="shared" si="5"/>
        <v>0.45500000000000007</v>
      </c>
      <c r="T949">
        <f t="shared" si="6"/>
        <v>0.47799999999999998</v>
      </c>
      <c r="U949">
        <f t="shared" si="7"/>
        <v>2.7650000000000001</v>
      </c>
      <c r="V949">
        <f t="shared" si="8"/>
        <v>2.306</v>
      </c>
      <c r="X949" s="10">
        <v>205.65324000000001</v>
      </c>
      <c r="Y949" s="13"/>
      <c r="Z949" s="10">
        <v>36.042029999999997</v>
      </c>
      <c r="AA949" s="10" t="s">
        <v>94</v>
      </c>
      <c r="AB949">
        <f t="shared" si="2"/>
        <v>15.54718110977104</v>
      </c>
      <c r="AC949">
        <f t="shared" si="3"/>
        <v>1353.9088439171073</v>
      </c>
      <c r="AD949">
        <f t="shared" si="4"/>
        <v>1.3539088439171074</v>
      </c>
    </row>
    <row r="950" spans="1:38" ht="12.5" x14ac:dyDescent="0.25">
      <c r="A950" s="19">
        <v>950</v>
      </c>
      <c r="B950" s="19">
        <v>980</v>
      </c>
      <c r="C950" s="19" t="s">
        <v>169</v>
      </c>
      <c r="D950" s="19" t="s">
        <v>69</v>
      </c>
      <c r="E950" s="19">
        <v>1286</v>
      </c>
      <c r="F950" s="19">
        <v>4</v>
      </c>
      <c r="G950" s="19">
        <v>1</v>
      </c>
      <c r="H950" s="19" t="s">
        <v>30</v>
      </c>
      <c r="I950" s="19">
        <v>2</v>
      </c>
      <c r="K950" s="19">
        <v>1</v>
      </c>
      <c r="L950" s="19">
        <v>2.1619999999999999</v>
      </c>
      <c r="M950" s="19">
        <v>1.2609999999999999</v>
      </c>
      <c r="N950" s="19">
        <v>2.5230000000000001</v>
      </c>
      <c r="Q950">
        <f t="shared" si="0"/>
        <v>5.0460000000000003</v>
      </c>
      <c r="R950">
        <f t="shared" si="1"/>
        <v>2.5219999999999998</v>
      </c>
      <c r="S950">
        <f t="shared" si="5"/>
        <v>0.36100000000000021</v>
      </c>
      <c r="T950">
        <f t="shared" si="6"/>
        <v>0.2609999999999999</v>
      </c>
      <c r="U950">
        <f t="shared" si="7"/>
        <v>2.5230000000000001</v>
      </c>
      <c r="V950">
        <f t="shared" si="8"/>
        <v>1.2609999999999999</v>
      </c>
      <c r="AB950">
        <f t="shared" si="2"/>
        <v>2.2752786338140143</v>
      </c>
      <c r="AC950">
        <f t="shared" si="3"/>
        <v>0</v>
      </c>
      <c r="AD950">
        <f t="shared" si="4"/>
        <v>0</v>
      </c>
    </row>
    <row r="951" spans="1:38" ht="12.5" x14ac:dyDescent="0.25">
      <c r="A951" s="19">
        <v>951</v>
      </c>
      <c r="B951" s="19">
        <v>981</v>
      </c>
      <c r="C951" s="19" t="s">
        <v>169</v>
      </c>
      <c r="D951" s="19" t="s">
        <v>69</v>
      </c>
      <c r="E951" s="19">
        <v>1286</v>
      </c>
      <c r="F951" s="19">
        <v>4</v>
      </c>
      <c r="G951" s="19">
        <v>1</v>
      </c>
      <c r="H951" s="19" t="s">
        <v>30</v>
      </c>
      <c r="I951" s="19">
        <v>3</v>
      </c>
      <c r="K951" s="19">
        <v>1.69</v>
      </c>
      <c r="L951" s="19">
        <v>2.1539999999999999</v>
      </c>
      <c r="M951" s="19">
        <v>2.0110000000000001</v>
      </c>
      <c r="N951" s="19">
        <v>2.4929999999999999</v>
      </c>
      <c r="Q951">
        <f t="shared" si="0"/>
        <v>4.9859999999999998</v>
      </c>
      <c r="R951">
        <f t="shared" si="1"/>
        <v>4.0220000000000002</v>
      </c>
      <c r="S951">
        <f t="shared" si="5"/>
        <v>0.33899999999999997</v>
      </c>
      <c r="T951">
        <f t="shared" si="6"/>
        <v>0.32100000000000017</v>
      </c>
      <c r="U951">
        <f t="shared" si="7"/>
        <v>2.4929999999999999</v>
      </c>
      <c r="V951">
        <f t="shared" si="8"/>
        <v>2.0110000000000001</v>
      </c>
      <c r="AB951">
        <f t="shared" si="2"/>
        <v>7.7581180155990568</v>
      </c>
      <c r="AC951">
        <f t="shared" si="3"/>
        <v>0</v>
      </c>
      <c r="AD951">
        <f t="shared" si="4"/>
        <v>0</v>
      </c>
    </row>
    <row r="952" spans="1:38" ht="12.5" x14ac:dyDescent="0.25">
      <c r="A952" s="19">
        <v>952</v>
      </c>
      <c r="B952" s="19">
        <v>982</v>
      </c>
      <c r="C952" s="19" t="s">
        <v>169</v>
      </c>
      <c r="D952" s="19" t="s">
        <v>69</v>
      </c>
      <c r="E952" s="19">
        <v>1286</v>
      </c>
      <c r="F952" s="19">
        <v>4</v>
      </c>
      <c r="G952" s="19">
        <v>1</v>
      </c>
      <c r="H952" s="19" t="s">
        <v>30</v>
      </c>
      <c r="I952" s="19">
        <v>4</v>
      </c>
      <c r="K952" s="19">
        <v>1.266</v>
      </c>
      <c r="L952" s="19">
        <v>2.2210000000000001</v>
      </c>
      <c r="M952" s="19">
        <v>1.637</v>
      </c>
      <c r="N952" s="19">
        <v>2.4209999999999998</v>
      </c>
      <c r="Q952">
        <f t="shared" si="0"/>
        <v>4.8419999999999996</v>
      </c>
      <c r="R952">
        <f t="shared" si="1"/>
        <v>3.274</v>
      </c>
      <c r="S952">
        <f t="shared" si="5"/>
        <v>0.19999999999999973</v>
      </c>
      <c r="T952">
        <f t="shared" si="6"/>
        <v>0.371</v>
      </c>
      <c r="U952">
        <f t="shared" si="7"/>
        <v>2.4209999999999998</v>
      </c>
      <c r="V952">
        <f t="shared" si="8"/>
        <v>1.637</v>
      </c>
      <c r="AB952">
        <f t="shared" si="2"/>
        <v>4.8017609955467426</v>
      </c>
      <c r="AC952">
        <f t="shared" si="3"/>
        <v>0</v>
      </c>
      <c r="AD952">
        <f t="shared" si="4"/>
        <v>0</v>
      </c>
    </row>
    <row r="953" spans="1:38" ht="12.5" x14ac:dyDescent="0.25">
      <c r="A953" s="19">
        <v>953</v>
      </c>
      <c r="B953" s="19">
        <v>984</v>
      </c>
      <c r="C953" s="19" t="s">
        <v>169</v>
      </c>
      <c r="D953" s="19" t="s">
        <v>69</v>
      </c>
      <c r="E953" s="19">
        <v>1286</v>
      </c>
      <c r="F953" s="19">
        <v>1</v>
      </c>
      <c r="G953" s="19">
        <v>2</v>
      </c>
      <c r="H953" s="19" t="s">
        <v>26</v>
      </c>
      <c r="I953" s="19">
        <v>2</v>
      </c>
      <c r="K953" s="19">
        <v>1.7969999999999999</v>
      </c>
      <c r="L953" s="19">
        <v>1.9670000000000001</v>
      </c>
      <c r="M953" s="19">
        <v>2.1339999999999999</v>
      </c>
      <c r="N953" s="19">
        <v>2.2469999999999999</v>
      </c>
      <c r="Q953">
        <f t="shared" si="0"/>
        <v>4.4939999999999998</v>
      </c>
      <c r="R953">
        <f t="shared" si="1"/>
        <v>4.2679999999999998</v>
      </c>
      <c r="S953">
        <f t="shared" si="5"/>
        <v>0.2799999999999998</v>
      </c>
      <c r="T953">
        <f t="shared" si="6"/>
        <v>0.33699999999999997</v>
      </c>
      <c r="U953">
        <f t="shared" si="7"/>
        <v>2.2469999999999999</v>
      </c>
      <c r="V953">
        <f t="shared" si="8"/>
        <v>2.1339999999999999</v>
      </c>
      <c r="AB953">
        <f t="shared" si="2"/>
        <v>8.1857208470263778</v>
      </c>
      <c r="AC953">
        <f t="shared" si="3"/>
        <v>0</v>
      </c>
      <c r="AD953">
        <f t="shared" si="4"/>
        <v>0</v>
      </c>
    </row>
    <row r="954" spans="1:38" ht="12.5" x14ac:dyDescent="0.25">
      <c r="A954" s="19">
        <v>954</v>
      </c>
      <c r="B954" s="19">
        <v>940</v>
      </c>
      <c r="C954" s="19" t="s">
        <v>170</v>
      </c>
      <c r="D954" s="19" t="s">
        <v>69</v>
      </c>
      <c r="E954" s="19">
        <v>1371</v>
      </c>
      <c r="F954" s="19">
        <v>3</v>
      </c>
      <c r="G954" s="19">
        <v>1</v>
      </c>
      <c r="H954" s="19" t="s">
        <v>30</v>
      </c>
      <c r="I954" s="19">
        <v>3</v>
      </c>
      <c r="K954" s="19">
        <v>0.81100000000000005</v>
      </c>
      <c r="L954" s="19">
        <v>2.1</v>
      </c>
      <c r="M954" s="19">
        <v>1.2529999999999999</v>
      </c>
      <c r="N954" s="19">
        <v>2.4860000000000002</v>
      </c>
      <c r="Q954">
        <f t="shared" si="0"/>
        <v>4.9720000000000004</v>
      </c>
      <c r="R954">
        <f t="shared" si="1"/>
        <v>2.5059999999999998</v>
      </c>
      <c r="S954">
        <f t="shared" si="5"/>
        <v>0.38600000000000012</v>
      </c>
      <c r="T954">
        <f t="shared" si="6"/>
        <v>0.44199999999999984</v>
      </c>
      <c r="U954">
        <f t="shared" si="7"/>
        <v>2.4860000000000002</v>
      </c>
      <c r="V954">
        <f t="shared" si="8"/>
        <v>1.2529999999999999</v>
      </c>
      <c r="AB954">
        <f t="shared" si="2"/>
        <v>2.9612239700788132</v>
      </c>
      <c r="AC954">
        <f t="shared" si="3"/>
        <v>0</v>
      </c>
      <c r="AD954">
        <f t="shared" si="4"/>
        <v>0</v>
      </c>
    </row>
    <row r="955" spans="1:38" ht="12.5" x14ac:dyDescent="0.25">
      <c r="A955" s="19">
        <v>955</v>
      </c>
      <c r="B955" s="19">
        <v>941</v>
      </c>
      <c r="C955" s="19" t="s">
        <v>170</v>
      </c>
      <c r="D955" s="19" t="s">
        <v>69</v>
      </c>
      <c r="E955" s="19">
        <v>1371</v>
      </c>
      <c r="F955" s="19">
        <v>3</v>
      </c>
      <c r="G955" s="19">
        <v>1</v>
      </c>
      <c r="H955" s="19" t="s">
        <v>30</v>
      </c>
      <c r="I955" s="19">
        <v>4</v>
      </c>
      <c r="K955" s="19">
        <v>0.84</v>
      </c>
      <c r="L955" s="19">
        <v>2.0550000000000002</v>
      </c>
      <c r="M955" s="19">
        <v>1.0629999999999999</v>
      </c>
      <c r="N955" s="19">
        <v>2.3780000000000001</v>
      </c>
      <c r="Q955">
        <f t="shared" si="0"/>
        <v>4.7560000000000002</v>
      </c>
      <c r="R955">
        <f t="shared" si="1"/>
        <v>2.1259999999999999</v>
      </c>
      <c r="S955">
        <f t="shared" si="5"/>
        <v>0.32299999999999995</v>
      </c>
      <c r="T955">
        <f t="shared" si="6"/>
        <v>0.22299999999999998</v>
      </c>
      <c r="U955">
        <f t="shared" si="7"/>
        <v>2.3780000000000001</v>
      </c>
      <c r="V955">
        <f t="shared" si="8"/>
        <v>1.0629999999999999</v>
      </c>
      <c r="AB955">
        <f t="shared" si="2"/>
        <v>1.28675294805329</v>
      </c>
      <c r="AC955">
        <f t="shared" si="3"/>
        <v>0</v>
      </c>
      <c r="AD955">
        <f t="shared" si="4"/>
        <v>0</v>
      </c>
    </row>
    <row r="956" spans="1:38" ht="12.5" x14ac:dyDescent="0.25">
      <c r="A956" s="19">
        <v>956</v>
      </c>
      <c r="B956" s="19">
        <v>942</v>
      </c>
      <c r="C956" s="19" t="s">
        <v>170</v>
      </c>
      <c r="D956" s="19" t="s">
        <v>69</v>
      </c>
      <c r="E956" s="19">
        <v>1371</v>
      </c>
      <c r="F956" s="19">
        <v>6</v>
      </c>
      <c r="G956" s="19">
        <v>1</v>
      </c>
      <c r="H956" s="19" t="s">
        <v>30</v>
      </c>
      <c r="I956" s="19">
        <v>1</v>
      </c>
      <c r="K956" s="19">
        <v>1.339</v>
      </c>
      <c r="L956" s="19">
        <v>1.95</v>
      </c>
      <c r="M956" s="19">
        <v>1.87</v>
      </c>
      <c r="N956" s="19">
        <v>2.246</v>
      </c>
      <c r="Q956">
        <f t="shared" si="0"/>
        <v>4.492</v>
      </c>
      <c r="R956">
        <f t="shared" si="1"/>
        <v>3.74</v>
      </c>
      <c r="S956">
        <f t="shared" si="5"/>
        <v>0.29600000000000004</v>
      </c>
      <c r="T956">
        <f t="shared" si="6"/>
        <v>0.53100000000000014</v>
      </c>
      <c r="U956">
        <f t="shared" si="7"/>
        <v>2.246</v>
      </c>
      <c r="V956">
        <f t="shared" si="8"/>
        <v>1.87</v>
      </c>
      <c r="AB956">
        <f t="shared" si="2"/>
        <v>7.8584140763796375</v>
      </c>
      <c r="AC956">
        <f t="shared" si="3"/>
        <v>0</v>
      </c>
      <c r="AD956">
        <f t="shared" si="4"/>
        <v>0</v>
      </c>
    </row>
    <row r="957" spans="1:38" ht="12.5" x14ac:dyDescent="0.25">
      <c r="A957" s="19">
        <v>957</v>
      </c>
      <c r="B957" s="19">
        <v>943</v>
      </c>
      <c r="C957" s="19" t="s">
        <v>170</v>
      </c>
      <c r="D957" s="19" t="s">
        <v>69</v>
      </c>
      <c r="E957" s="19">
        <v>1371</v>
      </c>
      <c r="F957" s="19">
        <v>6</v>
      </c>
      <c r="G957" s="19">
        <v>1</v>
      </c>
      <c r="H957" s="19" t="s">
        <v>30</v>
      </c>
      <c r="I957" s="19">
        <v>2</v>
      </c>
      <c r="K957" s="19">
        <v>0.94499999999999995</v>
      </c>
      <c r="L957" s="19">
        <v>2.246</v>
      </c>
      <c r="M957" s="19">
        <v>1.262</v>
      </c>
      <c r="N957" s="19">
        <v>2.5289999999999999</v>
      </c>
      <c r="Q957">
        <f t="shared" si="0"/>
        <v>5.0579999999999998</v>
      </c>
      <c r="R957">
        <f t="shared" si="1"/>
        <v>2.524</v>
      </c>
      <c r="S957">
        <f t="shared" si="5"/>
        <v>0.28299999999999992</v>
      </c>
      <c r="T957">
        <f t="shared" si="6"/>
        <v>0.31700000000000006</v>
      </c>
      <c r="U957">
        <f t="shared" si="7"/>
        <v>2.5289999999999999</v>
      </c>
      <c r="V957">
        <f t="shared" si="8"/>
        <v>1.262</v>
      </c>
      <c r="AB957">
        <f t="shared" si="2"/>
        <v>2.5035828069768611</v>
      </c>
      <c r="AC957">
        <f t="shared" si="3"/>
        <v>0</v>
      </c>
      <c r="AD957">
        <f t="shared" si="4"/>
        <v>0</v>
      </c>
    </row>
    <row r="958" spans="1:38" ht="12.5" x14ac:dyDescent="0.25">
      <c r="A958" s="19">
        <v>958</v>
      </c>
      <c r="B958" s="19">
        <v>944</v>
      </c>
      <c r="C958" s="19" t="s">
        <v>170</v>
      </c>
      <c r="D958" s="19" t="s">
        <v>69</v>
      </c>
      <c r="E958" s="19">
        <v>1371</v>
      </c>
      <c r="F958" s="19">
        <v>6</v>
      </c>
      <c r="G958" s="19">
        <v>1</v>
      </c>
      <c r="H958" s="19" t="s">
        <v>30</v>
      </c>
      <c r="I958" s="19">
        <v>3</v>
      </c>
      <c r="K958" s="19">
        <v>1.0009999999999999</v>
      </c>
      <c r="L958" s="19">
        <v>1.26</v>
      </c>
      <c r="M958" s="19">
        <v>1.343</v>
      </c>
      <c r="N958" s="19">
        <v>1.522</v>
      </c>
      <c r="Q958">
        <f t="shared" si="0"/>
        <v>3.044</v>
      </c>
      <c r="R958">
        <f t="shared" si="1"/>
        <v>2.6859999999999999</v>
      </c>
      <c r="S958">
        <f t="shared" si="5"/>
        <v>0.26200000000000001</v>
      </c>
      <c r="T958">
        <f t="shared" si="6"/>
        <v>0.34200000000000008</v>
      </c>
      <c r="U958">
        <f t="shared" si="7"/>
        <v>1.522</v>
      </c>
      <c r="V958">
        <f t="shared" si="8"/>
        <v>1.343</v>
      </c>
      <c r="AB958">
        <f t="shared" si="2"/>
        <v>1.902986561022955</v>
      </c>
      <c r="AC958">
        <f t="shared" si="3"/>
        <v>0</v>
      </c>
      <c r="AD958">
        <f t="shared" si="4"/>
        <v>0</v>
      </c>
    </row>
    <row r="959" spans="1:38" ht="12.5" x14ac:dyDescent="0.25">
      <c r="A959" s="19">
        <v>959</v>
      </c>
      <c r="B959" s="19">
        <v>945</v>
      </c>
      <c r="C959" s="19" t="s">
        <v>170</v>
      </c>
      <c r="D959" s="19" t="s">
        <v>69</v>
      </c>
      <c r="E959" s="19">
        <v>1371</v>
      </c>
      <c r="F959" s="19">
        <v>1</v>
      </c>
      <c r="G959" s="19">
        <v>1</v>
      </c>
      <c r="H959" s="19" t="s">
        <v>30</v>
      </c>
      <c r="I959" s="19">
        <v>1</v>
      </c>
      <c r="K959" s="19">
        <v>0.84799999999999998</v>
      </c>
      <c r="L959" s="19">
        <v>2.044</v>
      </c>
      <c r="M959" s="19">
        <v>1.2450000000000001</v>
      </c>
      <c r="N959" s="19">
        <v>2.3559999999999999</v>
      </c>
      <c r="Q959">
        <f t="shared" si="0"/>
        <v>4.7119999999999997</v>
      </c>
      <c r="R959">
        <f t="shared" si="1"/>
        <v>2.4900000000000002</v>
      </c>
      <c r="S959">
        <f t="shared" si="5"/>
        <v>0.31199999999999983</v>
      </c>
      <c r="T959">
        <f t="shared" si="6"/>
        <v>0.39700000000000013</v>
      </c>
      <c r="U959">
        <f t="shared" si="7"/>
        <v>2.3559999999999999</v>
      </c>
      <c r="V959">
        <f t="shared" si="8"/>
        <v>1.2450000000000001</v>
      </c>
      <c r="AB959">
        <f t="shared" si="2"/>
        <v>2.5919181914338338</v>
      </c>
      <c r="AC959">
        <f t="shared" si="3"/>
        <v>0</v>
      </c>
      <c r="AD959">
        <f t="shared" si="4"/>
        <v>0</v>
      </c>
    </row>
    <row r="960" spans="1:38" ht="12.5" x14ac:dyDescent="0.25">
      <c r="A960" s="19">
        <v>960</v>
      </c>
      <c r="B960" s="19">
        <v>946</v>
      </c>
      <c r="C960" s="19" t="s">
        <v>170</v>
      </c>
      <c r="D960" s="19" t="s">
        <v>69</v>
      </c>
      <c r="E960" s="19">
        <v>1371</v>
      </c>
      <c r="F960" s="19">
        <v>1</v>
      </c>
      <c r="G960" s="19">
        <v>1</v>
      </c>
      <c r="H960" s="19" t="s">
        <v>30</v>
      </c>
      <c r="I960" s="19">
        <v>2</v>
      </c>
      <c r="K960" s="19">
        <v>0.51500000000000001</v>
      </c>
      <c r="L960" s="19">
        <v>1.794</v>
      </c>
      <c r="M960" s="19">
        <v>0.94199999999999995</v>
      </c>
      <c r="N960" s="19">
        <v>2.0499999999999998</v>
      </c>
      <c r="Q960">
        <f t="shared" si="0"/>
        <v>4.0999999999999996</v>
      </c>
      <c r="R960">
        <f t="shared" si="1"/>
        <v>1.8839999999999999</v>
      </c>
      <c r="S960">
        <f t="shared" si="5"/>
        <v>0.25599999999999978</v>
      </c>
      <c r="T960">
        <f t="shared" si="6"/>
        <v>0.42699999999999994</v>
      </c>
      <c r="U960">
        <f t="shared" si="7"/>
        <v>2.0499999999999998</v>
      </c>
      <c r="V960">
        <f t="shared" si="8"/>
        <v>0.94199999999999995</v>
      </c>
      <c r="AB960">
        <f t="shared" si="2"/>
        <v>1.1533922243637671</v>
      </c>
      <c r="AC960">
        <f t="shared" si="3"/>
        <v>0</v>
      </c>
      <c r="AD960">
        <f t="shared" si="4"/>
        <v>0</v>
      </c>
    </row>
    <row r="961" spans="1:30" ht="12.5" x14ac:dyDescent="0.25">
      <c r="A961" s="19">
        <v>961</v>
      </c>
      <c r="B961" s="19">
        <v>947</v>
      </c>
      <c r="C961" s="19" t="s">
        <v>170</v>
      </c>
      <c r="D961" s="19" t="s">
        <v>64</v>
      </c>
      <c r="E961" s="19">
        <v>1402</v>
      </c>
      <c r="F961" s="19">
        <v>4</v>
      </c>
      <c r="G961" s="19">
        <v>1</v>
      </c>
      <c r="H961" s="19" t="s">
        <v>30</v>
      </c>
      <c r="I961" s="19">
        <v>1</v>
      </c>
      <c r="K961" s="19">
        <v>1.958</v>
      </c>
      <c r="L961" s="19">
        <v>0.77</v>
      </c>
      <c r="M961" s="19">
        <v>2.3839999999999999</v>
      </c>
      <c r="N961" s="19">
        <v>1.0129999999999999</v>
      </c>
      <c r="Q961">
        <f t="shared" si="0"/>
        <v>2.0259999999999998</v>
      </c>
      <c r="R961">
        <f t="shared" si="1"/>
        <v>4.7679999999999998</v>
      </c>
      <c r="S961">
        <f t="shared" si="5"/>
        <v>0.24299999999999988</v>
      </c>
      <c r="T961">
        <f t="shared" si="6"/>
        <v>0.42599999999999993</v>
      </c>
      <c r="U961">
        <f t="shared" si="7"/>
        <v>1.0129999999999999</v>
      </c>
      <c r="V961">
        <f t="shared" si="8"/>
        <v>2.3839999999999999</v>
      </c>
      <c r="X961" s="10">
        <v>77.755970000000005</v>
      </c>
      <c r="Y961" s="10"/>
      <c r="Z961" s="10">
        <v>19.238379999999999</v>
      </c>
      <c r="AA961" s="10" t="s">
        <v>96</v>
      </c>
      <c r="AB961">
        <f t="shared" si="2"/>
        <v>6.24037179254017</v>
      </c>
      <c r="AC961">
        <f t="shared" si="3"/>
        <v>1275.348292904954</v>
      </c>
      <c r="AD961">
        <f t="shared" si="4"/>
        <v>1.275348292904954</v>
      </c>
    </row>
    <row r="962" spans="1:30" ht="12.5" x14ac:dyDescent="0.25">
      <c r="A962" s="19">
        <v>962</v>
      </c>
      <c r="B962" s="19">
        <v>948</v>
      </c>
      <c r="C962" s="19" t="s">
        <v>170</v>
      </c>
      <c r="D962" s="19" t="s">
        <v>64</v>
      </c>
      <c r="E962" s="19">
        <v>1402</v>
      </c>
      <c r="F962" s="19">
        <v>4</v>
      </c>
      <c r="G962" s="19">
        <v>1</v>
      </c>
      <c r="H962" s="19" t="s">
        <v>30</v>
      </c>
      <c r="I962" s="19">
        <v>3</v>
      </c>
      <c r="K962" s="19">
        <v>1.073</v>
      </c>
      <c r="L962" s="19">
        <v>2.1110000000000002</v>
      </c>
      <c r="M962" s="19">
        <v>1.4370000000000001</v>
      </c>
      <c r="N962" s="19">
        <v>2.3809999999999998</v>
      </c>
      <c r="Q962">
        <f t="shared" si="0"/>
        <v>4.7619999999999996</v>
      </c>
      <c r="R962">
        <f t="shared" si="1"/>
        <v>2.8740000000000001</v>
      </c>
      <c r="S962">
        <f t="shared" si="5"/>
        <v>0.26999999999999957</v>
      </c>
      <c r="T962">
        <f t="shared" si="6"/>
        <v>0.3640000000000001</v>
      </c>
      <c r="U962">
        <f t="shared" si="7"/>
        <v>2.3809999999999998</v>
      </c>
      <c r="V962">
        <f t="shared" si="8"/>
        <v>1.4370000000000001</v>
      </c>
      <c r="X962" s="10">
        <v>73.210300000000004</v>
      </c>
      <c r="Y962" s="13"/>
      <c r="Z962" s="10">
        <v>8.3245299999999993</v>
      </c>
      <c r="AA962" s="10" t="s">
        <v>94</v>
      </c>
      <c r="AB962">
        <f t="shared" si="2"/>
        <v>3.5008388524668019</v>
      </c>
      <c r="AC962">
        <f t="shared" si="3"/>
        <v>2140.4524925894821</v>
      </c>
      <c r="AD962">
        <f t="shared" si="4"/>
        <v>2.1404524925894819</v>
      </c>
    </row>
    <row r="963" spans="1:30" ht="12.5" x14ac:dyDescent="0.25">
      <c r="A963" s="19">
        <v>963</v>
      </c>
      <c r="B963" s="19">
        <v>949</v>
      </c>
      <c r="C963" s="19" t="s">
        <v>170</v>
      </c>
      <c r="D963" s="19" t="s">
        <v>64</v>
      </c>
      <c r="E963" s="19">
        <v>1402</v>
      </c>
      <c r="F963" s="19">
        <v>4</v>
      </c>
      <c r="G963" s="19">
        <v>1</v>
      </c>
      <c r="H963" s="19" t="s">
        <v>30</v>
      </c>
      <c r="I963" s="19">
        <v>4</v>
      </c>
      <c r="K963" s="19">
        <v>0.91400000000000003</v>
      </c>
      <c r="L963" s="19">
        <v>2.278</v>
      </c>
      <c r="M963" s="19">
        <v>1.141</v>
      </c>
      <c r="N963" s="19">
        <v>2.5129999999999999</v>
      </c>
      <c r="Q963">
        <f t="shared" si="0"/>
        <v>5.0259999999999998</v>
      </c>
      <c r="R963">
        <f t="shared" si="1"/>
        <v>2.282</v>
      </c>
      <c r="S963">
        <f t="shared" si="5"/>
        <v>0.23499999999999988</v>
      </c>
      <c r="T963">
        <f t="shared" si="6"/>
        <v>0.22699999999999998</v>
      </c>
      <c r="U963">
        <f t="shared" si="7"/>
        <v>2.5129999999999999</v>
      </c>
      <c r="V963">
        <f t="shared" si="8"/>
        <v>1.141</v>
      </c>
      <c r="X963" s="10">
        <v>75.30444</v>
      </c>
      <c r="Y963" s="10">
        <v>8.3854199999999999</v>
      </c>
      <c r="Z963" s="10">
        <v>12.896430000000001</v>
      </c>
      <c r="AA963" s="10" t="s">
        <v>75</v>
      </c>
      <c r="AB963">
        <f t="shared" si="2"/>
        <v>1.5657344552204158</v>
      </c>
      <c r="AC963">
        <f t="shared" si="3"/>
        <v>4922.7524991873215</v>
      </c>
      <c r="AD963">
        <f t="shared" si="4"/>
        <v>4.9227524991873217</v>
      </c>
    </row>
    <row r="964" spans="1:30" ht="12.5" x14ac:dyDescent="0.25">
      <c r="A964" s="19">
        <v>964</v>
      </c>
      <c r="B964" s="19">
        <v>950</v>
      </c>
      <c r="C964" s="19" t="s">
        <v>170</v>
      </c>
      <c r="D964" s="19" t="s">
        <v>64</v>
      </c>
      <c r="E964" s="19">
        <v>1402</v>
      </c>
      <c r="F964" s="19">
        <v>4</v>
      </c>
      <c r="G964" s="19">
        <v>2</v>
      </c>
      <c r="H964" s="19" t="s">
        <v>26</v>
      </c>
      <c r="I964" s="19">
        <v>1</v>
      </c>
      <c r="K964" s="19">
        <v>1.3080000000000001</v>
      </c>
      <c r="L964" s="19">
        <v>2.1240000000000001</v>
      </c>
      <c r="M964" s="19">
        <v>1.6839999999999999</v>
      </c>
      <c r="N964" s="19">
        <v>2.4300000000000002</v>
      </c>
      <c r="Q964">
        <f t="shared" si="0"/>
        <v>4.8600000000000003</v>
      </c>
      <c r="R964">
        <f t="shared" si="1"/>
        <v>3.3679999999999999</v>
      </c>
      <c r="S964">
        <f t="shared" si="5"/>
        <v>0.30600000000000005</v>
      </c>
      <c r="T964">
        <f t="shared" si="6"/>
        <v>0.37599999999999989</v>
      </c>
      <c r="U964">
        <f t="shared" si="7"/>
        <v>2.4300000000000002</v>
      </c>
      <c r="V964">
        <f t="shared" si="8"/>
        <v>1.6839999999999999</v>
      </c>
      <c r="X964" s="10">
        <v>132.60239999999999</v>
      </c>
      <c r="Y964" s="10">
        <v>13.17797</v>
      </c>
      <c r="Z964" s="10">
        <v>16.47411</v>
      </c>
      <c r="AA964" s="10" t="s">
        <v>75</v>
      </c>
      <c r="AB964">
        <f t="shared" si="2"/>
        <v>5.381198223981599</v>
      </c>
      <c r="AC964">
        <f t="shared" si="3"/>
        <v>2522.1907064329712</v>
      </c>
      <c r="AD964">
        <f t="shared" si="4"/>
        <v>2.5221907064329714</v>
      </c>
    </row>
    <row r="965" spans="1:30" ht="12.5" x14ac:dyDescent="0.25">
      <c r="A965" s="19">
        <v>965</v>
      </c>
      <c r="B965" s="19">
        <v>951</v>
      </c>
      <c r="C965" s="19" t="s">
        <v>170</v>
      </c>
      <c r="D965" s="19" t="s">
        <v>64</v>
      </c>
      <c r="E965" s="19">
        <v>1402</v>
      </c>
      <c r="F965" s="19">
        <v>4</v>
      </c>
      <c r="G965" s="19">
        <v>2</v>
      </c>
      <c r="H965" s="19" t="s">
        <v>26</v>
      </c>
      <c r="I965" s="19">
        <v>2</v>
      </c>
      <c r="K965" s="19">
        <v>1.47</v>
      </c>
      <c r="L965" s="19">
        <v>1.94</v>
      </c>
      <c r="M965" s="19">
        <v>1.835</v>
      </c>
      <c r="N965" s="19">
        <v>2.3039999999999998</v>
      </c>
      <c r="Q965">
        <f t="shared" si="0"/>
        <v>4.6079999999999997</v>
      </c>
      <c r="R965">
        <f t="shared" si="1"/>
        <v>3.67</v>
      </c>
      <c r="S965">
        <f t="shared" si="5"/>
        <v>0.36399999999999988</v>
      </c>
      <c r="T965">
        <f t="shared" si="6"/>
        <v>0.36499999999999999</v>
      </c>
      <c r="U965">
        <f t="shared" si="7"/>
        <v>2.3039999999999998</v>
      </c>
      <c r="V965">
        <f t="shared" si="8"/>
        <v>1.835</v>
      </c>
      <c r="X965" s="10">
        <v>220.42203000000001</v>
      </c>
      <c r="Y965" s="10">
        <v>23.140499999999999</v>
      </c>
      <c r="Z965" s="10">
        <v>24.59479</v>
      </c>
      <c r="AA965" s="10" t="s">
        <v>75</v>
      </c>
      <c r="AB965">
        <f t="shared" si="2"/>
        <v>6.3410172558529325</v>
      </c>
      <c r="AC965">
        <f t="shared" si="3"/>
        <v>3557.964327379882</v>
      </c>
      <c r="AD965">
        <f t="shared" si="4"/>
        <v>3.557964327379882</v>
      </c>
    </row>
    <row r="966" spans="1:30" ht="12.5" x14ac:dyDescent="0.25">
      <c r="A966" s="19">
        <v>966</v>
      </c>
      <c r="B966" s="19">
        <v>952</v>
      </c>
      <c r="C966" s="19" t="s">
        <v>170</v>
      </c>
      <c r="D966" s="19" t="s">
        <v>64</v>
      </c>
      <c r="E966" s="19">
        <v>1402</v>
      </c>
      <c r="F966" s="19">
        <v>6</v>
      </c>
      <c r="G966" s="19">
        <v>2</v>
      </c>
      <c r="H966" s="19" t="s">
        <v>26</v>
      </c>
      <c r="I966" s="19">
        <v>1</v>
      </c>
      <c r="K966" s="19">
        <v>1.4179999999999999</v>
      </c>
      <c r="L966" s="19">
        <v>1.7749999999999999</v>
      </c>
      <c r="M966" s="19">
        <v>1.843</v>
      </c>
      <c r="N966" s="19">
        <v>2.1259999999999999</v>
      </c>
      <c r="Q966">
        <f t="shared" si="0"/>
        <v>4.2519999999999998</v>
      </c>
      <c r="R966">
        <f t="shared" si="1"/>
        <v>3.6859999999999999</v>
      </c>
      <c r="S966">
        <f t="shared" si="5"/>
        <v>0.35099999999999998</v>
      </c>
      <c r="T966">
        <f t="shared" si="6"/>
        <v>0.42500000000000004</v>
      </c>
      <c r="U966">
        <f t="shared" si="7"/>
        <v>2.1259999999999999</v>
      </c>
      <c r="V966">
        <f t="shared" si="8"/>
        <v>1.843</v>
      </c>
      <c r="X966" s="10">
        <v>125.1576</v>
      </c>
      <c r="Y966" s="13"/>
      <c r="Z966" s="10"/>
      <c r="AA966" s="10" t="s">
        <v>96</v>
      </c>
      <c r="AB966">
        <f t="shared" si="2"/>
        <v>6.4779008111922805</v>
      </c>
      <c r="AC966">
        <f t="shared" si="3"/>
        <v>1977.5544923236021</v>
      </c>
      <c r="AD966">
        <f t="shared" si="4"/>
        <v>1.9775544923236021</v>
      </c>
    </row>
    <row r="967" spans="1:30" ht="12.5" x14ac:dyDescent="0.25">
      <c r="A967" s="19">
        <v>967</v>
      </c>
      <c r="B967" s="19">
        <v>953</v>
      </c>
      <c r="C967" s="19" t="s">
        <v>170</v>
      </c>
      <c r="D967" s="19" t="s">
        <v>64</v>
      </c>
      <c r="E967" s="19">
        <v>1402</v>
      </c>
      <c r="F967" s="19">
        <v>6</v>
      </c>
      <c r="G967" s="19">
        <v>2</v>
      </c>
      <c r="H967" s="19" t="s">
        <v>26</v>
      </c>
      <c r="I967" s="19">
        <v>2</v>
      </c>
      <c r="K967" s="19">
        <v>1.661</v>
      </c>
      <c r="L967" s="19">
        <v>2.0459999999999998</v>
      </c>
      <c r="M967" s="19">
        <v>1.921</v>
      </c>
      <c r="N967" s="19">
        <v>2.3519999999999999</v>
      </c>
      <c r="Q967">
        <f t="shared" si="0"/>
        <v>4.7039999999999997</v>
      </c>
      <c r="R967">
        <f t="shared" si="1"/>
        <v>3.8420000000000001</v>
      </c>
      <c r="S967">
        <f t="shared" si="5"/>
        <v>0.30600000000000005</v>
      </c>
      <c r="T967">
        <f t="shared" si="6"/>
        <v>0.26</v>
      </c>
      <c r="U967">
        <f t="shared" si="7"/>
        <v>2.3519999999999999</v>
      </c>
      <c r="V967">
        <f t="shared" si="8"/>
        <v>1.921</v>
      </c>
      <c r="X967" s="10">
        <v>185.97826000000001</v>
      </c>
      <c r="Y967" s="10">
        <v>13.54091</v>
      </c>
      <c r="Z967" s="10">
        <v>21.809439999999999</v>
      </c>
      <c r="AA967" s="10" t="s">
        <v>75</v>
      </c>
      <c r="AB967">
        <f t="shared" si="2"/>
        <v>5.7312732034755136</v>
      </c>
      <c r="AC967">
        <f t="shared" si="3"/>
        <v>3321.3649296762223</v>
      </c>
      <c r="AD967">
        <f t="shared" si="4"/>
        <v>3.3213649296762222</v>
      </c>
    </row>
    <row r="968" spans="1:30" ht="12.5" x14ac:dyDescent="0.25">
      <c r="A968" s="19">
        <v>968</v>
      </c>
      <c r="B968" s="19">
        <v>954</v>
      </c>
      <c r="C968" s="19" t="s">
        <v>170</v>
      </c>
      <c r="D968" s="19" t="s">
        <v>64</v>
      </c>
      <c r="E968" s="19">
        <v>1402</v>
      </c>
      <c r="F968" s="19">
        <v>3</v>
      </c>
      <c r="G968" s="19">
        <v>1</v>
      </c>
      <c r="H968" s="19" t="s">
        <v>30</v>
      </c>
      <c r="I968" s="19">
        <v>1</v>
      </c>
      <c r="K968" s="19">
        <v>1.714</v>
      </c>
      <c r="L968" s="19">
        <v>2.0649999999999999</v>
      </c>
      <c r="M968" s="19">
        <v>1.964</v>
      </c>
      <c r="N968" s="19">
        <v>2.282</v>
      </c>
      <c r="O968" s="19"/>
      <c r="P968" s="19"/>
      <c r="Q968" s="19">
        <f t="shared" si="0"/>
        <v>4.5640000000000001</v>
      </c>
      <c r="R968" s="19">
        <f t="shared" si="1"/>
        <v>3.9279999999999999</v>
      </c>
      <c r="S968" s="19">
        <f t="shared" si="5"/>
        <v>0.21700000000000008</v>
      </c>
      <c r="T968" s="19">
        <f t="shared" si="6"/>
        <v>0.25</v>
      </c>
      <c r="U968" s="19">
        <f t="shared" si="7"/>
        <v>2.282</v>
      </c>
      <c r="V968" s="19">
        <f t="shared" si="8"/>
        <v>1.964</v>
      </c>
      <c r="W968" s="19"/>
      <c r="X968" s="10">
        <v>130.75237999999999</v>
      </c>
      <c r="Y968" s="10">
        <v>13.990880000000001</v>
      </c>
      <c r="Z968" s="10">
        <v>16.01932</v>
      </c>
      <c r="AA968" s="10" t="s">
        <v>75</v>
      </c>
      <c r="AB968">
        <f t="shared" si="2"/>
        <v>5.4111968569756339</v>
      </c>
      <c r="AC968">
        <f t="shared" si="3"/>
        <v>2473.2145675556221</v>
      </c>
      <c r="AD968">
        <f t="shared" si="4"/>
        <v>2.4732145675556221</v>
      </c>
    </row>
    <row r="969" spans="1:30" ht="12.5" x14ac:dyDescent="0.25">
      <c r="A969" s="19">
        <v>969</v>
      </c>
      <c r="B969" s="19">
        <v>955</v>
      </c>
      <c r="C969" s="19" t="s">
        <v>170</v>
      </c>
      <c r="D969" s="19" t="s">
        <v>64</v>
      </c>
      <c r="E969" s="19">
        <v>1402</v>
      </c>
      <c r="F969" s="19">
        <v>3</v>
      </c>
      <c r="G969" s="19">
        <v>1</v>
      </c>
      <c r="H969" s="19" t="s">
        <v>30</v>
      </c>
      <c r="I969" s="19">
        <v>3</v>
      </c>
      <c r="K969" s="19">
        <v>1.57</v>
      </c>
      <c r="L969" s="19">
        <v>2.02</v>
      </c>
      <c r="M969" s="19">
        <v>1.7370000000000001</v>
      </c>
      <c r="N969" s="19">
        <v>2.323</v>
      </c>
      <c r="O969" s="19"/>
      <c r="P969" s="19"/>
      <c r="Q969" s="19">
        <f t="shared" si="0"/>
        <v>4.6459999999999999</v>
      </c>
      <c r="R969" s="19">
        <f t="shared" si="1"/>
        <v>3.4740000000000002</v>
      </c>
      <c r="S969" s="19">
        <f t="shared" si="5"/>
        <v>0.30299999999999994</v>
      </c>
      <c r="T969" s="19">
        <f t="shared" si="6"/>
        <v>0.16700000000000004</v>
      </c>
      <c r="U969" s="19">
        <f t="shared" si="7"/>
        <v>2.323</v>
      </c>
      <c r="V969" s="19">
        <f t="shared" si="8"/>
        <v>1.7370000000000001</v>
      </c>
      <c r="W969" s="19"/>
      <c r="X969" s="10">
        <v>91.587100000000007</v>
      </c>
      <c r="Y969" s="10">
        <v>6.687055</v>
      </c>
      <c r="Z969" s="10">
        <v>9.5945499999999999</v>
      </c>
      <c r="AA969" s="10" t="s">
        <v>75</v>
      </c>
      <c r="AB969">
        <f t="shared" si="2"/>
        <v>3.4221737367773324</v>
      </c>
      <c r="AC969">
        <f t="shared" si="3"/>
        <v>2739.2885396708361</v>
      </c>
      <c r="AD969">
        <f t="shared" si="4"/>
        <v>2.7392885396708362</v>
      </c>
    </row>
    <row r="970" spans="1:30" ht="12.5" x14ac:dyDescent="0.25">
      <c r="A970" s="19">
        <v>970</v>
      </c>
      <c r="B970" s="19">
        <v>956</v>
      </c>
      <c r="C970" s="19" t="s">
        <v>170</v>
      </c>
      <c r="D970" s="19" t="s">
        <v>64</v>
      </c>
      <c r="E970" s="19">
        <v>1402</v>
      </c>
      <c r="F970" s="19">
        <v>3</v>
      </c>
      <c r="G970" s="19">
        <v>1</v>
      </c>
      <c r="H970" s="19" t="s">
        <v>30</v>
      </c>
      <c r="I970" s="19">
        <v>4</v>
      </c>
      <c r="K970" s="19">
        <v>1.4810000000000001</v>
      </c>
      <c r="L970" s="19">
        <v>1.7230000000000001</v>
      </c>
      <c r="M970" s="19">
        <v>1.7330000000000001</v>
      </c>
      <c r="N970" s="19">
        <v>1.97</v>
      </c>
      <c r="O970" s="19"/>
      <c r="P970" s="19"/>
      <c r="Q970" s="19">
        <f t="shared" si="0"/>
        <v>3.94</v>
      </c>
      <c r="R970" s="19">
        <f t="shared" si="1"/>
        <v>3.4660000000000002</v>
      </c>
      <c r="S970" s="19">
        <f t="shared" si="5"/>
        <v>0.24699999999999989</v>
      </c>
      <c r="T970" s="19">
        <f t="shared" si="6"/>
        <v>0.252</v>
      </c>
      <c r="U970" s="19">
        <f t="shared" si="7"/>
        <v>1.97</v>
      </c>
      <c r="V970" s="19">
        <f t="shared" si="8"/>
        <v>1.7330000000000001</v>
      </c>
      <c r="W970" s="19"/>
      <c r="X970" s="10">
        <v>98.602369999999993</v>
      </c>
      <c r="Y970" s="10">
        <v>13.472519999999999</v>
      </c>
      <c r="Z970" s="10">
        <v>15.88691</v>
      </c>
      <c r="AA970" s="10" t="s">
        <v>75</v>
      </c>
      <c r="AB970">
        <f t="shared" si="2"/>
        <v>3.6570661449378159</v>
      </c>
      <c r="AC970">
        <f t="shared" si="3"/>
        <v>2759.6885078708196</v>
      </c>
      <c r="AD970">
        <f t="shared" si="4"/>
        <v>2.7596885078708198</v>
      </c>
    </row>
    <row r="971" spans="1:30" ht="12.5" x14ac:dyDescent="0.25">
      <c r="A971" s="19">
        <v>971</v>
      </c>
      <c r="B971" s="19">
        <v>957</v>
      </c>
      <c r="C971" s="19" t="s">
        <v>170</v>
      </c>
      <c r="D971" s="19" t="s">
        <v>64</v>
      </c>
      <c r="E971" s="19">
        <v>1402</v>
      </c>
      <c r="F971" s="19">
        <v>7</v>
      </c>
      <c r="G971" s="19">
        <v>1</v>
      </c>
      <c r="H971" s="19" t="s">
        <v>30</v>
      </c>
      <c r="I971" s="19">
        <v>1</v>
      </c>
      <c r="K971" s="19">
        <v>1.4750000000000001</v>
      </c>
      <c r="L971" s="19">
        <v>2.089</v>
      </c>
      <c r="M971" s="19">
        <v>1.8380000000000001</v>
      </c>
      <c r="N971" s="19">
        <v>2.4550000000000001</v>
      </c>
      <c r="Q971">
        <f t="shared" si="0"/>
        <v>4.91</v>
      </c>
      <c r="R971">
        <f t="shared" si="1"/>
        <v>3.6760000000000002</v>
      </c>
      <c r="S971">
        <f t="shared" si="5"/>
        <v>0.3660000000000001</v>
      </c>
      <c r="T971">
        <f t="shared" si="6"/>
        <v>0.36299999999999999</v>
      </c>
      <c r="U971">
        <f t="shared" si="7"/>
        <v>2.4550000000000001</v>
      </c>
      <c r="V971">
        <f t="shared" si="8"/>
        <v>1.8380000000000001</v>
      </c>
      <c r="X971" s="10">
        <v>205.33167</v>
      </c>
      <c r="Y971" s="10"/>
      <c r="Z971" s="10">
        <v>19.822890000000001</v>
      </c>
      <c r="AA971" s="10" t="s">
        <v>94</v>
      </c>
      <c r="AB971">
        <f t="shared" si="2"/>
        <v>6.7072356746988469</v>
      </c>
      <c r="AC971">
        <f t="shared" si="3"/>
        <v>3133.4148660384799</v>
      </c>
      <c r="AD971">
        <f t="shared" si="4"/>
        <v>3.1334148660384797</v>
      </c>
    </row>
    <row r="972" spans="1:30" ht="12.5" x14ac:dyDescent="0.25">
      <c r="A972" s="19">
        <v>972</v>
      </c>
      <c r="B972" s="19">
        <v>958</v>
      </c>
      <c r="C972" s="19" t="s">
        <v>170</v>
      </c>
      <c r="D972" s="19" t="s">
        <v>64</v>
      </c>
      <c r="E972" s="19">
        <v>1402</v>
      </c>
      <c r="F972" s="19">
        <v>7</v>
      </c>
      <c r="G972" s="19">
        <v>1</v>
      </c>
      <c r="H972" s="19" t="s">
        <v>30</v>
      </c>
      <c r="I972" s="19">
        <v>2</v>
      </c>
      <c r="K972" s="19">
        <v>0.60399999999999998</v>
      </c>
      <c r="L972" s="19">
        <v>1.867</v>
      </c>
      <c r="M972" s="19">
        <v>0.95399999999999996</v>
      </c>
      <c r="N972" s="19">
        <v>2.1269999999999998</v>
      </c>
      <c r="Q972">
        <f t="shared" si="0"/>
        <v>4.2539999999999996</v>
      </c>
      <c r="R972">
        <f t="shared" si="1"/>
        <v>1.9079999999999999</v>
      </c>
      <c r="S972">
        <f t="shared" si="5"/>
        <v>0.25999999999999979</v>
      </c>
      <c r="T972">
        <f t="shared" si="6"/>
        <v>0.35</v>
      </c>
      <c r="U972">
        <f t="shared" si="7"/>
        <v>2.1269999999999998</v>
      </c>
      <c r="V972">
        <f t="shared" si="8"/>
        <v>0.95399999999999996</v>
      </c>
      <c r="X972" s="10">
        <v>106.89269</v>
      </c>
      <c r="Y972" s="10">
        <v>9.7016899999999993</v>
      </c>
      <c r="Z972" s="10">
        <v>10.28628</v>
      </c>
      <c r="AA972" s="10" t="s">
        <v>75</v>
      </c>
      <c r="AB972">
        <f t="shared" si="2"/>
        <v>1.1273431140081043</v>
      </c>
      <c r="AC972">
        <f t="shared" si="3"/>
        <v>9705.0419448693938</v>
      </c>
      <c r="AD972">
        <f t="shared" si="4"/>
        <v>9.7050419448693948</v>
      </c>
    </row>
    <row r="973" spans="1:30" ht="12.5" x14ac:dyDescent="0.25">
      <c r="A973" s="19">
        <v>973</v>
      </c>
      <c r="B973" s="19">
        <v>959</v>
      </c>
      <c r="C973" s="19" t="s">
        <v>170</v>
      </c>
      <c r="D973" s="19" t="s">
        <v>64</v>
      </c>
      <c r="E973" s="19">
        <v>1402</v>
      </c>
      <c r="F973" s="19">
        <v>7</v>
      </c>
      <c r="G973" s="19">
        <v>1</v>
      </c>
      <c r="H973" s="19" t="s">
        <v>30</v>
      </c>
      <c r="I973" s="19">
        <v>3</v>
      </c>
      <c r="K973" s="19">
        <v>0.68700000000000006</v>
      </c>
      <c r="L973" s="19">
        <v>1.792</v>
      </c>
      <c r="M973" s="19">
        <v>1.0409999999999999</v>
      </c>
      <c r="N973" s="19">
        <v>2.149</v>
      </c>
      <c r="Q973">
        <f t="shared" si="0"/>
        <v>4.298</v>
      </c>
      <c r="R973">
        <f t="shared" si="1"/>
        <v>2.0819999999999999</v>
      </c>
      <c r="S973">
        <f t="shared" si="5"/>
        <v>0.35699999999999998</v>
      </c>
      <c r="T973">
        <f t="shared" si="6"/>
        <v>0.35399999999999987</v>
      </c>
      <c r="U973">
        <f t="shared" si="7"/>
        <v>2.149</v>
      </c>
      <c r="V973">
        <f t="shared" si="8"/>
        <v>1.0409999999999999</v>
      </c>
      <c r="X973" s="10">
        <v>166.18359000000001</v>
      </c>
      <c r="Y973" s="10">
        <v>11.710279999999999</v>
      </c>
      <c r="Z973" s="10">
        <v>13.957660000000001</v>
      </c>
      <c r="AA973" s="10" t="s">
        <v>75</v>
      </c>
      <c r="AB973">
        <f t="shared" si="2"/>
        <v>1.4477005541297452</v>
      </c>
      <c r="AC973">
        <f t="shared" si="3"/>
        <v>11749.379261894359</v>
      </c>
      <c r="AD973">
        <f t="shared" si="4"/>
        <v>11.74937926189436</v>
      </c>
    </row>
    <row r="974" spans="1:30" ht="12.5" x14ac:dyDescent="0.25">
      <c r="A974" s="19">
        <v>974</v>
      </c>
      <c r="B974" s="19">
        <v>960</v>
      </c>
      <c r="C974" s="19" t="s">
        <v>170</v>
      </c>
      <c r="D974" s="19" t="s">
        <v>64</v>
      </c>
      <c r="E974" s="19">
        <v>1402</v>
      </c>
      <c r="F974" s="19">
        <v>1</v>
      </c>
      <c r="G974" s="19">
        <v>1</v>
      </c>
      <c r="H974" s="19" t="s">
        <v>30</v>
      </c>
      <c r="I974" s="19">
        <v>1</v>
      </c>
      <c r="K974" s="19">
        <v>0.83599999999999997</v>
      </c>
      <c r="L974" s="19">
        <v>1.8819999999999999</v>
      </c>
      <c r="M974" s="19">
        <v>1.2250000000000001</v>
      </c>
      <c r="N974" s="19">
        <v>2.274</v>
      </c>
      <c r="Q974">
        <f t="shared" si="0"/>
        <v>4.548</v>
      </c>
      <c r="R974">
        <f t="shared" si="1"/>
        <v>2.4500000000000002</v>
      </c>
      <c r="S974">
        <f t="shared" si="5"/>
        <v>0.39200000000000013</v>
      </c>
      <c r="T974">
        <f t="shared" si="6"/>
        <v>0.38900000000000012</v>
      </c>
      <c r="U974">
        <f t="shared" si="7"/>
        <v>2.274</v>
      </c>
      <c r="V974">
        <f t="shared" si="8"/>
        <v>1.2250000000000001</v>
      </c>
      <c r="X974" s="10">
        <v>136.38104999999999</v>
      </c>
      <c r="Y974" s="10">
        <v>10.446289999999999</v>
      </c>
      <c r="Z974" s="10">
        <v>13.74488</v>
      </c>
      <c r="AA974" s="10" t="s">
        <v>75</v>
      </c>
      <c r="AB974">
        <f t="shared" si="2"/>
        <v>2.41950277510331</v>
      </c>
      <c r="AC974">
        <f t="shared" si="3"/>
        <v>5769.4369543671874</v>
      </c>
      <c r="AD974">
        <f t="shared" si="4"/>
        <v>5.7694369543671877</v>
      </c>
    </row>
    <row r="975" spans="1:30" ht="12.5" x14ac:dyDescent="0.25">
      <c r="A975" s="19">
        <v>975</v>
      </c>
      <c r="B975" s="19">
        <v>961</v>
      </c>
      <c r="C975" s="19" t="s">
        <v>170</v>
      </c>
      <c r="D975" s="19" t="s">
        <v>64</v>
      </c>
      <c r="E975" s="19">
        <v>1402</v>
      </c>
      <c r="F975" s="19">
        <v>1</v>
      </c>
      <c r="G975" s="19">
        <v>1</v>
      </c>
      <c r="H975" s="19" t="s">
        <v>30</v>
      </c>
      <c r="I975" s="19">
        <v>2</v>
      </c>
      <c r="K975" s="19">
        <v>0.54300000000000004</v>
      </c>
      <c r="L975" s="19">
        <v>2.2639999999999998</v>
      </c>
      <c r="M975" s="19">
        <v>0.84699999999999998</v>
      </c>
      <c r="N975" s="19">
        <v>2.5790000000000002</v>
      </c>
      <c r="Q975">
        <f t="shared" si="0"/>
        <v>5.1580000000000004</v>
      </c>
      <c r="R975">
        <f t="shared" si="1"/>
        <v>1.694</v>
      </c>
      <c r="S975">
        <f t="shared" si="5"/>
        <v>0.31500000000000039</v>
      </c>
      <c r="T975">
        <f t="shared" si="6"/>
        <v>0.30399999999999994</v>
      </c>
      <c r="U975">
        <f t="shared" si="7"/>
        <v>2.5790000000000002</v>
      </c>
      <c r="V975">
        <f t="shared" si="8"/>
        <v>0.84699999999999998</v>
      </c>
      <c r="X975" s="10">
        <v>146.57625999999999</v>
      </c>
      <c r="Y975" s="10">
        <v>13.31662</v>
      </c>
      <c r="Z975" s="10">
        <v>13.400119999999999</v>
      </c>
      <c r="AA975" s="10" t="s">
        <v>75</v>
      </c>
      <c r="AB975">
        <f t="shared" si="2"/>
        <v>0.94612545066652731</v>
      </c>
      <c r="AC975">
        <f t="shared" si="3"/>
        <v>15856.978516799814</v>
      </c>
      <c r="AD975">
        <f t="shared" si="4"/>
        <v>15.856978516799815</v>
      </c>
    </row>
    <row r="976" spans="1:30" ht="12.5" x14ac:dyDescent="0.25">
      <c r="A976" s="19">
        <v>976</v>
      </c>
      <c r="B976" s="19">
        <v>962</v>
      </c>
      <c r="C976" s="19" t="s">
        <v>170</v>
      </c>
      <c r="D976" s="19" t="s">
        <v>64</v>
      </c>
      <c r="E976" s="19">
        <v>1402</v>
      </c>
      <c r="F976" s="19">
        <v>1</v>
      </c>
      <c r="G976" s="19">
        <v>1</v>
      </c>
      <c r="H976" s="19" t="s">
        <v>30</v>
      </c>
      <c r="I976" s="19">
        <v>3</v>
      </c>
      <c r="K976" s="19">
        <v>0.64300000000000002</v>
      </c>
      <c r="L976" s="19">
        <v>2.0270000000000001</v>
      </c>
      <c r="M976" s="19">
        <v>0.871</v>
      </c>
      <c r="N976" s="19">
        <v>2.3820000000000001</v>
      </c>
      <c r="Q976">
        <f t="shared" si="0"/>
        <v>4.7640000000000002</v>
      </c>
      <c r="R976">
        <f t="shared" si="1"/>
        <v>1.742</v>
      </c>
      <c r="S976">
        <f t="shared" si="5"/>
        <v>0.35499999999999998</v>
      </c>
      <c r="T976">
        <f t="shared" si="6"/>
        <v>0.22799999999999998</v>
      </c>
      <c r="U976">
        <f t="shared" si="7"/>
        <v>2.3820000000000001</v>
      </c>
      <c r="V976">
        <f t="shared" si="8"/>
        <v>0.871</v>
      </c>
      <c r="X976" s="10">
        <v>193.79480000000001</v>
      </c>
      <c r="Y976" s="10">
        <v>13.33367</v>
      </c>
      <c r="Z976" s="10">
        <v>13.7544</v>
      </c>
      <c r="AA976" s="10" t="s">
        <v>75</v>
      </c>
      <c r="AB976">
        <f t="shared" si="2"/>
        <v>0.81296239579827279</v>
      </c>
      <c r="AC976">
        <f t="shared" si="3"/>
        <v>24399.29000511278</v>
      </c>
      <c r="AD976">
        <f t="shared" si="4"/>
        <v>24.399290005112782</v>
      </c>
    </row>
    <row r="977" spans="1:38" ht="12.5" x14ac:dyDescent="0.25">
      <c r="A977" s="19">
        <v>977</v>
      </c>
      <c r="B977" s="19">
        <v>963</v>
      </c>
      <c r="C977" s="19" t="s">
        <v>170</v>
      </c>
      <c r="D977" s="19" t="s">
        <v>64</v>
      </c>
      <c r="E977" s="19">
        <v>1402</v>
      </c>
      <c r="F977" s="19">
        <v>1</v>
      </c>
      <c r="G977" s="19">
        <v>1</v>
      </c>
      <c r="H977" s="19" t="s">
        <v>30</v>
      </c>
      <c r="I977" s="19">
        <v>4</v>
      </c>
      <c r="K977" s="19">
        <v>1.089</v>
      </c>
      <c r="L977" s="19">
        <v>2.222</v>
      </c>
      <c r="M977" s="19">
        <v>1.391</v>
      </c>
      <c r="N977" s="19">
        <v>2.516</v>
      </c>
      <c r="Q977">
        <f t="shared" si="0"/>
        <v>5.032</v>
      </c>
      <c r="R977">
        <f t="shared" si="1"/>
        <v>2.782</v>
      </c>
      <c r="S977">
        <f t="shared" si="5"/>
        <v>0.29400000000000004</v>
      </c>
      <c r="T977">
        <f t="shared" si="6"/>
        <v>0.30200000000000005</v>
      </c>
      <c r="U977">
        <f t="shared" si="7"/>
        <v>2.516</v>
      </c>
      <c r="V977">
        <f t="shared" si="8"/>
        <v>1.391</v>
      </c>
      <c r="X977" s="10">
        <v>163.54150000000001</v>
      </c>
      <c r="Y977" s="10">
        <v>13.335750000000001</v>
      </c>
      <c r="Z977" s="10">
        <v>17.496759999999998</v>
      </c>
      <c r="AA977" s="10" t="s">
        <v>75</v>
      </c>
      <c r="AB977">
        <f t="shared" si="2"/>
        <v>3.0645997275631429</v>
      </c>
      <c r="AC977">
        <f t="shared" si="3"/>
        <v>5462.1012321328599</v>
      </c>
      <c r="AD977">
        <f t="shared" si="4"/>
        <v>5.4621012321328601</v>
      </c>
    </row>
    <row r="978" spans="1:38" ht="12.5" x14ac:dyDescent="0.25">
      <c r="A978" s="19">
        <v>978</v>
      </c>
      <c r="B978" s="19">
        <v>964</v>
      </c>
      <c r="C978" s="19" t="s">
        <v>170</v>
      </c>
      <c r="D978" s="19" t="s">
        <v>66</v>
      </c>
      <c r="E978" s="19">
        <v>1321</v>
      </c>
      <c r="F978" s="19">
        <v>4</v>
      </c>
      <c r="G978" s="19">
        <v>1</v>
      </c>
      <c r="H978" s="19" t="s">
        <v>30</v>
      </c>
      <c r="I978" s="19">
        <v>1</v>
      </c>
      <c r="K978" s="19">
        <v>1.522</v>
      </c>
      <c r="L978" s="19">
        <v>2.06</v>
      </c>
      <c r="M978" s="19">
        <v>1.82</v>
      </c>
      <c r="N978" s="19">
        <v>2.3210000000000002</v>
      </c>
      <c r="Q978">
        <f t="shared" si="0"/>
        <v>4.6420000000000003</v>
      </c>
      <c r="R978">
        <f t="shared" si="1"/>
        <v>3.64</v>
      </c>
      <c r="S978">
        <f t="shared" si="5"/>
        <v>0.26100000000000012</v>
      </c>
      <c r="T978">
        <f t="shared" si="6"/>
        <v>0.29800000000000004</v>
      </c>
      <c r="U978">
        <f t="shared" si="7"/>
        <v>2.3210000000000002</v>
      </c>
      <c r="V978">
        <f t="shared" si="8"/>
        <v>1.82</v>
      </c>
      <c r="X978" s="10">
        <v>85.421589999999995</v>
      </c>
      <c r="Y978" s="10">
        <v>10.04241</v>
      </c>
      <c r="Z978" s="10">
        <v>13.87876</v>
      </c>
      <c r="AA978" s="10" t="s">
        <v>75</v>
      </c>
      <c r="AB978">
        <f t="shared" si="2"/>
        <v>5.2852487506738051</v>
      </c>
      <c r="AC978">
        <f t="shared" si="3"/>
        <v>1654.2751481048092</v>
      </c>
      <c r="AD978">
        <f t="shared" si="4"/>
        <v>1.6542751481048092</v>
      </c>
    </row>
    <row r="979" spans="1:38" ht="12.5" x14ac:dyDescent="0.25">
      <c r="A979" s="19">
        <v>979</v>
      </c>
      <c r="B979" s="19">
        <v>965</v>
      </c>
      <c r="C979" s="19" t="s">
        <v>170</v>
      </c>
      <c r="D979" s="19" t="s">
        <v>66</v>
      </c>
      <c r="E979" s="19">
        <v>1321</v>
      </c>
      <c r="F979" s="19">
        <v>4</v>
      </c>
      <c r="G979" s="19">
        <v>1</v>
      </c>
      <c r="H979" s="19" t="s">
        <v>30</v>
      </c>
      <c r="I979" s="19">
        <v>2</v>
      </c>
      <c r="K979" s="19">
        <v>1.1859999999999999</v>
      </c>
      <c r="L979" s="19">
        <v>2.085</v>
      </c>
      <c r="M979" s="19">
        <v>1.4850000000000001</v>
      </c>
      <c r="N979" s="19">
        <v>2.4009999999999998</v>
      </c>
      <c r="Q979">
        <f t="shared" si="0"/>
        <v>4.8019999999999996</v>
      </c>
      <c r="R979">
        <f t="shared" si="1"/>
        <v>2.97</v>
      </c>
      <c r="S979">
        <f t="shared" si="5"/>
        <v>0.31599999999999984</v>
      </c>
      <c r="T979">
        <f t="shared" si="6"/>
        <v>0.29900000000000015</v>
      </c>
      <c r="U979">
        <f t="shared" si="7"/>
        <v>2.4009999999999998</v>
      </c>
      <c r="V979">
        <f t="shared" si="8"/>
        <v>1.4850000000000001</v>
      </c>
      <c r="X979" s="10">
        <v>77.256889999999999</v>
      </c>
      <c r="Y979" s="10">
        <v>9.9749999999999996</v>
      </c>
      <c r="Z979" s="10">
        <v>12.550700000000001</v>
      </c>
      <c r="AA979" s="10" t="s">
        <v>75</v>
      </c>
      <c r="AB979">
        <f t="shared" si="2"/>
        <v>3.4435405517325335</v>
      </c>
      <c r="AC979">
        <f t="shared" si="3"/>
        <v>2296.3471683903463</v>
      </c>
      <c r="AD979">
        <f t="shared" si="4"/>
        <v>2.2963471683903465</v>
      </c>
    </row>
    <row r="980" spans="1:38" ht="12.5" x14ac:dyDescent="0.25">
      <c r="A980" s="19">
        <v>980</v>
      </c>
      <c r="B980" s="19">
        <v>966</v>
      </c>
      <c r="C980" s="19" t="s">
        <v>170</v>
      </c>
      <c r="D980" s="19" t="s">
        <v>66</v>
      </c>
      <c r="E980" s="19">
        <v>1321</v>
      </c>
      <c r="F980" s="19">
        <v>4</v>
      </c>
      <c r="G980" s="19">
        <v>1</v>
      </c>
      <c r="H980" s="19" t="s">
        <v>30</v>
      </c>
      <c r="I980" s="19">
        <v>3</v>
      </c>
      <c r="K980" s="19">
        <v>1.2809999999999999</v>
      </c>
      <c r="L980" s="19">
        <v>1.7849999999999999</v>
      </c>
      <c r="M980" s="19">
        <v>1.5760000000000001</v>
      </c>
      <c r="N980" s="19">
        <v>2.0529999999999999</v>
      </c>
      <c r="Q980">
        <f t="shared" si="0"/>
        <v>4.1059999999999999</v>
      </c>
      <c r="R980">
        <f t="shared" si="1"/>
        <v>3.1520000000000001</v>
      </c>
      <c r="S980">
        <f t="shared" si="5"/>
        <v>0.26800000000000002</v>
      </c>
      <c r="T980">
        <f t="shared" si="6"/>
        <v>0.29500000000000015</v>
      </c>
      <c r="U980">
        <f t="shared" si="7"/>
        <v>2.0529999999999999</v>
      </c>
      <c r="V980">
        <f t="shared" si="8"/>
        <v>1.5760000000000001</v>
      </c>
      <c r="X980" s="10">
        <v>89.637219999999999</v>
      </c>
      <c r="Y980" s="10">
        <v>7.7525000000000004</v>
      </c>
      <c r="Z980" s="10">
        <v>9.8458500000000004</v>
      </c>
      <c r="AA980" s="10" t="s">
        <v>75</v>
      </c>
      <c r="AB980">
        <f t="shared" si="2"/>
        <v>3.3647478224014105</v>
      </c>
      <c r="AC980">
        <f t="shared" si="3"/>
        <v>2726.7252821546313</v>
      </c>
      <c r="AD980">
        <f t="shared" si="4"/>
        <v>2.7267252821546313</v>
      </c>
    </row>
    <row r="981" spans="1:38" ht="12.5" x14ac:dyDescent="0.25">
      <c r="A981" s="19">
        <v>981</v>
      </c>
      <c r="B981" s="19">
        <v>967</v>
      </c>
      <c r="C981" s="19" t="s">
        <v>170</v>
      </c>
      <c r="D981" s="19" t="s">
        <v>66</v>
      </c>
      <c r="E981" s="19">
        <v>1321</v>
      </c>
      <c r="F981" s="19">
        <v>4</v>
      </c>
      <c r="G981" s="19">
        <v>1</v>
      </c>
      <c r="H981" s="19" t="s">
        <v>30</v>
      </c>
      <c r="I981" s="19">
        <v>4</v>
      </c>
      <c r="K981" s="19">
        <v>1.169</v>
      </c>
      <c r="L981" s="19">
        <v>2.109</v>
      </c>
      <c r="M981" s="19">
        <v>1.4530000000000001</v>
      </c>
      <c r="N981" s="19">
        <v>2.3340000000000001</v>
      </c>
      <c r="Q981">
        <f t="shared" si="0"/>
        <v>4.6680000000000001</v>
      </c>
      <c r="R981">
        <f t="shared" si="1"/>
        <v>2.9060000000000001</v>
      </c>
      <c r="S981">
        <f t="shared" si="5"/>
        <v>0.22500000000000009</v>
      </c>
      <c r="T981">
        <f t="shared" si="6"/>
        <v>0.28400000000000003</v>
      </c>
      <c r="U981">
        <f t="shared" si="7"/>
        <v>2.3340000000000001</v>
      </c>
      <c r="V981">
        <f t="shared" si="8"/>
        <v>1.4530000000000001</v>
      </c>
      <c r="X981" s="10">
        <v>77.510069999999999</v>
      </c>
      <c r="Y981" s="10">
        <v>7.7750399999999997</v>
      </c>
      <c r="Z981" s="10">
        <v>8.2136700000000005</v>
      </c>
      <c r="AA981" s="10" t="s">
        <v>75</v>
      </c>
      <c r="AB981">
        <f t="shared" si="2"/>
        <v>2.9771295846183099</v>
      </c>
      <c r="AC981">
        <f t="shared" si="3"/>
        <v>2664.8079627149086</v>
      </c>
      <c r="AD981">
        <f t="shared" si="4"/>
        <v>2.6648079627149088</v>
      </c>
    </row>
    <row r="982" spans="1:38" ht="12.5" x14ac:dyDescent="0.25">
      <c r="A982" s="19">
        <v>982</v>
      </c>
      <c r="B982" s="19">
        <v>977</v>
      </c>
      <c r="C982" s="19" t="s">
        <v>170</v>
      </c>
      <c r="D982" s="19" t="s">
        <v>69</v>
      </c>
      <c r="E982" s="19">
        <v>1286</v>
      </c>
      <c r="F982" s="19">
        <v>5</v>
      </c>
      <c r="G982" s="19">
        <v>2</v>
      </c>
      <c r="H982" s="19" t="s">
        <v>26</v>
      </c>
      <c r="I982" s="19">
        <v>1</v>
      </c>
      <c r="K982" s="19">
        <v>0.56100000000000005</v>
      </c>
      <c r="L982" s="19">
        <v>1.8819999999999999</v>
      </c>
      <c r="M982" s="19">
        <v>0.77200000000000002</v>
      </c>
      <c r="N982" s="19">
        <v>2.194</v>
      </c>
      <c r="Q982">
        <f t="shared" si="0"/>
        <v>4.3879999999999999</v>
      </c>
      <c r="R982">
        <f t="shared" si="1"/>
        <v>1.544</v>
      </c>
      <c r="S982">
        <f t="shared" si="5"/>
        <v>0.31200000000000006</v>
      </c>
      <c r="T982">
        <f t="shared" si="6"/>
        <v>0.21099999999999997</v>
      </c>
      <c r="U982">
        <f t="shared" si="7"/>
        <v>2.194</v>
      </c>
      <c r="V982">
        <f t="shared" si="8"/>
        <v>0.77200000000000002</v>
      </c>
      <c r="AB982">
        <f t="shared" si="2"/>
        <v>0.53185244620316463</v>
      </c>
      <c r="AC982">
        <f t="shared" si="3"/>
        <v>0</v>
      </c>
      <c r="AD982">
        <f t="shared" si="4"/>
        <v>0</v>
      </c>
    </row>
    <row r="983" spans="1:38" ht="12.5" x14ac:dyDescent="0.25">
      <c r="A983" s="19">
        <v>983</v>
      </c>
      <c r="B983" s="19">
        <v>978</v>
      </c>
      <c r="C983" s="19" t="s">
        <v>170</v>
      </c>
      <c r="D983" s="19" t="s">
        <v>69</v>
      </c>
      <c r="E983" s="19">
        <v>1286</v>
      </c>
      <c r="F983" s="19">
        <v>5</v>
      </c>
      <c r="G983" s="19">
        <v>2</v>
      </c>
      <c r="H983" s="19" t="s">
        <v>26</v>
      </c>
      <c r="I983" s="19">
        <v>2</v>
      </c>
      <c r="K983" s="19">
        <v>1.319</v>
      </c>
      <c r="L983" s="19">
        <v>1.8620000000000001</v>
      </c>
      <c r="M983" s="19">
        <v>1.663</v>
      </c>
      <c r="N983" s="19">
        <v>2.2850000000000001</v>
      </c>
      <c r="Q983">
        <f t="shared" si="0"/>
        <v>4.57</v>
      </c>
      <c r="R983">
        <f t="shared" si="1"/>
        <v>3.3260000000000001</v>
      </c>
      <c r="S983">
        <f t="shared" si="5"/>
        <v>0.42300000000000004</v>
      </c>
      <c r="T983">
        <f t="shared" si="6"/>
        <v>0.34400000000000008</v>
      </c>
      <c r="U983">
        <f t="shared" si="7"/>
        <v>2.2850000000000001</v>
      </c>
      <c r="V983">
        <f t="shared" si="8"/>
        <v>1.663</v>
      </c>
      <c r="AB983">
        <f t="shared" si="2"/>
        <v>4.8979180971277119</v>
      </c>
      <c r="AC983">
        <f t="shared" si="3"/>
        <v>0</v>
      </c>
      <c r="AD983">
        <f t="shared" si="4"/>
        <v>0</v>
      </c>
    </row>
    <row r="984" spans="1:38" ht="12.5" x14ac:dyDescent="0.25">
      <c r="A984" s="19">
        <v>984</v>
      </c>
      <c r="B984" s="19">
        <v>983</v>
      </c>
      <c r="C984" s="19" t="s">
        <v>170</v>
      </c>
      <c r="D984" s="19" t="s">
        <v>69</v>
      </c>
      <c r="E984" s="19">
        <v>1286</v>
      </c>
      <c r="F984" s="19">
        <v>1</v>
      </c>
      <c r="G984" s="19">
        <v>2</v>
      </c>
      <c r="H984" s="19" t="s">
        <v>26</v>
      </c>
      <c r="I984" s="19">
        <v>1</v>
      </c>
      <c r="K984" s="19">
        <v>1.413</v>
      </c>
      <c r="L984" s="19">
        <v>1.6779999999999999</v>
      </c>
      <c r="M984" s="19">
        <v>1.6359999999999999</v>
      </c>
      <c r="N984" s="19">
        <v>1.893</v>
      </c>
      <c r="Q984">
        <f t="shared" si="0"/>
        <v>3.786</v>
      </c>
      <c r="R984">
        <f t="shared" si="1"/>
        <v>3.2719999999999998</v>
      </c>
      <c r="S984">
        <f t="shared" si="5"/>
        <v>0.21500000000000008</v>
      </c>
      <c r="T984">
        <f t="shared" si="6"/>
        <v>0.22299999999999986</v>
      </c>
      <c r="U984">
        <f t="shared" si="7"/>
        <v>1.893</v>
      </c>
      <c r="V984">
        <f t="shared" si="8"/>
        <v>1.6359999999999999</v>
      </c>
      <c r="AB984">
        <f t="shared" si="2"/>
        <v>2.7921500694368269</v>
      </c>
      <c r="AC984">
        <f t="shared" si="3"/>
        <v>0</v>
      </c>
      <c r="AD984">
        <f t="shared" si="4"/>
        <v>0</v>
      </c>
    </row>
    <row r="985" spans="1:38" ht="12.5" x14ac:dyDescent="0.25">
      <c r="A985" s="19">
        <v>985</v>
      </c>
      <c r="B985" s="19">
        <v>985</v>
      </c>
      <c r="C985" s="19" t="s">
        <v>170</v>
      </c>
      <c r="D985" s="19" t="s">
        <v>69</v>
      </c>
      <c r="E985" s="19">
        <v>1286</v>
      </c>
      <c r="F985" s="19">
        <v>1</v>
      </c>
      <c r="G985" s="19">
        <v>2</v>
      </c>
      <c r="H985" s="19" t="s">
        <v>26</v>
      </c>
      <c r="I985" s="19">
        <v>3</v>
      </c>
      <c r="K985" s="19">
        <v>1.329</v>
      </c>
      <c r="L985" s="19">
        <v>1.694</v>
      </c>
      <c r="M985" s="19">
        <v>1.591</v>
      </c>
      <c r="N985" s="19">
        <v>1.885</v>
      </c>
      <c r="Q985">
        <f t="shared" si="0"/>
        <v>3.77</v>
      </c>
      <c r="R985">
        <f t="shared" si="1"/>
        <v>3.1819999999999999</v>
      </c>
      <c r="S985">
        <f t="shared" si="5"/>
        <v>0.19100000000000006</v>
      </c>
      <c r="T985">
        <f t="shared" si="6"/>
        <v>0.26200000000000001</v>
      </c>
      <c r="U985">
        <f t="shared" si="7"/>
        <v>1.885</v>
      </c>
      <c r="V985">
        <f t="shared" si="8"/>
        <v>1.591</v>
      </c>
      <c r="AB985">
        <f t="shared" si="2"/>
        <v>2.8392269492548108</v>
      </c>
      <c r="AC985">
        <f t="shared" si="3"/>
        <v>0</v>
      </c>
      <c r="AD985">
        <f t="shared" si="4"/>
        <v>0</v>
      </c>
    </row>
    <row r="986" spans="1:38" ht="12.5" x14ac:dyDescent="0.25">
      <c r="A986" s="19">
        <v>986</v>
      </c>
      <c r="B986" s="19">
        <v>986</v>
      </c>
      <c r="C986" s="19" t="s">
        <v>170</v>
      </c>
      <c r="D986" s="19" t="s">
        <v>69</v>
      </c>
      <c r="E986" s="19">
        <v>1286</v>
      </c>
      <c r="F986" s="19">
        <v>5</v>
      </c>
      <c r="G986" s="19">
        <v>1</v>
      </c>
      <c r="H986" s="19" t="s">
        <v>30</v>
      </c>
      <c r="I986" s="19">
        <v>1</v>
      </c>
      <c r="K986" s="19">
        <v>0.41399999999999998</v>
      </c>
      <c r="L986" s="19">
        <v>1.5449999999999999</v>
      </c>
      <c r="M986" s="19">
        <v>0.69599999999999995</v>
      </c>
      <c r="N986" s="19">
        <v>1.859</v>
      </c>
      <c r="Q986">
        <f t="shared" si="0"/>
        <v>3.718</v>
      </c>
      <c r="R986">
        <f t="shared" si="1"/>
        <v>1.3919999999999999</v>
      </c>
      <c r="S986">
        <f t="shared" si="5"/>
        <v>0.31400000000000006</v>
      </c>
      <c r="T986">
        <f t="shared" si="6"/>
        <v>0.28199999999999997</v>
      </c>
      <c r="U986">
        <f t="shared" si="7"/>
        <v>1.859</v>
      </c>
      <c r="V986">
        <f t="shared" si="8"/>
        <v>0.69599999999999995</v>
      </c>
      <c r="AB986">
        <f t="shared" si="2"/>
        <v>0.40615954953831257</v>
      </c>
      <c r="AC986">
        <f t="shared" si="3"/>
        <v>0</v>
      </c>
      <c r="AD986">
        <f t="shared" si="4"/>
        <v>0</v>
      </c>
    </row>
    <row r="987" spans="1:38" ht="12.5" x14ac:dyDescent="0.25">
      <c r="A987" s="19">
        <v>987</v>
      </c>
      <c r="B987" s="19">
        <v>987</v>
      </c>
      <c r="C987" s="19" t="s">
        <v>170</v>
      </c>
      <c r="D987" s="19" t="s">
        <v>69</v>
      </c>
      <c r="E987" s="19">
        <v>1286</v>
      </c>
      <c r="F987" s="19">
        <v>5</v>
      </c>
      <c r="G987" s="19">
        <v>1</v>
      </c>
      <c r="H987" s="19" t="s">
        <v>30</v>
      </c>
      <c r="I987" s="19">
        <v>2</v>
      </c>
      <c r="K987" s="19">
        <v>0.623</v>
      </c>
      <c r="L987" s="19">
        <v>1.2190000000000001</v>
      </c>
      <c r="M987" s="19">
        <v>0.80600000000000005</v>
      </c>
      <c r="N987" s="19">
        <v>1.643</v>
      </c>
      <c r="Q987">
        <f t="shared" si="0"/>
        <v>3.286</v>
      </c>
      <c r="R987">
        <f t="shared" si="1"/>
        <v>1.6120000000000001</v>
      </c>
      <c r="S987">
        <f t="shared" si="5"/>
        <v>0.42399999999999993</v>
      </c>
      <c r="T987">
        <f t="shared" si="6"/>
        <v>0.18300000000000005</v>
      </c>
      <c r="U987">
        <f t="shared" si="7"/>
        <v>1.643</v>
      </c>
      <c r="V987">
        <f t="shared" si="8"/>
        <v>0.80600000000000005</v>
      </c>
      <c r="AB987">
        <f t="shared" si="2"/>
        <v>0.44416319698319717</v>
      </c>
      <c r="AC987">
        <f t="shared" si="3"/>
        <v>0</v>
      </c>
      <c r="AD987">
        <f t="shared" si="4"/>
        <v>0</v>
      </c>
    </row>
    <row r="988" spans="1:38" ht="12.5" x14ac:dyDescent="0.25">
      <c r="A988" s="19">
        <v>988</v>
      </c>
      <c r="B988" s="19">
        <v>988</v>
      </c>
      <c r="C988" s="19" t="s">
        <v>170</v>
      </c>
      <c r="D988" s="19" t="s">
        <v>69</v>
      </c>
      <c r="E988" s="19">
        <v>1286</v>
      </c>
      <c r="F988" s="19">
        <v>5</v>
      </c>
      <c r="G988" s="19">
        <v>1</v>
      </c>
      <c r="H988" s="19" t="s">
        <v>30</v>
      </c>
      <c r="I988" s="19">
        <v>3</v>
      </c>
      <c r="K988" s="19">
        <v>0.57599999999999996</v>
      </c>
      <c r="L988" s="19">
        <v>1.1879999999999999</v>
      </c>
      <c r="M988" s="19">
        <v>0.86899999999999999</v>
      </c>
      <c r="N988" s="19">
        <v>1.462</v>
      </c>
      <c r="Q988">
        <f t="shared" si="0"/>
        <v>2.9239999999999999</v>
      </c>
      <c r="R988">
        <f t="shared" si="1"/>
        <v>1.738</v>
      </c>
      <c r="S988">
        <f t="shared" si="5"/>
        <v>0.27400000000000002</v>
      </c>
      <c r="T988">
        <f t="shared" si="6"/>
        <v>0.29300000000000004</v>
      </c>
      <c r="U988">
        <f t="shared" si="7"/>
        <v>1.462</v>
      </c>
      <c r="V988">
        <f t="shared" si="8"/>
        <v>0.86899999999999999</v>
      </c>
      <c r="AB988">
        <f t="shared" si="2"/>
        <v>0.57521391359419183</v>
      </c>
      <c r="AC988">
        <f t="shared" si="3"/>
        <v>0</v>
      </c>
      <c r="AD988">
        <f t="shared" si="4"/>
        <v>0</v>
      </c>
    </row>
    <row r="989" spans="1:38" ht="12.5" x14ac:dyDescent="0.25">
      <c r="A989" s="19">
        <v>989</v>
      </c>
      <c r="B989" s="19">
        <v>989</v>
      </c>
      <c r="C989" s="19" t="s">
        <v>170</v>
      </c>
      <c r="D989" s="19" t="s">
        <v>69</v>
      </c>
      <c r="E989" s="19">
        <v>1286</v>
      </c>
      <c r="F989" s="19">
        <v>5</v>
      </c>
      <c r="G989" s="19">
        <v>1</v>
      </c>
      <c r="H989" s="19" t="s">
        <v>30</v>
      </c>
      <c r="I989" s="19">
        <v>4</v>
      </c>
      <c r="K989" s="19">
        <v>0.34200000000000003</v>
      </c>
      <c r="L989" s="19">
        <v>1.407</v>
      </c>
      <c r="M989" s="19">
        <v>0.56599999999999995</v>
      </c>
      <c r="N989" s="19">
        <v>1.643</v>
      </c>
      <c r="Q989">
        <f t="shared" si="0"/>
        <v>3.286</v>
      </c>
      <c r="R989">
        <f t="shared" si="1"/>
        <v>1.1319999999999999</v>
      </c>
      <c r="S989">
        <f t="shared" si="5"/>
        <v>0.23599999999999999</v>
      </c>
      <c r="T989">
        <f t="shared" si="6"/>
        <v>0.22399999999999992</v>
      </c>
      <c r="U989">
        <f t="shared" si="7"/>
        <v>1.643</v>
      </c>
      <c r="V989">
        <f t="shared" si="8"/>
        <v>0.56599999999999995</v>
      </c>
      <c r="AB989">
        <f t="shared" si="2"/>
        <v>0.18977484944693526</v>
      </c>
      <c r="AC989">
        <f t="shared" si="3"/>
        <v>0</v>
      </c>
      <c r="AD989">
        <f t="shared" si="4"/>
        <v>0</v>
      </c>
    </row>
    <row r="990" spans="1:38" ht="12.5" x14ac:dyDescent="0.25">
      <c r="A990" s="119"/>
      <c r="B990" s="119"/>
      <c r="C990" s="119"/>
      <c r="D990" s="120" t="s">
        <v>64</v>
      </c>
      <c r="E990" s="120">
        <v>1267</v>
      </c>
      <c r="F990" s="120">
        <v>4</v>
      </c>
      <c r="G990" s="120">
        <v>1</v>
      </c>
      <c r="H990" s="120"/>
      <c r="I990" s="120">
        <v>1</v>
      </c>
      <c r="J990" s="119"/>
      <c r="K990" s="119"/>
      <c r="L990" s="119"/>
      <c r="M990" s="119"/>
      <c r="N990" s="119"/>
      <c r="O990" s="120"/>
      <c r="P990" s="120"/>
      <c r="Q990" s="120">
        <f t="shared" si="0"/>
        <v>0</v>
      </c>
      <c r="R990" s="120">
        <f t="shared" si="1"/>
        <v>0</v>
      </c>
      <c r="S990" s="120">
        <f t="shared" si="5"/>
        <v>0</v>
      </c>
      <c r="T990" s="120">
        <f t="shared" si="6"/>
        <v>0</v>
      </c>
      <c r="U990" s="120">
        <f t="shared" si="7"/>
        <v>0</v>
      </c>
      <c r="V990" s="120">
        <f t="shared" si="8"/>
        <v>0</v>
      </c>
      <c r="W990" s="120"/>
      <c r="X990" s="120"/>
      <c r="Y990" s="120"/>
      <c r="Z990" s="120"/>
      <c r="AA990" s="119"/>
      <c r="AB990" s="119"/>
      <c r="AC990" s="119"/>
      <c r="AD990" s="119"/>
      <c r="AE990" s="119"/>
      <c r="AF990" s="119"/>
      <c r="AG990" s="119"/>
      <c r="AH990" s="119"/>
      <c r="AI990" s="119"/>
      <c r="AJ990" s="119"/>
      <c r="AK990" s="119"/>
      <c r="AL990" s="119"/>
    </row>
    <row r="991" spans="1:38" ht="12.5" x14ac:dyDescent="0.25">
      <c r="A991" s="119"/>
      <c r="C991" s="119"/>
      <c r="D991" s="120" t="s">
        <v>64</v>
      </c>
      <c r="E991" s="120">
        <v>1267</v>
      </c>
      <c r="F991" s="120">
        <v>7</v>
      </c>
      <c r="G991" s="120">
        <v>1</v>
      </c>
      <c r="H991" s="120"/>
      <c r="I991" s="120">
        <v>1</v>
      </c>
      <c r="J991" s="119"/>
      <c r="K991" s="119"/>
      <c r="L991" s="119"/>
      <c r="M991" s="119"/>
      <c r="N991" s="119"/>
      <c r="O991" s="120"/>
      <c r="P991" s="120"/>
      <c r="Q991" s="120">
        <f t="shared" si="0"/>
        <v>0</v>
      </c>
      <c r="R991" s="120">
        <f t="shared" si="1"/>
        <v>0</v>
      </c>
      <c r="S991" s="120">
        <f t="shared" si="5"/>
        <v>0</v>
      </c>
      <c r="T991" s="120">
        <f t="shared" si="6"/>
        <v>0</v>
      </c>
      <c r="U991" s="120">
        <f t="shared" si="7"/>
        <v>0</v>
      </c>
      <c r="V991" s="120">
        <f t="shared" si="8"/>
        <v>0</v>
      </c>
      <c r="W991" s="120"/>
      <c r="X991" s="120"/>
      <c r="Y991" s="120"/>
      <c r="Z991" s="120"/>
      <c r="AA991" s="119"/>
      <c r="AB991" s="119"/>
      <c r="AC991" s="119"/>
      <c r="AD991" s="119"/>
      <c r="AE991" s="119"/>
      <c r="AF991" s="119"/>
      <c r="AG991" s="119"/>
      <c r="AH991" s="119"/>
      <c r="AI991" s="119"/>
      <c r="AJ991" s="119"/>
      <c r="AK991" s="119"/>
      <c r="AL991" s="119"/>
    </row>
    <row r="992" spans="1:38" ht="12.5" x14ac:dyDescent="0.25">
      <c r="A992" s="119"/>
      <c r="C992" s="119"/>
      <c r="D992" s="120" t="s">
        <v>64</v>
      </c>
      <c r="E992" s="120">
        <v>1267</v>
      </c>
      <c r="F992" s="120">
        <v>7</v>
      </c>
      <c r="G992" s="120">
        <v>1</v>
      </c>
      <c r="H992" s="120"/>
      <c r="I992" s="120">
        <v>2</v>
      </c>
      <c r="J992" s="119"/>
      <c r="K992" s="119"/>
      <c r="L992" s="119"/>
      <c r="M992" s="119"/>
      <c r="N992" s="119"/>
      <c r="O992" s="120"/>
      <c r="P992" s="120"/>
      <c r="Q992" s="120">
        <f t="shared" si="0"/>
        <v>0</v>
      </c>
      <c r="R992" s="120">
        <f t="shared" si="1"/>
        <v>0</v>
      </c>
      <c r="S992" s="120">
        <f t="shared" si="5"/>
        <v>0</v>
      </c>
      <c r="T992" s="120">
        <f t="shared" si="6"/>
        <v>0</v>
      </c>
      <c r="U992" s="120">
        <f t="shared" si="7"/>
        <v>0</v>
      </c>
      <c r="V992" s="120">
        <f t="shared" si="8"/>
        <v>0</v>
      </c>
      <c r="W992" s="120"/>
      <c r="X992" s="120"/>
      <c r="Y992" s="120"/>
      <c r="Z992" s="120"/>
      <c r="AA992" s="119"/>
      <c r="AB992" s="119"/>
      <c r="AC992" s="119"/>
      <c r="AD992" s="119"/>
      <c r="AE992" s="119"/>
      <c r="AF992" s="119"/>
      <c r="AG992" s="119"/>
      <c r="AH992" s="119"/>
      <c r="AI992" s="119"/>
      <c r="AJ992" s="119"/>
      <c r="AK992" s="119"/>
      <c r="AL992" s="119"/>
    </row>
    <row r="993" spans="1:38" ht="12.5" x14ac:dyDescent="0.25">
      <c r="A993" s="119"/>
      <c r="C993" s="119"/>
      <c r="D993" s="120" t="s">
        <v>64</v>
      </c>
      <c r="E993" s="120">
        <v>1267</v>
      </c>
      <c r="F993" s="120">
        <v>7</v>
      </c>
      <c r="G993" s="120">
        <v>1</v>
      </c>
      <c r="H993" s="120"/>
      <c r="I993" s="120">
        <v>3</v>
      </c>
      <c r="J993" s="119"/>
      <c r="K993" s="119"/>
      <c r="L993" s="119"/>
      <c r="M993" s="119"/>
      <c r="N993" s="119"/>
      <c r="O993" s="120"/>
      <c r="P993" s="120"/>
      <c r="Q993" s="120">
        <f t="shared" si="0"/>
        <v>0</v>
      </c>
      <c r="R993" s="120">
        <f t="shared" si="1"/>
        <v>0</v>
      </c>
      <c r="S993" s="120">
        <f t="shared" si="5"/>
        <v>0</v>
      </c>
      <c r="T993" s="120">
        <f t="shared" si="6"/>
        <v>0</v>
      </c>
      <c r="U993" s="120">
        <f t="shared" si="7"/>
        <v>0</v>
      </c>
      <c r="V993" s="120">
        <f t="shared" si="8"/>
        <v>0</v>
      </c>
      <c r="W993" s="120"/>
      <c r="X993" s="120"/>
      <c r="Y993" s="120"/>
      <c r="Z993" s="120"/>
      <c r="AA993" s="119"/>
      <c r="AB993" s="119"/>
      <c r="AC993" s="119"/>
      <c r="AD993" s="119"/>
      <c r="AE993" s="119"/>
      <c r="AF993" s="119"/>
      <c r="AG993" s="119"/>
      <c r="AH993" s="119"/>
      <c r="AI993" s="119"/>
      <c r="AJ993" s="119"/>
      <c r="AK993" s="119"/>
      <c r="AL993" s="119"/>
    </row>
    <row r="994" spans="1:38" ht="12.5" x14ac:dyDescent="0.25">
      <c r="D994" s="120" t="s">
        <v>78</v>
      </c>
      <c r="E994" s="120">
        <v>1278</v>
      </c>
      <c r="F994" s="120">
        <v>3</v>
      </c>
      <c r="G994" s="120">
        <v>1</v>
      </c>
      <c r="H994" s="120"/>
      <c r="I994" s="120">
        <v>2</v>
      </c>
      <c r="J994" s="119"/>
      <c r="K994" s="119"/>
      <c r="L994" s="119"/>
      <c r="M994" s="119"/>
      <c r="N994" s="119"/>
      <c r="O994" s="120"/>
      <c r="P994" s="120"/>
      <c r="Q994" s="120">
        <f t="shared" si="0"/>
        <v>0</v>
      </c>
      <c r="R994" s="120">
        <f t="shared" si="1"/>
        <v>0</v>
      </c>
      <c r="S994" s="120">
        <f t="shared" si="5"/>
        <v>0</v>
      </c>
      <c r="T994" s="120">
        <f t="shared" si="6"/>
        <v>0</v>
      </c>
      <c r="U994" s="120">
        <f t="shared" si="7"/>
        <v>0</v>
      </c>
      <c r="V994" s="120">
        <f t="shared" si="8"/>
        <v>0</v>
      </c>
      <c r="W994" s="120"/>
      <c r="X994" s="120"/>
      <c r="Y994" s="120"/>
      <c r="Z994" s="120"/>
    </row>
    <row r="995" spans="1:38" ht="12.5" x14ac:dyDescent="0.25">
      <c r="D995" s="120" t="s">
        <v>78</v>
      </c>
      <c r="E995" s="120">
        <v>1278</v>
      </c>
      <c r="F995" s="120">
        <v>4</v>
      </c>
      <c r="G995" s="120">
        <v>1</v>
      </c>
      <c r="H995" s="120"/>
      <c r="I995" s="120">
        <v>2</v>
      </c>
      <c r="J995" s="120"/>
      <c r="K995" s="120"/>
      <c r="L995" s="120"/>
      <c r="M995" s="120"/>
      <c r="N995" s="120"/>
      <c r="O995" s="19"/>
      <c r="P995" s="19"/>
      <c r="Q995" s="19">
        <f t="shared" si="0"/>
        <v>0</v>
      </c>
      <c r="R995" s="19">
        <f t="shared" si="1"/>
        <v>0</v>
      </c>
      <c r="S995" s="19">
        <f t="shared" si="5"/>
        <v>0</v>
      </c>
      <c r="T995" s="19">
        <f t="shared" si="6"/>
        <v>0</v>
      </c>
      <c r="U995" s="19">
        <f t="shared" si="7"/>
        <v>0</v>
      </c>
      <c r="V995" s="19">
        <f t="shared" si="8"/>
        <v>0</v>
      </c>
      <c r="W995" s="19"/>
      <c r="X995" s="19"/>
      <c r="Y995" s="19"/>
      <c r="Z995" s="19"/>
    </row>
    <row r="996" spans="1:38" ht="12.5" x14ac:dyDescent="0.25">
      <c r="D996" s="120" t="s">
        <v>78</v>
      </c>
      <c r="E996" s="120">
        <v>1278</v>
      </c>
      <c r="F996" s="120">
        <v>2</v>
      </c>
      <c r="G996" s="120">
        <v>1</v>
      </c>
      <c r="H996" s="120"/>
      <c r="I996" s="120">
        <v>2</v>
      </c>
      <c r="J996" s="120"/>
      <c r="K996" s="120"/>
      <c r="L996" s="120"/>
      <c r="M996" s="120"/>
      <c r="N996" s="120"/>
      <c r="O996" s="120"/>
      <c r="P996" s="120"/>
      <c r="Q996" s="120">
        <f t="shared" si="0"/>
        <v>0</v>
      </c>
      <c r="R996" s="120">
        <f t="shared" si="1"/>
        <v>0</v>
      </c>
      <c r="S996" s="120">
        <f t="shared" si="5"/>
        <v>0</v>
      </c>
      <c r="T996" s="120">
        <f t="shared" si="6"/>
        <v>0</v>
      </c>
      <c r="U996" s="120">
        <f t="shared" si="7"/>
        <v>0</v>
      </c>
      <c r="V996" s="120">
        <f t="shared" si="8"/>
        <v>0</v>
      </c>
      <c r="W996" s="120"/>
      <c r="X996" s="120"/>
      <c r="Y996" s="120"/>
      <c r="Z996" s="120"/>
    </row>
    <row r="997" spans="1:38" ht="12.5" x14ac:dyDescent="0.25">
      <c r="D997" s="120" t="s">
        <v>78</v>
      </c>
      <c r="E997" s="120">
        <v>1278</v>
      </c>
      <c r="F997" s="120">
        <v>2</v>
      </c>
      <c r="G997" s="120">
        <v>1</v>
      </c>
      <c r="H997" s="120"/>
      <c r="I997" s="120">
        <v>3</v>
      </c>
      <c r="J997" s="120"/>
      <c r="K997" s="120"/>
      <c r="L997" s="120"/>
      <c r="M997" s="120"/>
      <c r="N997" s="120"/>
      <c r="O997" s="120"/>
      <c r="P997" s="120"/>
      <c r="Q997" s="120">
        <f t="shared" si="0"/>
        <v>0</v>
      </c>
      <c r="R997" s="120">
        <f t="shared" si="1"/>
        <v>0</v>
      </c>
      <c r="S997" s="120">
        <f t="shared" si="5"/>
        <v>0</v>
      </c>
      <c r="T997" s="120">
        <f t="shared" si="6"/>
        <v>0</v>
      </c>
      <c r="U997" s="120">
        <f t="shared" si="7"/>
        <v>0</v>
      </c>
      <c r="V997" s="120">
        <f t="shared" si="8"/>
        <v>0</v>
      </c>
      <c r="W997" s="120"/>
      <c r="X997" s="120"/>
      <c r="Y997" s="120"/>
      <c r="Z997" s="120"/>
    </row>
    <row r="998" spans="1:38" ht="12.5" x14ac:dyDescent="0.25">
      <c r="D998" s="120" t="s">
        <v>69</v>
      </c>
      <c r="E998" s="120">
        <v>1286</v>
      </c>
      <c r="F998" s="120">
        <v>5</v>
      </c>
      <c r="G998" s="120">
        <v>2</v>
      </c>
      <c r="H998" s="120"/>
      <c r="I998" s="120">
        <v>3</v>
      </c>
      <c r="J998" s="119"/>
      <c r="K998" s="119"/>
      <c r="L998" s="119"/>
      <c r="M998" s="119"/>
      <c r="N998" s="119"/>
      <c r="O998" s="120"/>
      <c r="P998" s="120"/>
      <c r="Q998" s="120">
        <f t="shared" si="0"/>
        <v>0</v>
      </c>
      <c r="R998" s="120">
        <f t="shared" si="1"/>
        <v>0</v>
      </c>
      <c r="S998" s="120">
        <f t="shared" si="5"/>
        <v>0</v>
      </c>
      <c r="T998" s="120">
        <f t="shared" si="6"/>
        <v>0</v>
      </c>
      <c r="U998" s="120">
        <f t="shared" si="7"/>
        <v>0</v>
      </c>
      <c r="V998" s="120">
        <f t="shared" si="8"/>
        <v>0</v>
      </c>
      <c r="W998" s="120"/>
      <c r="X998" s="120"/>
      <c r="Y998" s="120"/>
      <c r="Z998" s="120"/>
    </row>
    <row r="999" spans="1:38" ht="12.5" x14ac:dyDescent="0.25">
      <c r="A999" s="119"/>
      <c r="B999" s="119"/>
      <c r="C999" s="119"/>
      <c r="D999" s="120" t="s">
        <v>69</v>
      </c>
      <c r="E999" s="120">
        <v>1286</v>
      </c>
      <c r="F999" s="120">
        <v>3</v>
      </c>
      <c r="G999" s="120">
        <v>2</v>
      </c>
      <c r="H999" s="120"/>
      <c r="I999" s="120">
        <v>1</v>
      </c>
      <c r="J999" s="119"/>
      <c r="K999" s="119"/>
      <c r="L999" s="119"/>
      <c r="M999" s="119"/>
      <c r="N999" s="119"/>
      <c r="O999" s="120"/>
      <c r="P999" s="120"/>
      <c r="Q999" s="120">
        <f t="shared" si="0"/>
        <v>0</v>
      </c>
      <c r="R999" s="120">
        <f t="shared" si="1"/>
        <v>0</v>
      </c>
      <c r="S999" s="120">
        <f t="shared" si="5"/>
        <v>0</v>
      </c>
      <c r="T999" s="120">
        <f t="shared" si="6"/>
        <v>0</v>
      </c>
      <c r="U999" s="120">
        <f t="shared" si="7"/>
        <v>0</v>
      </c>
      <c r="V999" s="120">
        <f t="shared" si="8"/>
        <v>0</v>
      </c>
      <c r="W999" s="120"/>
      <c r="X999" s="120"/>
      <c r="Y999" s="120"/>
      <c r="Z999" s="120"/>
      <c r="AA999" s="119"/>
      <c r="AB999" s="119"/>
      <c r="AC999" s="119"/>
      <c r="AD999" s="119"/>
      <c r="AE999" s="119"/>
      <c r="AF999" s="119"/>
      <c r="AG999" s="119"/>
      <c r="AH999" s="119"/>
      <c r="AI999" s="119"/>
      <c r="AJ999" s="119"/>
      <c r="AK999" s="119"/>
      <c r="AL999" s="119"/>
    </row>
    <row r="1000" spans="1:38" ht="12.5" x14ac:dyDescent="0.25">
      <c r="A1000" s="119"/>
      <c r="B1000" s="119"/>
      <c r="C1000" s="119"/>
      <c r="D1000" s="120" t="s">
        <v>69</v>
      </c>
      <c r="E1000" s="120">
        <v>1286</v>
      </c>
      <c r="F1000" s="120">
        <v>3</v>
      </c>
      <c r="G1000" s="120">
        <v>2</v>
      </c>
      <c r="H1000" s="120"/>
      <c r="I1000" s="120">
        <v>2</v>
      </c>
      <c r="J1000" s="119"/>
      <c r="K1000" s="119"/>
      <c r="L1000" s="119"/>
      <c r="M1000" s="119"/>
      <c r="N1000" s="119"/>
      <c r="O1000" s="120"/>
      <c r="P1000" s="120"/>
      <c r="Q1000" s="120">
        <f t="shared" si="0"/>
        <v>0</v>
      </c>
      <c r="R1000" s="120">
        <f t="shared" si="1"/>
        <v>0</v>
      </c>
      <c r="S1000" s="120">
        <f t="shared" si="5"/>
        <v>0</v>
      </c>
      <c r="T1000" s="120">
        <f t="shared" si="6"/>
        <v>0</v>
      </c>
      <c r="U1000" s="120">
        <f t="shared" si="7"/>
        <v>0</v>
      </c>
      <c r="V1000" s="120">
        <f t="shared" si="8"/>
        <v>0</v>
      </c>
      <c r="W1000" s="120"/>
      <c r="X1000" s="120"/>
      <c r="Y1000" s="120"/>
      <c r="Z1000" s="120"/>
      <c r="AA1000" s="119"/>
      <c r="AB1000" s="119"/>
      <c r="AC1000" s="119"/>
      <c r="AD1000" s="119"/>
      <c r="AE1000" s="119"/>
      <c r="AF1000" s="119"/>
      <c r="AG1000" s="119"/>
      <c r="AH1000" s="119"/>
      <c r="AI1000" s="119"/>
      <c r="AJ1000" s="119"/>
      <c r="AK1000" s="119"/>
      <c r="AL1000" s="119"/>
    </row>
    <row r="1001" spans="1:38" ht="12.5" x14ac:dyDescent="0.25">
      <c r="A1001" s="119"/>
      <c r="B1001" s="119"/>
      <c r="C1001" s="119"/>
      <c r="D1001" s="120" t="s">
        <v>69</v>
      </c>
      <c r="E1001" s="120">
        <v>1286</v>
      </c>
      <c r="F1001" s="120">
        <v>3</v>
      </c>
      <c r="G1001" s="120">
        <v>2</v>
      </c>
      <c r="H1001" s="120"/>
      <c r="I1001" s="120">
        <v>3</v>
      </c>
      <c r="J1001" s="119"/>
      <c r="K1001" s="119"/>
      <c r="L1001" s="119"/>
      <c r="M1001" s="119"/>
      <c r="N1001" s="119"/>
      <c r="O1001" s="120"/>
      <c r="P1001" s="120"/>
      <c r="Q1001" s="120">
        <f t="shared" si="0"/>
        <v>0</v>
      </c>
      <c r="R1001" s="120">
        <f t="shared" si="1"/>
        <v>0</v>
      </c>
      <c r="S1001" s="120">
        <f t="shared" si="5"/>
        <v>0</v>
      </c>
      <c r="T1001" s="120">
        <f t="shared" si="6"/>
        <v>0</v>
      </c>
      <c r="U1001" s="120">
        <f t="shared" si="7"/>
        <v>0</v>
      </c>
      <c r="V1001" s="120">
        <f t="shared" si="8"/>
        <v>0</v>
      </c>
      <c r="W1001" s="120"/>
      <c r="X1001" s="120"/>
      <c r="Y1001" s="120"/>
      <c r="Z1001" s="120"/>
      <c r="AA1001" s="119"/>
      <c r="AB1001" s="119"/>
      <c r="AC1001" s="119"/>
      <c r="AD1001" s="119"/>
      <c r="AE1001" s="119"/>
      <c r="AF1001" s="119"/>
      <c r="AG1001" s="119"/>
      <c r="AH1001" s="119"/>
      <c r="AI1001" s="119"/>
      <c r="AJ1001" s="119"/>
      <c r="AK1001" s="119"/>
      <c r="AL1001" s="119"/>
    </row>
    <row r="1002" spans="1:38" ht="12.5" x14ac:dyDescent="0.25">
      <c r="C1002" s="119"/>
      <c r="D1002" s="120" t="s">
        <v>65</v>
      </c>
      <c r="E1002" s="120">
        <v>1288</v>
      </c>
      <c r="F1002" s="120">
        <v>2</v>
      </c>
      <c r="G1002" s="120">
        <v>1</v>
      </c>
      <c r="H1002" s="120"/>
      <c r="I1002" s="120">
        <v>1</v>
      </c>
      <c r="J1002" s="119"/>
      <c r="K1002" s="119"/>
      <c r="L1002" s="119"/>
      <c r="M1002" s="119"/>
      <c r="N1002" s="119"/>
      <c r="O1002" s="120"/>
      <c r="P1002" s="120"/>
      <c r="Q1002" s="120">
        <f t="shared" si="0"/>
        <v>0</v>
      </c>
      <c r="R1002" s="120">
        <f t="shared" si="1"/>
        <v>0</v>
      </c>
      <c r="S1002" s="120">
        <f t="shared" si="5"/>
        <v>0</v>
      </c>
      <c r="T1002" s="120">
        <f t="shared" si="6"/>
        <v>0</v>
      </c>
      <c r="U1002" s="120">
        <f t="shared" si="7"/>
        <v>0</v>
      </c>
      <c r="V1002" s="120">
        <f t="shared" si="8"/>
        <v>0</v>
      </c>
      <c r="W1002" s="120"/>
      <c r="X1002" s="120"/>
      <c r="Y1002" s="120"/>
      <c r="Z1002" s="120"/>
    </row>
    <row r="1003" spans="1:38" ht="12.5" x14ac:dyDescent="0.25">
      <c r="D1003" s="120" t="s">
        <v>69</v>
      </c>
      <c r="E1003" s="120">
        <v>1303</v>
      </c>
      <c r="F1003" s="120">
        <v>3</v>
      </c>
      <c r="G1003" s="120">
        <v>1</v>
      </c>
      <c r="H1003" s="120"/>
      <c r="I1003" s="120">
        <v>1</v>
      </c>
      <c r="J1003" s="119"/>
      <c r="K1003" s="119"/>
      <c r="L1003" s="119"/>
      <c r="M1003" s="119"/>
      <c r="N1003" s="119"/>
      <c r="O1003" s="120"/>
      <c r="P1003" s="120"/>
      <c r="Q1003" s="120">
        <f t="shared" si="0"/>
        <v>0</v>
      </c>
      <c r="R1003" s="120">
        <f t="shared" si="1"/>
        <v>0</v>
      </c>
      <c r="S1003" s="120">
        <f t="shared" si="5"/>
        <v>0</v>
      </c>
      <c r="T1003" s="120">
        <f t="shared" si="6"/>
        <v>0</v>
      </c>
      <c r="U1003" s="120">
        <f t="shared" si="7"/>
        <v>0</v>
      </c>
      <c r="V1003" s="120">
        <f t="shared" si="8"/>
        <v>0</v>
      </c>
      <c r="W1003" s="120"/>
      <c r="X1003" s="120"/>
      <c r="Y1003" s="120"/>
      <c r="Z1003" s="120"/>
    </row>
    <row r="1004" spans="1:38" ht="12.5" x14ac:dyDescent="0.25">
      <c r="A1004" s="119"/>
      <c r="B1004" s="119"/>
      <c r="C1004" s="119"/>
      <c r="D1004" s="120" t="s">
        <v>69</v>
      </c>
      <c r="E1004" s="120">
        <v>1303</v>
      </c>
      <c r="F1004" s="120">
        <v>3</v>
      </c>
      <c r="G1004" s="120">
        <v>2</v>
      </c>
      <c r="H1004" s="120"/>
      <c r="I1004" s="120">
        <v>4</v>
      </c>
      <c r="J1004" s="119"/>
      <c r="K1004" s="119"/>
      <c r="L1004" s="119"/>
      <c r="M1004" s="119"/>
      <c r="N1004" s="119"/>
      <c r="O1004" s="120"/>
      <c r="P1004" s="120"/>
      <c r="Q1004" s="120">
        <f t="shared" si="0"/>
        <v>0</v>
      </c>
      <c r="R1004" s="120">
        <f t="shared" si="1"/>
        <v>0</v>
      </c>
      <c r="S1004" s="120">
        <f t="shared" si="5"/>
        <v>0</v>
      </c>
      <c r="T1004" s="120">
        <f t="shared" si="6"/>
        <v>0</v>
      </c>
      <c r="U1004" s="120">
        <f t="shared" si="7"/>
        <v>0</v>
      </c>
      <c r="V1004" s="120">
        <f t="shared" si="8"/>
        <v>0</v>
      </c>
      <c r="W1004" s="120"/>
      <c r="X1004" s="120"/>
      <c r="Y1004" s="120"/>
      <c r="Z1004" s="120"/>
      <c r="AA1004" s="119"/>
      <c r="AB1004" s="119"/>
      <c r="AC1004" s="119"/>
      <c r="AD1004" s="119"/>
      <c r="AE1004" s="119"/>
      <c r="AF1004" s="119"/>
      <c r="AG1004" s="119"/>
      <c r="AH1004" s="119"/>
      <c r="AI1004" s="119"/>
      <c r="AJ1004" s="119"/>
      <c r="AK1004" s="119"/>
      <c r="AL1004" s="119"/>
    </row>
    <row r="1005" spans="1:38" ht="12.5" x14ac:dyDescent="0.25">
      <c r="A1005" s="119"/>
      <c r="B1005" s="119"/>
      <c r="C1005" s="119"/>
      <c r="D1005" s="120" t="s">
        <v>69</v>
      </c>
      <c r="E1005" s="120">
        <v>1303</v>
      </c>
      <c r="F1005" s="120">
        <v>5</v>
      </c>
      <c r="G1005" s="120">
        <v>2</v>
      </c>
      <c r="H1005" s="120"/>
      <c r="I1005" s="120">
        <v>2</v>
      </c>
      <c r="J1005" s="119"/>
      <c r="K1005" s="119"/>
      <c r="L1005" s="119"/>
      <c r="M1005" s="119"/>
      <c r="N1005" s="119"/>
      <c r="O1005" s="120"/>
      <c r="P1005" s="120"/>
      <c r="Q1005" s="120">
        <f t="shared" si="0"/>
        <v>0</v>
      </c>
      <c r="R1005" s="120">
        <f t="shared" si="1"/>
        <v>0</v>
      </c>
      <c r="S1005" s="120">
        <f t="shared" si="5"/>
        <v>0</v>
      </c>
      <c r="T1005" s="120">
        <f t="shared" si="6"/>
        <v>0</v>
      </c>
      <c r="U1005" s="120">
        <f t="shared" si="7"/>
        <v>0</v>
      </c>
      <c r="V1005" s="120">
        <f t="shared" si="8"/>
        <v>0</v>
      </c>
      <c r="W1005" s="120"/>
      <c r="X1005" s="120"/>
      <c r="Y1005" s="120"/>
      <c r="Z1005" s="120"/>
      <c r="AA1005" s="119"/>
      <c r="AB1005" s="119"/>
      <c r="AC1005" s="119"/>
      <c r="AD1005" s="119"/>
      <c r="AE1005" s="119"/>
      <c r="AF1005" s="119"/>
      <c r="AG1005" s="119"/>
      <c r="AH1005" s="119"/>
      <c r="AI1005" s="119"/>
      <c r="AJ1005" s="119"/>
      <c r="AK1005" s="119"/>
      <c r="AL1005" s="119"/>
    </row>
    <row r="1006" spans="1:38" ht="12.5" x14ac:dyDescent="0.25">
      <c r="A1006" s="119"/>
      <c r="C1006" s="120"/>
      <c r="D1006" s="120" t="s">
        <v>79</v>
      </c>
      <c r="E1006" s="120">
        <v>1311</v>
      </c>
      <c r="F1006" s="120">
        <v>9</v>
      </c>
      <c r="G1006" s="120">
        <v>1</v>
      </c>
      <c r="H1006" s="120"/>
      <c r="I1006" s="120">
        <v>2</v>
      </c>
      <c r="J1006" s="119"/>
      <c r="K1006" s="119"/>
      <c r="L1006" s="119"/>
      <c r="M1006" s="119"/>
      <c r="N1006" s="119"/>
      <c r="O1006" s="120"/>
      <c r="P1006" s="120"/>
      <c r="Q1006" s="120">
        <f t="shared" si="0"/>
        <v>0</v>
      </c>
      <c r="R1006" s="120">
        <f t="shared" si="1"/>
        <v>0</v>
      </c>
      <c r="S1006" s="120">
        <f t="shared" si="5"/>
        <v>0</v>
      </c>
      <c r="T1006" s="120">
        <f t="shared" si="6"/>
        <v>0</v>
      </c>
      <c r="U1006" s="120">
        <f t="shared" si="7"/>
        <v>0</v>
      </c>
      <c r="V1006" s="120">
        <f t="shared" si="8"/>
        <v>0</v>
      </c>
      <c r="W1006" s="120"/>
      <c r="X1006" s="120"/>
      <c r="Y1006" s="120"/>
      <c r="Z1006" s="120"/>
      <c r="AA1006" s="119"/>
      <c r="AB1006" s="119"/>
      <c r="AC1006" s="119"/>
      <c r="AD1006" s="119"/>
      <c r="AE1006" s="119"/>
      <c r="AF1006" s="119"/>
      <c r="AG1006" s="119"/>
      <c r="AH1006" s="119"/>
      <c r="AI1006" s="119"/>
      <c r="AJ1006" s="119"/>
      <c r="AK1006" s="119"/>
      <c r="AL1006" s="119"/>
    </row>
    <row r="1007" spans="1:38" ht="12.5" x14ac:dyDescent="0.25">
      <c r="A1007" s="119"/>
      <c r="C1007" s="120"/>
      <c r="D1007" s="120" t="s">
        <v>79</v>
      </c>
      <c r="E1007" s="120">
        <v>1311</v>
      </c>
      <c r="F1007" s="120">
        <v>9</v>
      </c>
      <c r="G1007" s="120">
        <v>1</v>
      </c>
      <c r="H1007" s="120"/>
      <c r="I1007" s="120">
        <v>3</v>
      </c>
      <c r="J1007" s="119"/>
      <c r="K1007" s="119"/>
      <c r="L1007" s="119"/>
      <c r="M1007" s="119"/>
      <c r="N1007" s="119"/>
      <c r="O1007" s="120"/>
      <c r="P1007" s="120"/>
      <c r="Q1007" s="120">
        <f t="shared" si="0"/>
        <v>0</v>
      </c>
      <c r="R1007" s="120">
        <f t="shared" si="1"/>
        <v>0</v>
      </c>
      <c r="S1007" s="120">
        <f t="shared" si="5"/>
        <v>0</v>
      </c>
      <c r="T1007" s="120">
        <f t="shared" si="6"/>
        <v>0</v>
      </c>
      <c r="U1007" s="120">
        <f t="shared" si="7"/>
        <v>0</v>
      </c>
      <c r="V1007" s="120">
        <f t="shared" si="8"/>
        <v>0</v>
      </c>
      <c r="W1007" s="120"/>
      <c r="X1007" s="120"/>
      <c r="Y1007" s="120"/>
      <c r="Z1007" s="120"/>
      <c r="AA1007" s="119"/>
      <c r="AB1007" s="119"/>
      <c r="AC1007" s="119"/>
      <c r="AD1007" s="119"/>
      <c r="AE1007" s="119"/>
      <c r="AF1007" s="119"/>
      <c r="AG1007" s="119"/>
      <c r="AH1007" s="119"/>
      <c r="AI1007" s="119"/>
      <c r="AJ1007" s="119"/>
      <c r="AK1007" s="119"/>
      <c r="AL1007" s="119"/>
    </row>
    <row r="1008" spans="1:38" ht="12.5" x14ac:dyDescent="0.25">
      <c r="A1008" s="119"/>
      <c r="C1008" s="119"/>
      <c r="D1008" s="120" t="s">
        <v>79</v>
      </c>
      <c r="E1008" s="120">
        <v>1311</v>
      </c>
      <c r="F1008" s="120">
        <v>6</v>
      </c>
      <c r="G1008" s="120">
        <v>1</v>
      </c>
      <c r="H1008" s="120"/>
      <c r="I1008" s="120">
        <v>1</v>
      </c>
      <c r="J1008" s="119"/>
      <c r="K1008" s="119"/>
      <c r="L1008" s="119"/>
      <c r="M1008" s="119"/>
      <c r="N1008" s="119"/>
      <c r="O1008" s="120"/>
      <c r="P1008" s="120"/>
      <c r="Q1008" s="120">
        <f t="shared" si="0"/>
        <v>0</v>
      </c>
      <c r="R1008" s="120">
        <f t="shared" si="1"/>
        <v>0</v>
      </c>
      <c r="S1008" s="120">
        <f t="shared" si="5"/>
        <v>0</v>
      </c>
      <c r="T1008" s="120">
        <f t="shared" si="6"/>
        <v>0</v>
      </c>
      <c r="U1008" s="120">
        <f t="shared" si="7"/>
        <v>0</v>
      </c>
      <c r="V1008" s="120">
        <f t="shared" si="8"/>
        <v>0</v>
      </c>
      <c r="W1008" s="120"/>
      <c r="X1008" s="120"/>
      <c r="Y1008" s="120"/>
      <c r="Z1008" s="120"/>
      <c r="AA1008" s="119"/>
      <c r="AB1008" s="119"/>
      <c r="AC1008" s="119"/>
      <c r="AD1008" s="119"/>
      <c r="AE1008" s="119"/>
      <c r="AF1008" s="119"/>
      <c r="AG1008" s="119"/>
      <c r="AH1008" s="119"/>
      <c r="AI1008" s="119"/>
      <c r="AJ1008" s="119"/>
      <c r="AK1008" s="119"/>
      <c r="AL1008" s="119"/>
    </row>
    <row r="1009" spans="1:38" ht="12.5" x14ac:dyDescent="0.25">
      <c r="A1009" s="119"/>
      <c r="B1009" s="119"/>
      <c r="C1009" s="119"/>
      <c r="D1009" s="120" t="s">
        <v>79</v>
      </c>
      <c r="E1009" s="120">
        <v>1311</v>
      </c>
      <c r="F1009" s="120">
        <v>7</v>
      </c>
      <c r="G1009" s="120">
        <v>1</v>
      </c>
      <c r="H1009" s="120"/>
      <c r="I1009" s="120">
        <v>1</v>
      </c>
      <c r="J1009" s="119"/>
      <c r="K1009" s="119"/>
      <c r="L1009" s="119"/>
      <c r="M1009" s="119"/>
      <c r="N1009" s="119"/>
      <c r="O1009" s="120"/>
      <c r="P1009" s="120"/>
      <c r="Q1009" s="120">
        <f t="shared" si="0"/>
        <v>0</v>
      </c>
      <c r="R1009" s="120">
        <f t="shared" si="1"/>
        <v>0</v>
      </c>
      <c r="S1009" s="120">
        <f t="shared" si="5"/>
        <v>0</v>
      </c>
      <c r="T1009" s="120">
        <f t="shared" si="6"/>
        <v>0</v>
      </c>
      <c r="U1009" s="120">
        <f t="shared" si="7"/>
        <v>0</v>
      </c>
      <c r="V1009" s="120">
        <f t="shared" si="8"/>
        <v>0</v>
      </c>
      <c r="W1009" s="120"/>
      <c r="X1009" s="120"/>
      <c r="Y1009" s="120"/>
      <c r="Z1009" s="120"/>
      <c r="AA1009" s="119"/>
      <c r="AB1009" s="119"/>
      <c r="AC1009" s="119"/>
      <c r="AD1009" s="119"/>
      <c r="AE1009" s="119"/>
      <c r="AF1009" s="119"/>
      <c r="AG1009" s="119"/>
      <c r="AH1009" s="119"/>
      <c r="AI1009" s="119"/>
      <c r="AJ1009" s="119"/>
      <c r="AK1009" s="119"/>
      <c r="AL1009" s="119"/>
    </row>
    <row r="1010" spans="1:38" ht="12.5" x14ac:dyDescent="0.25">
      <c r="A1010" s="119"/>
      <c r="D1010" s="120" t="s">
        <v>79</v>
      </c>
      <c r="E1010" s="120">
        <v>1311</v>
      </c>
      <c r="F1010" s="120">
        <v>4</v>
      </c>
      <c r="G1010" s="120">
        <v>2</v>
      </c>
      <c r="H1010" s="120"/>
      <c r="I1010" s="120">
        <v>1</v>
      </c>
      <c r="J1010" s="119"/>
      <c r="K1010" s="119"/>
      <c r="L1010" s="119"/>
      <c r="M1010" s="119"/>
      <c r="N1010" s="119"/>
      <c r="O1010" s="120"/>
      <c r="P1010" s="120"/>
      <c r="Q1010" s="120">
        <f t="shared" si="0"/>
        <v>0</v>
      </c>
      <c r="R1010" s="120">
        <f t="shared" si="1"/>
        <v>0</v>
      </c>
      <c r="S1010" s="120">
        <f t="shared" si="5"/>
        <v>0</v>
      </c>
      <c r="T1010" s="120">
        <f t="shared" si="6"/>
        <v>0</v>
      </c>
      <c r="U1010" s="120">
        <f t="shared" si="7"/>
        <v>0</v>
      </c>
      <c r="V1010" s="120">
        <f t="shared" si="8"/>
        <v>0</v>
      </c>
      <c r="W1010" s="120"/>
      <c r="X1010" s="120"/>
      <c r="Y1010" s="120"/>
      <c r="Z1010" s="120"/>
      <c r="AA1010" s="119"/>
      <c r="AB1010" s="119"/>
      <c r="AC1010" s="119"/>
      <c r="AD1010" s="119"/>
      <c r="AE1010" s="119"/>
      <c r="AF1010" s="119"/>
      <c r="AG1010" s="119"/>
      <c r="AH1010" s="119"/>
      <c r="AI1010" s="119"/>
      <c r="AJ1010" s="119"/>
      <c r="AK1010" s="119"/>
      <c r="AL1010" s="119"/>
    </row>
    <row r="1011" spans="1:38" ht="12.5" x14ac:dyDescent="0.25">
      <c r="A1011" s="119"/>
      <c r="D1011" s="120" t="s">
        <v>79</v>
      </c>
      <c r="E1011" s="120">
        <v>1311</v>
      </c>
      <c r="F1011" s="120">
        <v>10</v>
      </c>
      <c r="G1011" s="120">
        <v>2</v>
      </c>
      <c r="H1011" s="120"/>
      <c r="I1011" s="120">
        <v>1</v>
      </c>
      <c r="J1011" s="119"/>
      <c r="K1011" s="119"/>
      <c r="L1011" s="119"/>
      <c r="M1011" s="119"/>
      <c r="N1011" s="119"/>
      <c r="O1011" s="120"/>
      <c r="P1011" s="120"/>
      <c r="Q1011" s="120">
        <f t="shared" si="0"/>
        <v>0</v>
      </c>
      <c r="R1011" s="120">
        <f t="shared" si="1"/>
        <v>0</v>
      </c>
      <c r="S1011" s="120">
        <f t="shared" si="5"/>
        <v>0</v>
      </c>
      <c r="T1011" s="120">
        <f t="shared" si="6"/>
        <v>0</v>
      </c>
      <c r="U1011" s="120">
        <f t="shared" si="7"/>
        <v>0</v>
      </c>
      <c r="V1011" s="120">
        <f t="shared" si="8"/>
        <v>0</v>
      </c>
      <c r="W1011" s="120"/>
      <c r="X1011" s="120"/>
      <c r="Y1011" s="120"/>
      <c r="Z1011" s="120"/>
      <c r="AA1011" s="119"/>
      <c r="AB1011" s="119"/>
      <c r="AC1011" s="119"/>
      <c r="AD1011" s="119"/>
      <c r="AE1011" s="119"/>
      <c r="AF1011" s="119"/>
      <c r="AG1011" s="119"/>
      <c r="AH1011" s="119"/>
      <c r="AI1011" s="119"/>
      <c r="AJ1011" s="119"/>
      <c r="AK1011" s="119"/>
      <c r="AL1011" s="119"/>
    </row>
    <row r="1012" spans="1:38" ht="12.5" x14ac:dyDescent="0.25">
      <c r="A1012" s="119"/>
      <c r="C1012" s="119"/>
      <c r="D1012" s="120" t="s">
        <v>118</v>
      </c>
      <c r="E1012" s="120">
        <v>1314</v>
      </c>
      <c r="F1012" s="120">
        <v>7</v>
      </c>
      <c r="G1012" s="120">
        <v>1</v>
      </c>
      <c r="H1012" s="120"/>
      <c r="I1012" s="120">
        <v>4</v>
      </c>
      <c r="J1012" s="120"/>
      <c r="K1012" s="120"/>
      <c r="L1012" s="120"/>
      <c r="M1012" s="120"/>
      <c r="N1012" s="120"/>
      <c r="O1012" s="120"/>
      <c r="P1012" s="120"/>
      <c r="Q1012" s="120">
        <f t="shared" si="0"/>
        <v>0</v>
      </c>
      <c r="R1012" s="120">
        <f t="shared" si="1"/>
        <v>0</v>
      </c>
      <c r="S1012" s="120">
        <f t="shared" si="5"/>
        <v>0</v>
      </c>
      <c r="T1012" s="120">
        <f t="shared" si="6"/>
        <v>0</v>
      </c>
      <c r="U1012" s="120">
        <f t="shared" si="7"/>
        <v>0</v>
      </c>
      <c r="V1012" s="120">
        <f t="shared" si="8"/>
        <v>0</v>
      </c>
      <c r="W1012" s="120"/>
      <c r="X1012" s="120"/>
      <c r="Y1012" s="120"/>
      <c r="Z1012" s="120"/>
      <c r="AA1012" s="119"/>
      <c r="AB1012" s="119"/>
      <c r="AC1012" s="119"/>
      <c r="AD1012" s="119"/>
      <c r="AE1012" s="119"/>
      <c r="AF1012" s="119"/>
      <c r="AG1012" s="119"/>
      <c r="AH1012" s="119"/>
      <c r="AI1012" s="119"/>
      <c r="AJ1012" s="119"/>
      <c r="AK1012" s="119"/>
      <c r="AL1012" s="119"/>
    </row>
    <row r="1013" spans="1:38" ht="12.5" x14ac:dyDescent="0.25">
      <c r="A1013" s="119"/>
      <c r="C1013" s="119"/>
      <c r="D1013" s="120" t="s">
        <v>118</v>
      </c>
      <c r="E1013" s="120">
        <v>1314</v>
      </c>
      <c r="F1013" s="120">
        <v>4</v>
      </c>
      <c r="G1013" s="120">
        <v>1</v>
      </c>
      <c r="H1013" s="120"/>
      <c r="I1013" s="120">
        <v>1</v>
      </c>
      <c r="J1013" s="120"/>
      <c r="K1013" s="120"/>
      <c r="L1013" s="120"/>
      <c r="M1013" s="120"/>
      <c r="N1013" s="120"/>
      <c r="O1013" s="120"/>
      <c r="P1013" s="120"/>
      <c r="Q1013" s="120">
        <f t="shared" si="0"/>
        <v>0</v>
      </c>
      <c r="R1013" s="120">
        <f t="shared" si="1"/>
        <v>0</v>
      </c>
      <c r="S1013" s="120">
        <f t="shared" si="5"/>
        <v>0</v>
      </c>
      <c r="T1013" s="120">
        <f t="shared" si="6"/>
        <v>0</v>
      </c>
      <c r="U1013" s="120">
        <f t="shared" si="7"/>
        <v>0</v>
      </c>
      <c r="V1013" s="120">
        <f t="shared" si="8"/>
        <v>0</v>
      </c>
      <c r="W1013" s="120"/>
      <c r="X1013" s="120"/>
      <c r="Y1013" s="120"/>
      <c r="Z1013" s="120"/>
      <c r="AA1013" s="119"/>
      <c r="AB1013" s="119"/>
      <c r="AC1013" s="119"/>
      <c r="AD1013" s="119"/>
      <c r="AE1013" s="119"/>
      <c r="AF1013" s="119"/>
      <c r="AG1013" s="119"/>
      <c r="AH1013" s="119"/>
      <c r="AI1013" s="119"/>
      <c r="AJ1013" s="119"/>
      <c r="AK1013" s="119"/>
      <c r="AL1013" s="119"/>
    </row>
    <row r="1014" spans="1:38" ht="12.5" x14ac:dyDescent="0.25">
      <c r="A1014" s="119"/>
      <c r="C1014" s="119"/>
      <c r="D1014" s="120" t="s">
        <v>118</v>
      </c>
      <c r="E1014" s="120">
        <v>1314</v>
      </c>
      <c r="F1014" s="120">
        <v>2</v>
      </c>
      <c r="G1014" s="120">
        <v>1</v>
      </c>
      <c r="H1014" s="120"/>
      <c r="I1014" s="120">
        <v>4</v>
      </c>
      <c r="J1014" s="120"/>
      <c r="K1014" s="120"/>
      <c r="L1014" s="120"/>
      <c r="M1014" s="120"/>
      <c r="N1014" s="120"/>
      <c r="O1014" s="120"/>
      <c r="P1014" s="120"/>
      <c r="Q1014" s="120">
        <f t="shared" si="0"/>
        <v>0</v>
      </c>
      <c r="R1014" s="120">
        <f t="shared" si="1"/>
        <v>0</v>
      </c>
      <c r="S1014" s="120">
        <f t="shared" si="5"/>
        <v>0</v>
      </c>
      <c r="T1014" s="120">
        <f t="shared" si="6"/>
        <v>0</v>
      </c>
      <c r="U1014" s="120">
        <f t="shared" si="7"/>
        <v>0</v>
      </c>
      <c r="V1014" s="120">
        <f t="shared" si="8"/>
        <v>0</v>
      </c>
      <c r="W1014" s="120"/>
      <c r="X1014" s="120"/>
      <c r="Y1014" s="120"/>
      <c r="Z1014" s="120"/>
      <c r="AA1014" s="119"/>
      <c r="AB1014" s="119"/>
      <c r="AC1014" s="119"/>
      <c r="AD1014" s="119"/>
      <c r="AE1014" s="119"/>
      <c r="AF1014" s="119"/>
      <c r="AG1014" s="119"/>
      <c r="AH1014" s="119"/>
      <c r="AI1014" s="119"/>
      <c r="AJ1014" s="119"/>
      <c r="AK1014" s="119"/>
      <c r="AL1014" s="119"/>
    </row>
    <row r="1015" spans="1:38" ht="12.5" x14ac:dyDescent="0.25">
      <c r="A1015" s="119"/>
      <c r="C1015" s="119"/>
      <c r="D1015" s="120" t="s">
        <v>118</v>
      </c>
      <c r="E1015" s="120">
        <v>1314</v>
      </c>
      <c r="F1015" s="120">
        <v>4</v>
      </c>
      <c r="G1015" s="120">
        <v>2</v>
      </c>
      <c r="H1015" s="120"/>
      <c r="I1015" s="120">
        <v>1</v>
      </c>
      <c r="J1015" s="120"/>
      <c r="K1015" s="120"/>
      <c r="L1015" s="120"/>
      <c r="M1015" s="120"/>
      <c r="N1015" s="120"/>
      <c r="O1015" s="120"/>
      <c r="P1015" s="120"/>
      <c r="Q1015" s="120">
        <f t="shared" si="0"/>
        <v>0</v>
      </c>
      <c r="R1015" s="120">
        <f t="shared" si="1"/>
        <v>0</v>
      </c>
      <c r="S1015" s="120">
        <f t="shared" si="5"/>
        <v>0</v>
      </c>
      <c r="T1015" s="120">
        <f t="shared" si="6"/>
        <v>0</v>
      </c>
      <c r="U1015" s="120">
        <f t="shared" si="7"/>
        <v>0</v>
      </c>
      <c r="V1015" s="120">
        <f t="shared" si="8"/>
        <v>0</v>
      </c>
      <c r="W1015" s="120"/>
      <c r="X1015" s="120"/>
      <c r="Y1015" s="120"/>
      <c r="Z1015" s="120"/>
      <c r="AA1015" s="119"/>
      <c r="AB1015" s="119"/>
      <c r="AC1015" s="119"/>
      <c r="AD1015" s="119"/>
      <c r="AE1015" s="119"/>
      <c r="AF1015" s="119"/>
      <c r="AG1015" s="119"/>
      <c r="AH1015" s="119"/>
      <c r="AI1015" s="119"/>
      <c r="AJ1015" s="119"/>
      <c r="AK1015" s="119"/>
      <c r="AL1015" s="119"/>
    </row>
    <row r="1016" spans="1:38" ht="12.5" x14ac:dyDescent="0.25">
      <c r="A1016" s="120"/>
      <c r="C1016" s="120"/>
      <c r="D1016" s="120" t="s">
        <v>118</v>
      </c>
      <c r="E1016" s="120">
        <v>1314</v>
      </c>
      <c r="F1016" s="120">
        <v>1</v>
      </c>
      <c r="G1016" s="120">
        <v>2</v>
      </c>
      <c r="H1016" s="120"/>
      <c r="I1016" s="120">
        <v>1</v>
      </c>
      <c r="J1016" s="120"/>
      <c r="K1016" s="120"/>
      <c r="L1016" s="120"/>
      <c r="M1016" s="120"/>
      <c r="N1016" s="120"/>
      <c r="O1016" s="120"/>
      <c r="P1016" s="120"/>
      <c r="Q1016" s="120">
        <f t="shared" si="0"/>
        <v>0</v>
      </c>
      <c r="R1016" s="120">
        <f t="shared" si="1"/>
        <v>0</v>
      </c>
      <c r="S1016" s="120">
        <f t="shared" si="5"/>
        <v>0</v>
      </c>
      <c r="T1016" s="120">
        <f t="shared" si="6"/>
        <v>0</v>
      </c>
      <c r="U1016" s="120">
        <f t="shared" si="7"/>
        <v>0</v>
      </c>
      <c r="V1016" s="120">
        <f t="shared" si="8"/>
        <v>0</v>
      </c>
      <c r="W1016" s="120"/>
      <c r="X1016" s="120"/>
      <c r="Y1016" s="120"/>
      <c r="Z1016" s="120"/>
      <c r="AA1016" s="119"/>
      <c r="AB1016" s="119"/>
      <c r="AC1016" s="119"/>
      <c r="AD1016" s="119"/>
      <c r="AE1016" s="119"/>
      <c r="AF1016" s="119"/>
      <c r="AG1016" s="119"/>
      <c r="AH1016" s="119"/>
      <c r="AI1016" s="119"/>
      <c r="AJ1016" s="119"/>
      <c r="AK1016" s="119"/>
      <c r="AL1016" s="119"/>
    </row>
    <row r="1017" spans="1:38" ht="12.5" x14ac:dyDescent="0.25">
      <c r="C1017" s="119"/>
      <c r="D1017" s="120" t="s">
        <v>64</v>
      </c>
      <c r="E1017" s="120">
        <v>1317</v>
      </c>
      <c r="F1017" s="120">
        <v>4</v>
      </c>
      <c r="G1017" s="120">
        <v>1</v>
      </c>
      <c r="H1017" s="120"/>
      <c r="I1017" s="120">
        <v>2</v>
      </c>
      <c r="J1017" s="119"/>
      <c r="K1017" s="119"/>
      <c r="L1017" s="119"/>
      <c r="M1017" s="119"/>
      <c r="N1017" s="119"/>
      <c r="O1017" s="120"/>
      <c r="P1017" s="120"/>
      <c r="Q1017" s="120">
        <f t="shared" si="0"/>
        <v>0</v>
      </c>
      <c r="R1017" s="120">
        <f t="shared" si="1"/>
        <v>0</v>
      </c>
      <c r="S1017" s="120">
        <f t="shared" si="5"/>
        <v>0</v>
      </c>
      <c r="T1017" s="120">
        <f t="shared" si="6"/>
        <v>0</v>
      </c>
      <c r="U1017" s="120">
        <f t="shared" si="7"/>
        <v>0</v>
      </c>
      <c r="V1017" s="120">
        <f t="shared" si="8"/>
        <v>0</v>
      </c>
      <c r="W1017" s="120"/>
      <c r="X1017" s="120"/>
      <c r="Y1017" s="120"/>
      <c r="Z1017" s="120"/>
    </row>
    <row r="1018" spans="1:38" ht="12.5" x14ac:dyDescent="0.25">
      <c r="B1018" s="121">
        <v>667</v>
      </c>
      <c r="C1018" s="121" t="s">
        <v>153</v>
      </c>
      <c r="D1018" s="121" t="s">
        <v>66</v>
      </c>
      <c r="E1018" s="121">
        <v>1321</v>
      </c>
      <c r="F1018" s="121">
        <v>2</v>
      </c>
      <c r="G1018" s="121">
        <v>1</v>
      </c>
      <c r="H1018" s="121"/>
      <c r="I1018" s="121">
        <v>3</v>
      </c>
      <c r="J1018" s="121" t="s">
        <v>148</v>
      </c>
      <c r="K1018" s="121"/>
      <c r="L1018" s="121"/>
      <c r="M1018" s="121"/>
      <c r="N1018" s="121"/>
      <c r="O1018" s="19"/>
      <c r="P1018" s="19"/>
      <c r="Q1018" s="19">
        <f t="shared" si="0"/>
        <v>0</v>
      </c>
      <c r="R1018" s="19">
        <f t="shared" si="1"/>
        <v>0</v>
      </c>
      <c r="S1018" s="19">
        <f t="shared" si="5"/>
        <v>0</v>
      </c>
      <c r="T1018" s="19">
        <f t="shared" si="6"/>
        <v>0</v>
      </c>
      <c r="U1018" s="19">
        <f t="shared" si="7"/>
        <v>0</v>
      </c>
      <c r="V1018" s="19">
        <f t="shared" si="8"/>
        <v>0</v>
      </c>
      <c r="W1018" s="19"/>
      <c r="X1018" s="19"/>
      <c r="Y1018" s="19"/>
      <c r="Z1018" s="19"/>
    </row>
    <row r="1019" spans="1:38" ht="12.5" x14ac:dyDescent="0.25">
      <c r="D1019" s="120" t="s">
        <v>66</v>
      </c>
      <c r="E1019" s="120">
        <v>1321</v>
      </c>
      <c r="F1019" s="120">
        <v>6</v>
      </c>
      <c r="G1019" s="120">
        <v>1</v>
      </c>
      <c r="H1019" s="120"/>
      <c r="I1019" s="120">
        <v>1</v>
      </c>
      <c r="J1019" s="119"/>
      <c r="K1019" s="119"/>
      <c r="L1019" s="119"/>
      <c r="M1019" s="119"/>
      <c r="N1019" s="119"/>
      <c r="O1019" s="120"/>
      <c r="P1019" s="120"/>
      <c r="Q1019" s="120">
        <f t="shared" si="0"/>
        <v>0</v>
      </c>
      <c r="R1019" s="120">
        <f t="shared" si="1"/>
        <v>0</v>
      </c>
      <c r="S1019" s="120">
        <f t="shared" si="5"/>
        <v>0</v>
      </c>
      <c r="T1019" s="120">
        <f t="shared" si="6"/>
        <v>0</v>
      </c>
      <c r="U1019" s="120">
        <f t="shared" si="7"/>
        <v>0</v>
      </c>
      <c r="V1019" s="120">
        <f t="shared" si="8"/>
        <v>0</v>
      </c>
      <c r="W1019" s="120"/>
      <c r="X1019" s="120"/>
      <c r="Y1019" s="120"/>
      <c r="Z1019" s="120"/>
    </row>
    <row r="1020" spans="1:38" ht="12.5" x14ac:dyDescent="0.25">
      <c r="B1020" s="120"/>
      <c r="C1020" s="120"/>
      <c r="D1020" s="120" t="s">
        <v>66</v>
      </c>
      <c r="E1020" s="120">
        <v>1321</v>
      </c>
      <c r="F1020" s="120">
        <v>6</v>
      </c>
      <c r="G1020" s="120">
        <v>2</v>
      </c>
      <c r="H1020" s="120"/>
      <c r="I1020" s="120">
        <v>3</v>
      </c>
      <c r="O1020" s="120"/>
      <c r="P1020" s="120"/>
      <c r="Q1020" s="120">
        <f t="shared" si="0"/>
        <v>0</v>
      </c>
      <c r="R1020" s="120">
        <f t="shared" si="1"/>
        <v>0</v>
      </c>
      <c r="S1020" s="120">
        <f t="shared" si="5"/>
        <v>0</v>
      </c>
      <c r="T1020" s="120">
        <f t="shared" si="6"/>
        <v>0</v>
      </c>
      <c r="U1020" s="120">
        <f t="shared" si="7"/>
        <v>0</v>
      </c>
      <c r="V1020" s="120">
        <f t="shared" si="8"/>
        <v>0</v>
      </c>
      <c r="W1020" s="120"/>
      <c r="X1020" s="120"/>
      <c r="Y1020" s="120"/>
      <c r="Z1020" s="120"/>
    </row>
    <row r="1021" spans="1:38" ht="12.5" x14ac:dyDescent="0.25">
      <c r="D1021" s="120" t="s">
        <v>66</v>
      </c>
      <c r="E1021" s="120">
        <v>1321</v>
      </c>
      <c r="F1021" s="120">
        <v>2</v>
      </c>
      <c r="G1021" s="120">
        <v>2</v>
      </c>
      <c r="H1021" s="120"/>
      <c r="I1021" s="120">
        <v>2</v>
      </c>
      <c r="J1021" s="119"/>
      <c r="K1021" s="119"/>
      <c r="L1021" s="119"/>
      <c r="M1021" s="119"/>
      <c r="N1021" s="119"/>
      <c r="O1021" s="120"/>
      <c r="P1021" s="120"/>
      <c r="Q1021" s="120">
        <f t="shared" si="0"/>
        <v>0</v>
      </c>
      <c r="R1021" s="120">
        <f t="shared" si="1"/>
        <v>0</v>
      </c>
      <c r="S1021" s="120">
        <f t="shared" si="5"/>
        <v>0</v>
      </c>
      <c r="T1021" s="120">
        <f t="shared" si="6"/>
        <v>0</v>
      </c>
      <c r="U1021" s="120">
        <f t="shared" si="7"/>
        <v>0</v>
      </c>
      <c r="V1021" s="120">
        <f t="shared" si="8"/>
        <v>0</v>
      </c>
      <c r="W1021" s="120"/>
      <c r="X1021" s="120"/>
      <c r="Y1021" s="120"/>
      <c r="Z1021" s="120"/>
    </row>
    <row r="1022" spans="1:38" ht="12.5" x14ac:dyDescent="0.25">
      <c r="D1022" s="120" t="s">
        <v>78</v>
      </c>
      <c r="E1022" s="120">
        <v>1322</v>
      </c>
      <c r="F1022" s="120">
        <v>1</v>
      </c>
      <c r="G1022" s="120">
        <v>1</v>
      </c>
      <c r="H1022" s="120"/>
      <c r="I1022" s="120">
        <v>2</v>
      </c>
      <c r="O1022" s="120"/>
      <c r="P1022" s="120"/>
      <c r="Q1022" s="120">
        <f t="shared" si="0"/>
        <v>0</v>
      </c>
      <c r="R1022" s="120">
        <f t="shared" si="1"/>
        <v>0</v>
      </c>
      <c r="S1022" s="120">
        <f t="shared" si="5"/>
        <v>0</v>
      </c>
      <c r="T1022" s="120">
        <f t="shared" si="6"/>
        <v>0</v>
      </c>
      <c r="U1022" s="120">
        <f t="shared" si="7"/>
        <v>0</v>
      </c>
      <c r="V1022" s="120">
        <f t="shared" si="8"/>
        <v>0</v>
      </c>
      <c r="W1022" s="120"/>
      <c r="X1022" s="120"/>
      <c r="Y1022" s="120"/>
      <c r="Z1022" s="120"/>
    </row>
    <row r="1023" spans="1:38" ht="12.5" x14ac:dyDescent="0.25">
      <c r="C1023" s="119"/>
      <c r="D1023" s="120" t="s">
        <v>78</v>
      </c>
      <c r="E1023" s="120">
        <v>1322</v>
      </c>
      <c r="F1023" s="120">
        <v>3</v>
      </c>
      <c r="G1023" s="120">
        <v>1</v>
      </c>
      <c r="H1023" s="120"/>
      <c r="I1023" s="120">
        <v>1</v>
      </c>
      <c r="J1023" s="119"/>
      <c r="K1023" s="119"/>
      <c r="L1023" s="119"/>
      <c r="M1023" s="119"/>
      <c r="N1023" s="119"/>
      <c r="O1023" s="120"/>
      <c r="P1023" s="120"/>
      <c r="Q1023" s="120">
        <f t="shared" si="0"/>
        <v>0</v>
      </c>
      <c r="R1023" s="120">
        <f t="shared" si="1"/>
        <v>0</v>
      </c>
      <c r="S1023" s="120">
        <f t="shared" si="5"/>
        <v>0</v>
      </c>
      <c r="T1023" s="120">
        <f t="shared" si="6"/>
        <v>0</v>
      </c>
      <c r="U1023" s="120">
        <f t="shared" si="7"/>
        <v>0</v>
      </c>
      <c r="V1023" s="120">
        <f t="shared" si="8"/>
        <v>0</v>
      </c>
      <c r="W1023" s="120"/>
      <c r="X1023" s="120"/>
      <c r="Y1023" s="120"/>
      <c r="Z1023" s="120"/>
    </row>
    <row r="1024" spans="1:38" ht="12.5" x14ac:dyDescent="0.25">
      <c r="C1024" s="119"/>
      <c r="D1024" s="120" t="s">
        <v>78</v>
      </c>
      <c r="E1024" s="120">
        <v>1322</v>
      </c>
      <c r="F1024" s="120">
        <v>9</v>
      </c>
      <c r="G1024" s="120">
        <v>1</v>
      </c>
      <c r="H1024" s="120"/>
      <c r="I1024" s="120">
        <v>1</v>
      </c>
      <c r="J1024" s="119"/>
      <c r="K1024" s="119"/>
      <c r="L1024" s="119"/>
      <c r="M1024" s="119"/>
      <c r="N1024" s="119"/>
      <c r="O1024" s="120"/>
      <c r="P1024" s="120"/>
      <c r="Q1024" s="120">
        <f t="shared" si="0"/>
        <v>0</v>
      </c>
      <c r="R1024" s="120">
        <f t="shared" si="1"/>
        <v>0</v>
      </c>
      <c r="S1024" s="120">
        <f t="shared" si="5"/>
        <v>0</v>
      </c>
      <c r="T1024" s="120">
        <f t="shared" si="6"/>
        <v>0</v>
      </c>
      <c r="U1024" s="120">
        <f t="shared" si="7"/>
        <v>0</v>
      </c>
      <c r="V1024" s="120">
        <f t="shared" si="8"/>
        <v>0</v>
      </c>
      <c r="W1024" s="120"/>
      <c r="X1024" s="120"/>
      <c r="Y1024" s="120"/>
      <c r="Z1024" s="120"/>
    </row>
    <row r="1025" spans="1:38" ht="12.5" x14ac:dyDescent="0.25">
      <c r="D1025" s="120" t="s">
        <v>78</v>
      </c>
      <c r="E1025" s="120">
        <v>1322</v>
      </c>
      <c r="F1025" s="120">
        <v>10</v>
      </c>
      <c r="G1025" s="120">
        <v>2</v>
      </c>
      <c r="H1025" s="120"/>
      <c r="I1025" s="120">
        <v>1</v>
      </c>
      <c r="J1025" s="119"/>
      <c r="K1025" s="119"/>
      <c r="L1025" s="119"/>
      <c r="M1025" s="119"/>
      <c r="N1025" s="119"/>
      <c r="O1025" s="120"/>
      <c r="P1025" s="120"/>
      <c r="Q1025" s="120">
        <f t="shared" si="0"/>
        <v>0</v>
      </c>
      <c r="R1025" s="120">
        <f t="shared" si="1"/>
        <v>0</v>
      </c>
      <c r="S1025" s="120">
        <f t="shared" si="5"/>
        <v>0</v>
      </c>
      <c r="T1025" s="120">
        <f t="shared" si="6"/>
        <v>0</v>
      </c>
      <c r="U1025" s="120">
        <f t="shared" si="7"/>
        <v>0</v>
      </c>
      <c r="V1025" s="120">
        <f t="shared" si="8"/>
        <v>0</v>
      </c>
      <c r="W1025" s="120"/>
      <c r="X1025" s="120"/>
      <c r="Y1025" s="120"/>
      <c r="Z1025" s="120"/>
    </row>
    <row r="1026" spans="1:38" ht="12.5" x14ac:dyDescent="0.25">
      <c r="A1026" s="119"/>
      <c r="C1026" s="119"/>
      <c r="D1026" s="120" t="s">
        <v>78</v>
      </c>
      <c r="E1026" s="120">
        <v>1322</v>
      </c>
      <c r="F1026" s="120">
        <v>9</v>
      </c>
      <c r="G1026" s="120">
        <v>2</v>
      </c>
      <c r="H1026" s="120"/>
      <c r="I1026" s="120">
        <v>2</v>
      </c>
      <c r="J1026" s="119"/>
      <c r="K1026" s="119"/>
      <c r="L1026" s="119"/>
      <c r="M1026" s="119"/>
      <c r="N1026" s="119"/>
      <c r="O1026" s="120"/>
      <c r="P1026" s="120"/>
      <c r="Q1026" s="120">
        <f t="shared" si="0"/>
        <v>0</v>
      </c>
      <c r="R1026" s="120">
        <f t="shared" si="1"/>
        <v>0</v>
      </c>
      <c r="S1026" s="120">
        <f t="shared" si="5"/>
        <v>0</v>
      </c>
      <c r="T1026" s="120">
        <f t="shared" si="6"/>
        <v>0</v>
      </c>
      <c r="U1026" s="120">
        <f t="shared" si="7"/>
        <v>0</v>
      </c>
      <c r="V1026" s="120">
        <f t="shared" si="8"/>
        <v>0</v>
      </c>
      <c r="W1026" s="120"/>
      <c r="X1026" s="120"/>
      <c r="Y1026" s="120"/>
      <c r="Z1026" s="120"/>
      <c r="AA1026" s="119"/>
      <c r="AB1026" s="119"/>
      <c r="AC1026" s="119"/>
      <c r="AD1026" s="119"/>
      <c r="AE1026" s="119"/>
      <c r="AF1026" s="119"/>
      <c r="AG1026" s="119"/>
      <c r="AH1026" s="119"/>
      <c r="AI1026" s="119"/>
      <c r="AJ1026" s="119"/>
      <c r="AK1026" s="119"/>
      <c r="AL1026" s="119"/>
    </row>
    <row r="1027" spans="1:38" ht="12.5" x14ac:dyDescent="0.25">
      <c r="A1027" s="119"/>
      <c r="C1027" s="119"/>
      <c r="D1027" s="120" t="s">
        <v>78</v>
      </c>
      <c r="E1027" s="120">
        <v>1322</v>
      </c>
      <c r="F1027" s="120">
        <v>6</v>
      </c>
      <c r="G1027" s="120">
        <v>2</v>
      </c>
      <c r="H1027" s="120"/>
      <c r="I1027" s="120">
        <v>3</v>
      </c>
      <c r="J1027" s="119"/>
      <c r="K1027" s="119"/>
      <c r="L1027" s="119"/>
      <c r="M1027" s="119"/>
      <c r="N1027" s="119"/>
      <c r="O1027" s="120"/>
      <c r="P1027" s="120"/>
      <c r="Q1027" s="120">
        <f t="shared" si="0"/>
        <v>0</v>
      </c>
      <c r="R1027" s="120">
        <f t="shared" si="1"/>
        <v>0</v>
      </c>
      <c r="S1027" s="120">
        <f t="shared" si="5"/>
        <v>0</v>
      </c>
      <c r="T1027" s="120">
        <f t="shared" si="6"/>
        <v>0</v>
      </c>
      <c r="U1027" s="120">
        <f t="shared" si="7"/>
        <v>0</v>
      </c>
      <c r="V1027" s="120">
        <f t="shared" si="8"/>
        <v>0</v>
      </c>
      <c r="W1027" s="120"/>
      <c r="X1027" s="120"/>
      <c r="Y1027" s="120"/>
      <c r="Z1027" s="120"/>
      <c r="AA1027" s="119"/>
      <c r="AB1027" s="119"/>
      <c r="AC1027" s="119"/>
      <c r="AD1027" s="119"/>
      <c r="AE1027" s="119"/>
      <c r="AF1027" s="119"/>
      <c r="AG1027" s="119"/>
      <c r="AH1027" s="119"/>
      <c r="AI1027" s="119"/>
      <c r="AJ1027" s="119"/>
      <c r="AK1027" s="119"/>
      <c r="AL1027" s="119"/>
    </row>
    <row r="1028" spans="1:38" ht="12.5" x14ac:dyDescent="0.25">
      <c r="A1028" s="119"/>
      <c r="C1028" s="119"/>
      <c r="D1028" s="120" t="s">
        <v>68</v>
      </c>
      <c r="E1028" s="120">
        <v>1326</v>
      </c>
      <c r="F1028" s="120">
        <v>6</v>
      </c>
      <c r="G1028" s="120">
        <v>1</v>
      </c>
      <c r="H1028" s="120"/>
      <c r="I1028" s="120">
        <v>2</v>
      </c>
      <c r="J1028" s="120"/>
      <c r="K1028" s="120"/>
      <c r="L1028" s="120"/>
      <c r="M1028" s="120"/>
      <c r="N1028" s="120"/>
      <c r="O1028" s="120"/>
      <c r="P1028" s="120"/>
      <c r="Q1028" s="120">
        <f t="shared" si="0"/>
        <v>0</v>
      </c>
      <c r="R1028" s="120">
        <f t="shared" si="1"/>
        <v>0</v>
      </c>
      <c r="S1028" s="120">
        <f t="shared" si="5"/>
        <v>0</v>
      </c>
      <c r="T1028" s="120">
        <f t="shared" si="6"/>
        <v>0</v>
      </c>
      <c r="U1028" s="120">
        <f t="shared" si="7"/>
        <v>0</v>
      </c>
      <c r="V1028" s="120">
        <f t="shared" si="8"/>
        <v>0</v>
      </c>
      <c r="W1028" s="120"/>
      <c r="X1028" s="120"/>
      <c r="Y1028" s="120"/>
      <c r="Z1028" s="120"/>
      <c r="AA1028" s="119"/>
      <c r="AB1028" s="119"/>
      <c r="AC1028" s="119"/>
      <c r="AD1028" s="119"/>
      <c r="AE1028" s="119"/>
      <c r="AF1028" s="119"/>
      <c r="AG1028" s="119"/>
      <c r="AH1028" s="119"/>
      <c r="AI1028" s="119"/>
      <c r="AJ1028" s="119"/>
      <c r="AK1028" s="119"/>
      <c r="AL1028" s="119"/>
    </row>
    <row r="1029" spans="1:38" ht="12.5" x14ac:dyDescent="0.25">
      <c r="A1029" s="120"/>
      <c r="C1029" s="120"/>
      <c r="D1029" s="120" t="s">
        <v>68</v>
      </c>
      <c r="E1029" s="120">
        <v>1326</v>
      </c>
      <c r="F1029" s="120">
        <v>8</v>
      </c>
      <c r="G1029" s="120">
        <v>2</v>
      </c>
      <c r="H1029" s="120"/>
      <c r="I1029" s="120">
        <v>3</v>
      </c>
      <c r="J1029" s="120"/>
      <c r="K1029" s="120"/>
      <c r="L1029" s="120"/>
      <c r="M1029" s="120"/>
      <c r="N1029" s="120"/>
      <c r="O1029" s="120"/>
      <c r="P1029" s="120"/>
      <c r="Q1029" s="120">
        <f t="shared" si="0"/>
        <v>0</v>
      </c>
      <c r="R1029" s="120">
        <f t="shared" si="1"/>
        <v>0</v>
      </c>
      <c r="S1029" s="120">
        <f t="shared" si="5"/>
        <v>0</v>
      </c>
      <c r="T1029" s="120">
        <f t="shared" si="6"/>
        <v>0</v>
      </c>
      <c r="U1029" s="120">
        <f t="shared" si="7"/>
        <v>0</v>
      </c>
      <c r="V1029" s="120">
        <f t="shared" si="8"/>
        <v>0</v>
      </c>
      <c r="W1029" s="120"/>
      <c r="X1029" s="120"/>
      <c r="Y1029" s="120"/>
      <c r="Z1029" s="120"/>
      <c r="AA1029" s="119"/>
      <c r="AB1029" s="119"/>
      <c r="AC1029" s="119"/>
      <c r="AD1029" s="119"/>
      <c r="AE1029" s="119"/>
      <c r="AF1029" s="119"/>
      <c r="AG1029" s="119"/>
      <c r="AH1029" s="119"/>
      <c r="AI1029" s="119"/>
      <c r="AJ1029" s="119"/>
      <c r="AK1029" s="119"/>
      <c r="AL1029" s="119"/>
    </row>
    <row r="1030" spans="1:38" ht="12.5" x14ac:dyDescent="0.25">
      <c r="A1030" s="119"/>
      <c r="C1030" s="119"/>
      <c r="D1030" s="120" t="s">
        <v>68</v>
      </c>
      <c r="E1030" s="120">
        <v>1326</v>
      </c>
      <c r="F1030" s="120">
        <v>9</v>
      </c>
      <c r="G1030" s="120">
        <v>2</v>
      </c>
      <c r="H1030" s="120"/>
      <c r="I1030" s="120">
        <v>1</v>
      </c>
      <c r="J1030" s="120"/>
      <c r="K1030" s="120"/>
      <c r="L1030" s="120"/>
      <c r="M1030" s="120"/>
      <c r="N1030" s="120"/>
      <c r="O1030" s="120"/>
      <c r="P1030" s="120"/>
      <c r="Q1030" s="120">
        <f t="shared" si="0"/>
        <v>0</v>
      </c>
      <c r="R1030" s="120">
        <f t="shared" si="1"/>
        <v>0</v>
      </c>
      <c r="S1030" s="120">
        <f t="shared" si="5"/>
        <v>0</v>
      </c>
      <c r="T1030" s="120">
        <f t="shared" si="6"/>
        <v>0</v>
      </c>
      <c r="U1030" s="120">
        <f t="shared" si="7"/>
        <v>0</v>
      </c>
      <c r="V1030" s="120">
        <f t="shared" si="8"/>
        <v>0</v>
      </c>
      <c r="W1030" s="120"/>
      <c r="X1030" s="120"/>
      <c r="Y1030" s="120"/>
      <c r="Z1030" s="120"/>
      <c r="AA1030" s="119"/>
      <c r="AB1030" s="119"/>
      <c r="AC1030" s="119"/>
      <c r="AD1030" s="119"/>
      <c r="AE1030" s="119"/>
      <c r="AF1030" s="119"/>
      <c r="AG1030" s="119"/>
      <c r="AH1030" s="119"/>
      <c r="AI1030" s="119"/>
      <c r="AJ1030" s="119"/>
      <c r="AK1030" s="119"/>
      <c r="AL1030" s="119"/>
    </row>
    <row r="1031" spans="1:38" ht="12.5" x14ac:dyDescent="0.25">
      <c r="A1031" s="119"/>
      <c r="C1031" s="119"/>
      <c r="D1031" s="120" t="s">
        <v>118</v>
      </c>
      <c r="E1031" s="120">
        <v>1327</v>
      </c>
      <c r="F1031" s="120">
        <v>5</v>
      </c>
      <c r="G1031" s="120">
        <v>2</v>
      </c>
      <c r="H1031" s="120"/>
      <c r="I1031" s="120">
        <v>1</v>
      </c>
      <c r="J1031" s="120"/>
      <c r="K1031" s="120"/>
      <c r="L1031" s="120"/>
      <c r="M1031" s="120"/>
      <c r="N1031" s="120"/>
      <c r="O1031" s="120"/>
      <c r="P1031" s="120"/>
      <c r="Q1031" s="120">
        <f t="shared" si="0"/>
        <v>0</v>
      </c>
      <c r="R1031" s="120">
        <f t="shared" si="1"/>
        <v>0</v>
      </c>
      <c r="S1031" s="120">
        <f t="shared" si="5"/>
        <v>0</v>
      </c>
      <c r="T1031" s="120">
        <f t="shared" si="6"/>
        <v>0</v>
      </c>
      <c r="U1031" s="120">
        <f t="shared" si="7"/>
        <v>0</v>
      </c>
      <c r="V1031" s="120">
        <f t="shared" si="8"/>
        <v>0</v>
      </c>
      <c r="W1031" s="120"/>
      <c r="X1031" s="120"/>
      <c r="Y1031" s="120"/>
      <c r="Z1031" s="120"/>
      <c r="AA1031" s="119"/>
      <c r="AB1031" s="119"/>
      <c r="AC1031" s="119"/>
      <c r="AD1031" s="119"/>
      <c r="AE1031" s="119"/>
      <c r="AF1031" s="119"/>
      <c r="AG1031" s="119"/>
      <c r="AH1031" s="119"/>
      <c r="AI1031" s="119"/>
      <c r="AJ1031" s="119"/>
      <c r="AK1031" s="119"/>
      <c r="AL1031" s="119"/>
    </row>
    <row r="1032" spans="1:38" ht="12.5" x14ac:dyDescent="0.25">
      <c r="B1032" s="120"/>
      <c r="C1032" s="120"/>
      <c r="D1032" s="120" t="s">
        <v>69</v>
      </c>
      <c r="E1032" s="120">
        <v>1340</v>
      </c>
      <c r="F1032" s="120">
        <v>9</v>
      </c>
      <c r="G1032" s="120">
        <v>1</v>
      </c>
      <c r="H1032" s="120"/>
      <c r="I1032" s="120">
        <v>2</v>
      </c>
      <c r="J1032" s="119"/>
      <c r="K1032" s="119"/>
      <c r="L1032" s="119"/>
      <c r="M1032" s="119"/>
      <c r="N1032" s="119"/>
      <c r="O1032" s="120"/>
      <c r="P1032" s="120"/>
      <c r="Q1032" s="120">
        <f t="shared" si="0"/>
        <v>0</v>
      </c>
      <c r="R1032" s="120">
        <f t="shared" si="1"/>
        <v>0</v>
      </c>
      <c r="S1032" s="120">
        <f t="shared" si="5"/>
        <v>0</v>
      </c>
      <c r="T1032" s="120">
        <f t="shared" si="6"/>
        <v>0</v>
      </c>
      <c r="U1032" s="120">
        <f t="shared" si="7"/>
        <v>0</v>
      </c>
      <c r="V1032" s="120">
        <f t="shared" si="8"/>
        <v>0</v>
      </c>
      <c r="W1032" s="120"/>
      <c r="X1032" s="120"/>
      <c r="Y1032" s="120"/>
      <c r="Z1032" s="120"/>
    </row>
    <row r="1033" spans="1:38" ht="12.5" x14ac:dyDescent="0.25">
      <c r="D1033" s="120" t="s">
        <v>69</v>
      </c>
      <c r="E1033" s="120">
        <v>1340</v>
      </c>
      <c r="F1033" s="120">
        <v>5</v>
      </c>
      <c r="G1033" s="120">
        <v>2</v>
      </c>
      <c r="H1033" s="120"/>
      <c r="I1033" s="120">
        <v>1</v>
      </c>
      <c r="J1033" s="119"/>
      <c r="K1033" s="119"/>
      <c r="L1033" s="119"/>
      <c r="M1033" s="119"/>
      <c r="N1033" s="119"/>
      <c r="O1033" s="120"/>
      <c r="P1033" s="120"/>
      <c r="Q1033" s="120">
        <f t="shared" si="0"/>
        <v>0</v>
      </c>
      <c r="R1033" s="120">
        <f t="shared" si="1"/>
        <v>0</v>
      </c>
      <c r="S1033" s="120">
        <f t="shared" si="5"/>
        <v>0</v>
      </c>
      <c r="T1033" s="120">
        <f t="shared" si="6"/>
        <v>0</v>
      </c>
      <c r="U1033" s="120">
        <f t="shared" si="7"/>
        <v>0</v>
      </c>
      <c r="V1033" s="120">
        <f t="shared" si="8"/>
        <v>0</v>
      </c>
      <c r="W1033" s="120"/>
      <c r="X1033" s="120"/>
      <c r="Y1033" s="120"/>
      <c r="Z1033" s="120"/>
    </row>
    <row r="1034" spans="1:38" ht="12.5" x14ac:dyDescent="0.25">
      <c r="A1034" s="119"/>
      <c r="B1034" s="119"/>
      <c r="C1034" s="119"/>
      <c r="D1034" s="120" t="s">
        <v>69</v>
      </c>
      <c r="E1034" s="120">
        <v>1340</v>
      </c>
      <c r="F1034" s="120">
        <v>8</v>
      </c>
      <c r="G1034" s="120">
        <v>2</v>
      </c>
      <c r="H1034" s="120"/>
      <c r="I1034" s="120">
        <v>1</v>
      </c>
      <c r="J1034" s="119"/>
      <c r="K1034" s="119"/>
      <c r="L1034" s="119"/>
      <c r="M1034" s="119"/>
      <c r="N1034" s="119"/>
      <c r="O1034" s="120"/>
      <c r="P1034" s="120"/>
      <c r="Q1034" s="120">
        <f t="shared" si="0"/>
        <v>0</v>
      </c>
      <c r="R1034" s="120">
        <f t="shared" si="1"/>
        <v>0</v>
      </c>
      <c r="S1034" s="120">
        <f t="shared" si="5"/>
        <v>0</v>
      </c>
      <c r="T1034" s="120">
        <f t="shared" si="6"/>
        <v>0</v>
      </c>
      <c r="U1034" s="120">
        <f t="shared" si="7"/>
        <v>0</v>
      </c>
      <c r="V1034" s="120">
        <f t="shared" si="8"/>
        <v>0</v>
      </c>
      <c r="W1034" s="120"/>
      <c r="X1034" s="120"/>
      <c r="Y1034" s="120"/>
      <c r="Z1034" s="120"/>
      <c r="AA1034" s="119"/>
      <c r="AB1034" s="119"/>
      <c r="AC1034" s="119"/>
      <c r="AD1034" s="119"/>
      <c r="AE1034" s="119"/>
      <c r="AF1034" s="119"/>
      <c r="AG1034" s="119"/>
      <c r="AH1034" s="119"/>
      <c r="AI1034" s="119"/>
      <c r="AJ1034" s="119"/>
      <c r="AK1034" s="119"/>
      <c r="AL1034" s="119"/>
    </row>
    <row r="1035" spans="1:38" ht="12.5" x14ac:dyDescent="0.25">
      <c r="D1035" s="120" t="s">
        <v>65</v>
      </c>
      <c r="E1035" s="120">
        <v>1349</v>
      </c>
      <c r="F1035" s="120">
        <v>2</v>
      </c>
      <c r="G1035" s="120">
        <v>1</v>
      </c>
      <c r="H1035" s="120"/>
      <c r="I1035" s="120">
        <v>1</v>
      </c>
      <c r="J1035" s="119"/>
      <c r="K1035" s="119"/>
      <c r="L1035" s="119"/>
      <c r="M1035" s="119"/>
      <c r="N1035" s="119"/>
      <c r="O1035" s="120"/>
      <c r="P1035" s="120"/>
      <c r="Q1035" s="120">
        <f t="shared" si="0"/>
        <v>0</v>
      </c>
      <c r="R1035" s="120">
        <f t="shared" si="1"/>
        <v>0</v>
      </c>
      <c r="S1035" s="120">
        <f t="shared" si="5"/>
        <v>0</v>
      </c>
      <c r="T1035" s="120">
        <f t="shared" si="6"/>
        <v>0</v>
      </c>
      <c r="U1035" s="120">
        <f t="shared" si="7"/>
        <v>0</v>
      </c>
      <c r="V1035" s="120">
        <f t="shared" si="8"/>
        <v>0</v>
      </c>
      <c r="W1035" s="120"/>
      <c r="X1035" s="120"/>
      <c r="Y1035" s="120"/>
      <c r="Z1035" s="120"/>
    </row>
    <row r="1036" spans="1:38" ht="12.5" x14ac:dyDescent="0.25">
      <c r="D1036" s="120" t="s">
        <v>65</v>
      </c>
      <c r="E1036" s="120">
        <v>1349</v>
      </c>
      <c r="F1036" s="120">
        <v>2</v>
      </c>
      <c r="G1036" s="120">
        <v>1</v>
      </c>
      <c r="H1036" s="120"/>
      <c r="I1036" s="120">
        <v>2</v>
      </c>
      <c r="J1036" s="119"/>
      <c r="K1036" s="119"/>
      <c r="L1036" s="119"/>
      <c r="M1036" s="119"/>
      <c r="N1036" s="119"/>
      <c r="O1036" s="120"/>
      <c r="P1036" s="120"/>
      <c r="Q1036" s="120">
        <f t="shared" si="0"/>
        <v>0</v>
      </c>
      <c r="R1036" s="120">
        <f t="shared" si="1"/>
        <v>0</v>
      </c>
      <c r="S1036" s="120">
        <f t="shared" si="5"/>
        <v>0</v>
      </c>
      <c r="T1036" s="120">
        <f t="shared" si="6"/>
        <v>0</v>
      </c>
      <c r="U1036" s="120">
        <f t="shared" si="7"/>
        <v>0</v>
      </c>
      <c r="V1036" s="120">
        <f t="shared" si="8"/>
        <v>0</v>
      </c>
      <c r="W1036" s="120"/>
      <c r="X1036" s="120"/>
      <c r="Y1036" s="120"/>
      <c r="Z1036" s="120"/>
    </row>
    <row r="1037" spans="1:38" ht="12.5" x14ac:dyDescent="0.25">
      <c r="D1037" s="120" t="s">
        <v>65</v>
      </c>
      <c r="E1037" s="120">
        <v>1349</v>
      </c>
      <c r="F1037" s="120">
        <v>2</v>
      </c>
      <c r="G1037" s="120">
        <v>1</v>
      </c>
      <c r="H1037" s="120"/>
      <c r="I1037" s="120">
        <v>3</v>
      </c>
      <c r="J1037" s="119"/>
      <c r="K1037" s="119"/>
      <c r="L1037" s="119"/>
      <c r="M1037" s="119"/>
      <c r="N1037" s="119"/>
      <c r="O1037" s="120"/>
      <c r="P1037" s="120"/>
      <c r="Q1037" s="120">
        <f t="shared" si="0"/>
        <v>0</v>
      </c>
      <c r="R1037" s="120">
        <f t="shared" si="1"/>
        <v>0</v>
      </c>
      <c r="S1037" s="120">
        <f t="shared" si="5"/>
        <v>0</v>
      </c>
      <c r="T1037" s="120">
        <f t="shared" si="6"/>
        <v>0</v>
      </c>
      <c r="U1037" s="120">
        <f t="shared" si="7"/>
        <v>0</v>
      </c>
      <c r="V1037" s="120">
        <f t="shared" si="8"/>
        <v>0</v>
      </c>
      <c r="W1037" s="120"/>
      <c r="X1037" s="120"/>
      <c r="Y1037" s="120"/>
      <c r="Z1037" s="120"/>
    </row>
    <row r="1038" spans="1:38" ht="12.5" x14ac:dyDescent="0.25">
      <c r="D1038" s="120" t="s">
        <v>65</v>
      </c>
      <c r="E1038" s="120">
        <v>1349</v>
      </c>
      <c r="F1038" s="120">
        <v>2</v>
      </c>
      <c r="G1038" s="120">
        <v>1</v>
      </c>
      <c r="H1038" s="120"/>
      <c r="I1038" s="120">
        <v>4</v>
      </c>
      <c r="J1038" s="119"/>
      <c r="K1038" s="119"/>
      <c r="L1038" s="119"/>
      <c r="M1038" s="119"/>
      <c r="N1038" s="119"/>
      <c r="O1038" s="120"/>
      <c r="P1038" s="120"/>
      <c r="Q1038" s="120">
        <f t="shared" si="0"/>
        <v>0</v>
      </c>
      <c r="R1038" s="120">
        <f t="shared" si="1"/>
        <v>0</v>
      </c>
      <c r="S1038" s="120">
        <f t="shared" si="5"/>
        <v>0</v>
      </c>
      <c r="T1038" s="120">
        <f t="shared" si="6"/>
        <v>0</v>
      </c>
      <c r="U1038" s="120">
        <f t="shared" si="7"/>
        <v>0</v>
      </c>
      <c r="V1038" s="120">
        <f t="shared" si="8"/>
        <v>0</v>
      </c>
      <c r="W1038" s="120"/>
      <c r="X1038" s="120"/>
      <c r="Y1038" s="120"/>
      <c r="Z1038" s="120"/>
    </row>
    <row r="1039" spans="1:38" ht="12.5" x14ac:dyDescent="0.25">
      <c r="A1039" s="119"/>
      <c r="B1039" s="119"/>
      <c r="C1039" s="119"/>
      <c r="D1039" s="120" t="s">
        <v>65</v>
      </c>
      <c r="E1039" s="120">
        <v>1349</v>
      </c>
      <c r="F1039" s="120">
        <v>1</v>
      </c>
      <c r="G1039" s="120">
        <v>1</v>
      </c>
      <c r="H1039" s="120"/>
      <c r="I1039" s="120">
        <v>1</v>
      </c>
      <c r="J1039" s="119"/>
      <c r="K1039" s="119"/>
      <c r="L1039" s="119"/>
      <c r="M1039" s="119"/>
      <c r="N1039" s="119"/>
      <c r="O1039" s="120"/>
      <c r="P1039" s="120"/>
      <c r="Q1039" s="120">
        <f t="shared" si="0"/>
        <v>0</v>
      </c>
      <c r="R1039" s="120">
        <f t="shared" si="1"/>
        <v>0</v>
      </c>
      <c r="S1039" s="120">
        <f t="shared" si="5"/>
        <v>0</v>
      </c>
      <c r="T1039" s="120">
        <f t="shared" si="6"/>
        <v>0</v>
      </c>
      <c r="U1039" s="120">
        <f t="shared" si="7"/>
        <v>0</v>
      </c>
      <c r="V1039" s="120">
        <f t="shared" si="8"/>
        <v>0</v>
      </c>
      <c r="W1039" s="120"/>
      <c r="X1039" s="120"/>
      <c r="Y1039" s="120"/>
      <c r="Z1039" s="120"/>
      <c r="AA1039" s="119"/>
      <c r="AB1039" s="119"/>
      <c r="AC1039" s="119"/>
      <c r="AD1039" s="119"/>
      <c r="AE1039" s="119"/>
      <c r="AF1039" s="119"/>
      <c r="AG1039" s="119"/>
      <c r="AH1039" s="119"/>
      <c r="AI1039" s="119"/>
      <c r="AJ1039" s="119"/>
      <c r="AK1039" s="119"/>
      <c r="AL1039" s="119"/>
    </row>
    <row r="1040" spans="1:38" ht="12.5" x14ac:dyDescent="0.25">
      <c r="A1040" s="119"/>
      <c r="B1040" s="119"/>
      <c r="C1040" s="119"/>
      <c r="D1040" s="120" t="s">
        <v>65</v>
      </c>
      <c r="E1040" s="120">
        <v>1349</v>
      </c>
      <c r="F1040" s="120">
        <v>1</v>
      </c>
      <c r="G1040" s="120">
        <v>1</v>
      </c>
      <c r="H1040" s="120"/>
      <c r="I1040" s="120">
        <v>2</v>
      </c>
      <c r="J1040" s="119"/>
      <c r="K1040" s="119"/>
      <c r="L1040" s="119"/>
      <c r="M1040" s="119"/>
      <c r="N1040" s="119"/>
      <c r="O1040" s="120"/>
      <c r="P1040" s="120"/>
      <c r="Q1040" s="120">
        <f t="shared" si="0"/>
        <v>0</v>
      </c>
      <c r="R1040" s="120">
        <f t="shared" si="1"/>
        <v>0</v>
      </c>
      <c r="S1040" s="120">
        <f t="shared" si="5"/>
        <v>0</v>
      </c>
      <c r="T1040" s="120">
        <f t="shared" si="6"/>
        <v>0</v>
      </c>
      <c r="U1040" s="120">
        <f t="shared" si="7"/>
        <v>0</v>
      </c>
      <c r="V1040" s="120">
        <f t="shared" si="8"/>
        <v>0</v>
      </c>
      <c r="W1040" s="120"/>
      <c r="X1040" s="120"/>
      <c r="Y1040" s="120"/>
      <c r="Z1040" s="120"/>
      <c r="AA1040" s="119"/>
      <c r="AB1040" s="119"/>
      <c r="AC1040" s="119"/>
      <c r="AD1040" s="119"/>
      <c r="AE1040" s="119"/>
      <c r="AF1040" s="119"/>
      <c r="AG1040" s="119"/>
      <c r="AH1040" s="119"/>
      <c r="AI1040" s="119"/>
      <c r="AJ1040" s="119"/>
      <c r="AK1040" s="119"/>
      <c r="AL1040" s="119"/>
    </row>
    <row r="1041" spans="1:38" ht="12.5" x14ac:dyDescent="0.25">
      <c r="A1041" s="119"/>
      <c r="B1041" s="119"/>
      <c r="C1041" s="119"/>
      <c r="D1041" s="120" t="s">
        <v>65</v>
      </c>
      <c r="E1041" s="120">
        <v>1349</v>
      </c>
      <c r="F1041" s="120">
        <v>1</v>
      </c>
      <c r="G1041" s="120">
        <v>1</v>
      </c>
      <c r="H1041" s="120"/>
      <c r="I1041" s="120">
        <v>3</v>
      </c>
      <c r="J1041" s="119"/>
      <c r="K1041" s="119"/>
      <c r="L1041" s="119"/>
      <c r="M1041" s="119"/>
      <c r="N1041" s="119"/>
      <c r="O1041" s="120"/>
      <c r="P1041" s="120"/>
      <c r="Q1041" s="120">
        <f t="shared" si="0"/>
        <v>0</v>
      </c>
      <c r="R1041" s="120">
        <f t="shared" si="1"/>
        <v>0</v>
      </c>
      <c r="S1041" s="120">
        <f t="shared" si="5"/>
        <v>0</v>
      </c>
      <c r="T1041" s="120">
        <f t="shared" si="6"/>
        <v>0</v>
      </c>
      <c r="U1041" s="120">
        <f t="shared" si="7"/>
        <v>0</v>
      </c>
      <c r="V1041" s="120">
        <f t="shared" si="8"/>
        <v>0</v>
      </c>
      <c r="W1041" s="120"/>
      <c r="X1041" s="120"/>
      <c r="Y1041" s="120"/>
      <c r="Z1041" s="120"/>
      <c r="AA1041" s="119"/>
      <c r="AB1041" s="119"/>
      <c r="AC1041" s="119"/>
      <c r="AD1041" s="119"/>
      <c r="AE1041" s="119"/>
      <c r="AF1041" s="119"/>
      <c r="AG1041" s="119"/>
      <c r="AH1041" s="119"/>
      <c r="AI1041" s="119"/>
      <c r="AJ1041" s="119"/>
      <c r="AK1041" s="119"/>
      <c r="AL1041" s="119"/>
    </row>
    <row r="1042" spans="1:38" ht="12.5" x14ac:dyDescent="0.25">
      <c r="A1042" s="119"/>
      <c r="B1042" s="119"/>
      <c r="C1042" s="119"/>
      <c r="D1042" s="120" t="s">
        <v>65</v>
      </c>
      <c r="E1042" s="120">
        <v>1349</v>
      </c>
      <c r="F1042" s="120">
        <v>1</v>
      </c>
      <c r="G1042" s="120">
        <v>1</v>
      </c>
      <c r="H1042" s="120"/>
      <c r="I1042" s="120">
        <v>4</v>
      </c>
      <c r="J1042" s="119"/>
      <c r="K1042" s="119"/>
      <c r="L1042" s="119"/>
      <c r="M1042" s="119"/>
      <c r="N1042" s="119"/>
      <c r="O1042" s="120"/>
      <c r="P1042" s="120"/>
      <c r="Q1042" s="120">
        <f t="shared" si="0"/>
        <v>0</v>
      </c>
      <c r="R1042" s="120">
        <f t="shared" si="1"/>
        <v>0</v>
      </c>
      <c r="S1042" s="120">
        <f t="shared" si="5"/>
        <v>0</v>
      </c>
      <c r="T1042" s="120">
        <f t="shared" si="6"/>
        <v>0</v>
      </c>
      <c r="U1042" s="120">
        <f t="shared" si="7"/>
        <v>0</v>
      </c>
      <c r="V1042" s="120">
        <f t="shared" si="8"/>
        <v>0</v>
      </c>
      <c r="W1042" s="120"/>
      <c r="X1042" s="120"/>
      <c r="Y1042" s="120"/>
      <c r="Z1042" s="120"/>
      <c r="AA1042" s="119"/>
      <c r="AB1042" s="119"/>
      <c r="AC1042" s="119"/>
      <c r="AD1042" s="119"/>
      <c r="AE1042" s="119"/>
      <c r="AF1042" s="119"/>
      <c r="AG1042" s="119"/>
      <c r="AH1042" s="119"/>
      <c r="AI1042" s="119"/>
      <c r="AJ1042" s="119"/>
      <c r="AK1042" s="119"/>
      <c r="AL1042" s="119"/>
    </row>
    <row r="1043" spans="1:38" ht="12.5" x14ac:dyDescent="0.25">
      <c r="A1043" s="119"/>
      <c r="B1043" s="119"/>
      <c r="C1043" s="119"/>
      <c r="D1043" s="120" t="s">
        <v>65</v>
      </c>
      <c r="E1043" s="120">
        <v>1349</v>
      </c>
      <c r="F1043" s="120">
        <v>8</v>
      </c>
      <c r="G1043" s="120">
        <v>1</v>
      </c>
      <c r="H1043" s="120"/>
      <c r="I1043" s="120">
        <v>3</v>
      </c>
      <c r="J1043" s="119"/>
      <c r="K1043" s="119"/>
      <c r="L1043" s="119"/>
      <c r="M1043" s="119"/>
      <c r="N1043" s="119"/>
      <c r="O1043" s="120"/>
      <c r="P1043" s="120"/>
      <c r="Q1043" s="120">
        <f t="shared" si="0"/>
        <v>0</v>
      </c>
      <c r="R1043" s="120">
        <f t="shared" si="1"/>
        <v>0</v>
      </c>
      <c r="S1043" s="120">
        <f t="shared" si="5"/>
        <v>0</v>
      </c>
      <c r="T1043" s="120">
        <f t="shared" si="6"/>
        <v>0</v>
      </c>
      <c r="U1043" s="120">
        <f t="shared" si="7"/>
        <v>0</v>
      </c>
      <c r="V1043" s="120">
        <f t="shared" si="8"/>
        <v>0</v>
      </c>
      <c r="W1043" s="120"/>
      <c r="X1043" s="120"/>
      <c r="Y1043" s="120"/>
      <c r="Z1043" s="120"/>
    </row>
    <row r="1044" spans="1:38" ht="12.5" x14ac:dyDescent="0.25">
      <c r="A1044" s="119"/>
      <c r="B1044" s="119"/>
      <c r="C1044" s="119"/>
      <c r="D1044" s="120" t="s">
        <v>65</v>
      </c>
      <c r="E1044" s="120">
        <v>1349</v>
      </c>
      <c r="F1044" s="120">
        <v>4</v>
      </c>
      <c r="G1044" s="120">
        <v>1</v>
      </c>
      <c r="H1044" s="120"/>
      <c r="I1044" s="120">
        <v>1</v>
      </c>
      <c r="J1044" s="119"/>
      <c r="K1044" s="119"/>
      <c r="L1044" s="119"/>
      <c r="M1044" s="119"/>
      <c r="N1044" s="119"/>
      <c r="O1044" s="120"/>
      <c r="P1044" s="120"/>
      <c r="Q1044" s="120">
        <f t="shared" si="0"/>
        <v>0</v>
      </c>
      <c r="R1044" s="120">
        <f t="shared" si="1"/>
        <v>0</v>
      </c>
      <c r="S1044" s="120">
        <f t="shared" si="5"/>
        <v>0</v>
      </c>
      <c r="T1044" s="120">
        <f t="shared" si="6"/>
        <v>0</v>
      </c>
      <c r="U1044" s="120">
        <f t="shared" si="7"/>
        <v>0</v>
      </c>
      <c r="V1044" s="120">
        <f t="shared" si="8"/>
        <v>0</v>
      </c>
      <c r="W1044" s="120"/>
      <c r="X1044" s="120"/>
      <c r="Y1044" s="120"/>
      <c r="Z1044" s="120"/>
      <c r="AA1044" s="119"/>
      <c r="AB1044" s="119"/>
      <c r="AC1044" s="119"/>
      <c r="AD1044" s="119"/>
      <c r="AE1044" s="119"/>
      <c r="AF1044" s="119"/>
      <c r="AG1044" s="119"/>
      <c r="AH1044" s="119"/>
      <c r="AI1044" s="119"/>
      <c r="AJ1044" s="119"/>
      <c r="AK1044" s="119"/>
      <c r="AL1044" s="119"/>
    </row>
    <row r="1045" spans="1:38" ht="12.5" x14ac:dyDescent="0.25">
      <c r="A1045" s="119"/>
      <c r="B1045" s="119"/>
      <c r="C1045" s="119"/>
      <c r="D1045" s="120" t="s">
        <v>65</v>
      </c>
      <c r="E1045" s="120">
        <v>1349</v>
      </c>
      <c r="F1045" s="120">
        <v>4</v>
      </c>
      <c r="G1045" s="120">
        <v>1</v>
      </c>
      <c r="H1045" s="120"/>
      <c r="I1045" s="120">
        <v>2</v>
      </c>
      <c r="J1045" s="119"/>
      <c r="K1045" s="119"/>
      <c r="L1045" s="119"/>
      <c r="M1045" s="119"/>
      <c r="N1045" s="119"/>
      <c r="O1045" s="120"/>
      <c r="P1045" s="120"/>
      <c r="Q1045" s="120">
        <f t="shared" si="0"/>
        <v>0</v>
      </c>
      <c r="R1045" s="120">
        <f t="shared" si="1"/>
        <v>0</v>
      </c>
      <c r="S1045" s="120">
        <f t="shared" si="5"/>
        <v>0</v>
      </c>
      <c r="T1045" s="120">
        <f t="shared" si="6"/>
        <v>0</v>
      </c>
      <c r="U1045" s="120">
        <f t="shared" si="7"/>
        <v>0</v>
      </c>
      <c r="V1045" s="120">
        <f t="shared" si="8"/>
        <v>0</v>
      </c>
      <c r="W1045" s="120"/>
      <c r="X1045" s="120"/>
      <c r="Y1045" s="120"/>
      <c r="Z1045" s="120"/>
      <c r="AA1045" s="119"/>
      <c r="AB1045" s="119"/>
      <c r="AC1045" s="119"/>
      <c r="AD1045" s="119"/>
      <c r="AE1045" s="119"/>
      <c r="AF1045" s="119"/>
      <c r="AG1045" s="119"/>
      <c r="AH1045" s="119"/>
      <c r="AI1045" s="119"/>
      <c r="AJ1045" s="119"/>
      <c r="AK1045" s="119"/>
      <c r="AL1045" s="119"/>
    </row>
    <row r="1046" spans="1:38" ht="12.5" x14ac:dyDescent="0.25">
      <c r="A1046" s="119"/>
      <c r="B1046" s="119"/>
      <c r="C1046" s="119"/>
      <c r="D1046" s="120" t="s">
        <v>65</v>
      </c>
      <c r="E1046" s="120">
        <v>1349</v>
      </c>
      <c r="F1046" s="120">
        <v>4</v>
      </c>
      <c r="G1046" s="120">
        <v>1</v>
      </c>
      <c r="H1046" s="120"/>
      <c r="I1046" s="120">
        <v>3</v>
      </c>
      <c r="J1046" s="119"/>
      <c r="K1046" s="119"/>
      <c r="L1046" s="119"/>
      <c r="M1046" s="119"/>
      <c r="N1046" s="119"/>
      <c r="O1046" s="120"/>
      <c r="P1046" s="120"/>
      <c r="Q1046" s="120">
        <f t="shared" si="0"/>
        <v>0</v>
      </c>
      <c r="R1046" s="120">
        <f t="shared" si="1"/>
        <v>0</v>
      </c>
      <c r="S1046" s="120">
        <f t="shared" si="5"/>
        <v>0</v>
      </c>
      <c r="T1046" s="120">
        <f t="shared" si="6"/>
        <v>0</v>
      </c>
      <c r="U1046" s="120">
        <f t="shared" si="7"/>
        <v>0</v>
      </c>
      <c r="V1046" s="120">
        <f t="shared" si="8"/>
        <v>0</v>
      </c>
      <c r="W1046" s="120"/>
      <c r="X1046" s="120"/>
      <c r="Y1046" s="120"/>
      <c r="Z1046" s="120"/>
      <c r="AA1046" s="119"/>
      <c r="AB1046" s="119"/>
      <c r="AC1046" s="119"/>
      <c r="AD1046" s="119"/>
      <c r="AE1046" s="119"/>
      <c r="AF1046" s="119"/>
      <c r="AG1046" s="119"/>
      <c r="AH1046" s="119"/>
      <c r="AI1046" s="119"/>
      <c r="AJ1046" s="119"/>
      <c r="AK1046" s="119"/>
      <c r="AL1046" s="119"/>
    </row>
    <row r="1047" spans="1:38" ht="12.5" x14ac:dyDescent="0.25">
      <c r="A1047" s="119"/>
      <c r="B1047" s="119"/>
      <c r="C1047" s="119"/>
      <c r="D1047" s="120" t="s">
        <v>65</v>
      </c>
      <c r="E1047" s="120">
        <v>1349</v>
      </c>
      <c r="F1047" s="120">
        <v>4</v>
      </c>
      <c r="G1047" s="120">
        <v>1</v>
      </c>
      <c r="H1047" s="120"/>
      <c r="I1047" s="120">
        <v>4</v>
      </c>
      <c r="J1047" s="119"/>
      <c r="K1047" s="119"/>
      <c r="L1047" s="119"/>
      <c r="M1047" s="119"/>
      <c r="N1047" s="119"/>
      <c r="O1047" s="120"/>
      <c r="P1047" s="120"/>
      <c r="Q1047" s="120">
        <f t="shared" si="0"/>
        <v>0</v>
      </c>
      <c r="R1047" s="120">
        <f t="shared" si="1"/>
        <v>0</v>
      </c>
      <c r="S1047" s="120">
        <f t="shared" si="5"/>
        <v>0</v>
      </c>
      <c r="T1047" s="120">
        <f t="shared" si="6"/>
        <v>0</v>
      </c>
      <c r="U1047" s="120">
        <f t="shared" si="7"/>
        <v>0</v>
      </c>
      <c r="V1047" s="120">
        <f t="shared" si="8"/>
        <v>0</v>
      </c>
      <c r="W1047" s="120"/>
      <c r="X1047" s="120"/>
      <c r="Y1047" s="120"/>
      <c r="Z1047" s="120"/>
      <c r="AA1047" s="119"/>
      <c r="AB1047" s="119"/>
      <c r="AC1047" s="119"/>
      <c r="AD1047" s="119"/>
      <c r="AE1047" s="119"/>
      <c r="AF1047" s="119"/>
      <c r="AG1047" s="119"/>
      <c r="AH1047" s="119"/>
      <c r="AI1047" s="119"/>
      <c r="AJ1047" s="119"/>
      <c r="AK1047" s="119"/>
      <c r="AL1047" s="119"/>
    </row>
    <row r="1048" spans="1:38" ht="12.5" x14ac:dyDescent="0.25">
      <c r="A1048" s="119"/>
      <c r="B1048" s="119"/>
      <c r="C1048" s="119"/>
      <c r="D1048" s="120" t="s">
        <v>65</v>
      </c>
      <c r="E1048" s="120">
        <v>1349</v>
      </c>
      <c r="F1048" s="120">
        <v>1</v>
      </c>
      <c r="G1048" s="120">
        <v>2</v>
      </c>
      <c r="H1048" s="120"/>
      <c r="I1048" s="120">
        <v>1</v>
      </c>
      <c r="J1048" s="119"/>
      <c r="K1048" s="119"/>
      <c r="L1048" s="119"/>
      <c r="M1048" s="119"/>
      <c r="N1048" s="119"/>
      <c r="O1048" s="120"/>
      <c r="P1048" s="120"/>
      <c r="Q1048" s="120">
        <f t="shared" si="0"/>
        <v>0</v>
      </c>
      <c r="R1048" s="120">
        <f t="shared" si="1"/>
        <v>0</v>
      </c>
      <c r="S1048" s="120">
        <f t="shared" si="5"/>
        <v>0</v>
      </c>
      <c r="T1048" s="120">
        <f t="shared" si="6"/>
        <v>0</v>
      </c>
      <c r="U1048" s="120">
        <f t="shared" si="7"/>
        <v>0</v>
      </c>
      <c r="V1048" s="120">
        <f t="shared" si="8"/>
        <v>0</v>
      </c>
      <c r="W1048" s="120"/>
      <c r="X1048" s="120"/>
      <c r="Y1048" s="120"/>
      <c r="Z1048" s="120"/>
      <c r="AA1048" s="119"/>
      <c r="AB1048" s="119"/>
      <c r="AC1048" s="119"/>
      <c r="AD1048" s="119"/>
      <c r="AE1048" s="119"/>
      <c r="AF1048" s="119"/>
      <c r="AG1048" s="119"/>
      <c r="AH1048" s="119"/>
      <c r="AI1048" s="119"/>
      <c r="AJ1048" s="119"/>
      <c r="AK1048" s="119"/>
      <c r="AL1048" s="119"/>
    </row>
    <row r="1049" spans="1:38" ht="12.5" x14ac:dyDescent="0.25">
      <c r="A1049" s="119"/>
      <c r="B1049" s="119"/>
      <c r="C1049" s="119"/>
      <c r="D1049" s="120" t="s">
        <v>65</v>
      </c>
      <c r="E1049" s="120">
        <v>1349</v>
      </c>
      <c r="F1049" s="120">
        <v>1</v>
      </c>
      <c r="G1049" s="120">
        <v>2</v>
      </c>
      <c r="H1049" s="120"/>
      <c r="I1049" s="120">
        <v>2</v>
      </c>
      <c r="J1049" s="119"/>
      <c r="K1049" s="119"/>
      <c r="L1049" s="119"/>
      <c r="M1049" s="119"/>
      <c r="N1049" s="119"/>
      <c r="O1049" s="120"/>
      <c r="P1049" s="120"/>
      <c r="Q1049" s="120">
        <f t="shared" si="0"/>
        <v>0</v>
      </c>
      <c r="R1049" s="120">
        <f t="shared" si="1"/>
        <v>0</v>
      </c>
      <c r="S1049" s="120">
        <f t="shared" si="5"/>
        <v>0</v>
      </c>
      <c r="T1049" s="120">
        <f t="shared" si="6"/>
        <v>0</v>
      </c>
      <c r="U1049" s="120">
        <f t="shared" si="7"/>
        <v>0</v>
      </c>
      <c r="V1049" s="120">
        <f t="shared" si="8"/>
        <v>0</v>
      </c>
      <c r="W1049" s="120"/>
      <c r="X1049" s="120"/>
      <c r="Y1049" s="120"/>
      <c r="Z1049" s="120"/>
      <c r="AA1049" s="119"/>
      <c r="AB1049" s="119"/>
      <c r="AC1049" s="119"/>
      <c r="AD1049" s="119"/>
      <c r="AE1049" s="119"/>
      <c r="AF1049" s="119"/>
      <c r="AG1049" s="119"/>
      <c r="AH1049" s="119"/>
      <c r="AI1049" s="119"/>
      <c r="AJ1049" s="119"/>
      <c r="AK1049" s="119"/>
      <c r="AL1049" s="119"/>
    </row>
    <row r="1050" spans="1:38" ht="12.5" x14ac:dyDescent="0.25">
      <c r="A1050" s="119"/>
      <c r="B1050" s="119"/>
      <c r="C1050" s="119"/>
      <c r="D1050" s="120" t="s">
        <v>65</v>
      </c>
      <c r="E1050" s="120">
        <v>1349</v>
      </c>
      <c r="F1050" s="120">
        <v>10</v>
      </c>
      <c r="G1050" s="120">
        <v>2</v>
      </c>
      <c r="H1050" s="120"/>
      <c r="I1050" s="120">
        <v>1</v>
      </c>
      <c r="J1050" s="119"/>
      <c r="K1050" s="119"/>
      <c r="L1050" s="119"/>
      <c r="M1050" s="119"/>
      <c r="N1050" s="119"/>
      <c r="O1050" s="120"/>
      <c r="P1050" s="120"/>
      <c r="Q1050" s="120">
        <f t="shared" si="0"/>
        <v>0</v>
      </c>
      <c r="R1050" s="120">
        <f t="shared" si="1"/>
        <v>0</v>
      </c>
      <c r="S1050" s="120">
        <f t="shared" si="5"/>
        <v>0</v>
      </c>
      <c r="T1050" s="120">
        <f t="shared" si="6"/>
        <v>0</v>
      </c>
      <c r="U1050" s="120">
        <f t="shared" si="7"/>
        <v>0</v>
      </c>
      <c r="V1050" s="120">
        <f t="shared" si="8"/>
        <v>0</v>
      </c>
      <c r="W1050" s="120"/>
      <c r="X1050" s="120"/>
      <c r="Y1050" s="120"/>
      <c r="Z1050" s="120"/>
      <c r="AA1050" s="119"/>
      <c r="AB1050" s="119"/>
      <c r="AC1050" s="119"/>
      <c r="AD1050" s="119"/>
      <c r="AE1050" s="119"/>
      <c r="AF1050" s="119"/>
      <c r="AG1050" s="119"/>
      <c r="AH1050" s="119"/>
      <c r="AI1050" s="119"/>
      <c r="AJ1050" s="119"/>
      <c r="AK1050" s="119"/>
      <c r="AL1050" s="119"/>
    </row>
    <row r="1051" spans="1:38" ht="12.5" x14ac:dyDescent="0.25">
      <c r="A1051" s="119"/>
      <c r="B1051" s="119"/>
      <c r="C1051" s="119"/>
      <c r="D1051" s="120" t="s">
        <v>65</v>
      </c>
      <c r="E1051" s="120">
        <v>1349</v>
      </c>
      <c r="F1051" s="120">
        <v>5</v>
      </c>
      <c r="G1051" s="120">
        <v>2</v>
      </c>
      <c r="H1051" s="120"/>
      <c r="I1051" s="120">
        <v>2</v>
      </c>
      <c r="J1051" s="119"/>
      <c r="K1051" s="119"/>
      <c r="L1051" s="119"/>
      <c r="M1051" s="119"/>
      <c r="N1051" s="119"/>
      <c r="O1051" s="120"/>
      <c r="P1051" s="120"/>
      <c r="Q1051" s="120">
        <f t="shared" si="0"/>
        <v>0</v>
      </c>
      <c r="R1051" s="120">
        <f t="shared" si="1"/>
        <v>0</v>
      </c>
      <c r="S1051" s="120">
        <f t="shared" si="5"/>
        <v>0</v>
      </c>
      <c r="T1051" s="120">
        <f t="shared" si="6"/>
        <v>0</v>
      </c>
      <c r="U1051" s="120">
        <f t="shared" si="7"/>
        <v>0</v>
      </c>
      <c r="V1051" s="120">
        <f t="shared" si="8"/>
        <v>0</v>
      </c>
      <c r="W1051" s="120"/>
      <c r="X1051" s="120"/>
      <c r="Y1051" s="120"/>
      <c r="Z1051" s="120"/>
      <c r="AA1051" s="119"/>
      <c r="AB1051" s="119"/>
      <c r="AC1051" s="119"/>
      <c r="AD1051" s="119"/>
      <c r="AE1051" s="119"/>
      <c r="AF1051" s="119"/>
      <c r="AG1051" s="119"/>
      <c r="AH1051" s="119"/>
      <c r="AI1051" s="119"/>
      <c r="AJ1051" s="119"/>
      <c r="AK1051" s="119"/>
      <c r="AL1051" s="119"/>
    </row>
    <row r="1052" spans="1:38" ht="12.5" x14ac:dyDescent="0.25">
      <c r="A1052" s="119"/>
      <c r="B1052" s="119"/>
      <c r="C1052" s="119"/>
      <c r="D1052" s="120" t="s">
        <v>65</v>
      </c>
      <c r="E1052" s="120">
        <v>1358</v>
      </c>
      <c r="F1052" s="120">
        <v>7</v>
      </c>
      <c r="G1052" s="120">
        <v>1</v>
      </c>
      <c r="H1052" s="120"/>
      <c r="I1052" s="120">
        <v>3</v>
      </c>
      <c r="J1052" s="119"/>
      <c r="K1052" s="119"/>
      <c r="L1052" s="119"/>
      <c r="M1052" s="119"/>
      <c r="N1052" s="119"/>
      <c r="O1052" s="120"/>
      <c r="P1052" s="120"/>
      <c r="Q1052" s="120">
        <f t="shared" si="0"/>
        <v>0</v>
      </c>
      <c r="R1052" s="120">
        <f t="shared" si="1"/>
        <v>0</v>
      </c>
      <c r="S1052" s="120">
        <f t="shared" si="5"/>
        <v>0</v>
      </c>
      <c r="T1052" s="120">
        <f t="shared" si="6"/>
        <v>0</v>
      </c>
      <c r="U1052" s="120">
        <f t="shared" si="7"/>
        <v>0</v>
      </c>
      <c r="V1052" s="120">
        <f t="shared" si="8"/>
        <v>0</v>
      </c>
      <c r="W1052" s="120"/>
      <c r="X1052" s="120"/>
      <c r="Y1052" s="120"/>
      <c r="Z1052" s="120"/>
      <c r="AA1052" s="119"/>
      <c r="AB1052" s="119"/>
      <c r="AC1052" s="119"/>
      <c r="AD1052" s="119"/>
      <c r="AE1052" s="119"/>
      <c r="AF1052" s="119"/>
      <c r="AG1052" s="119"/>
      <c r="AH1052" s="119"/>
      <c r="AI1052" s="119"/>
      <c r="AJ1052" s="119"/>
      <c r="AK1052" s="119"/>
      <c r="AL1052" s="119"/>
    </row>
    <row r="1053" spans="1:38" ht="12.5" x14ac:dyDescent="0.25">
      <c r="D1053" s="120" t="s">
        <v>65</v>
      </c>
      <c r="E1053" s="120">
        <v>1358</v>
      </c>
      <c r="F1053" s="120">
        <v>3</v>
      </c>
      <c r="G1053" s="120">
        <v>2</v>
      </c>
      <c r="H1053" s="120"/>
      <c r="I1053" s="120">
        <v>1</v>
      </c>
      <c r="J1053" s="119"/>
      <c r="K1053" s="119"/>
      <c r="L1053" s="119"/>
      <c r="M1053" s="119"/>
      <c r="N1053" s="119"/>
      <c r="O1053" s="120"/>
      <c r="P1053" s="120"/>
      <c r="Q1053" s="120">
        <f t="shared" si="0"/>
        <v>0</v>
      </c>
      <c r="R1053" s="120">
        <f t="shared" si="1"/>
        <v>0</v>
      </c>
      <c r="S1053" s="120">
        <f t="shared" si="5"/>
        <v>0</v>
      </c>
      <c r="T1053" s="120">
        <f t="shared" si="6"/>
        <v>0</v>
      </c>
      <c r="U1053" s="120">
        <f t="shared" si="7"/>
        <v>0</v>
      </c>
      <c r="V1053" s="120">
        <f t="shared" si="8"/>
        <v>0</v>
      </c>
      <c r="W1053" s="120"/>
      <c r="X1053" s="120"/>
      <c r="Y1053" s="120"/>
      <c r="Z1053" s="120"/>
    </row>
    <row r="1054" spans="1:38" ht="12.5" x14ac:dyDescent="0.25">
      <c r="A1054" s="119"/>
      <c r="B1054" s="119"/>
      <c r="C1054" s="119"/>
      <c r="D1054" s="120" t="s">
        <v>65</v>
      </c>
      <c r="E1054" s="120">
        <v>1358</v>
      </c>
      <c r="F1054" s="120">
        <v>7</v>
      </c>
      <c r="G1054" s="120">
        <v>2</v>
      </c>
      <c r="H1054" s="120"/>
      <c r="I1054" s="120">
        <v>1</v>
      </c>
      <c r="J1054" s="119"/>
      <c r="K1054" s="119"/>
      <c r="L1054" s="119"/>
      <c r="M1054" s="119"/>
      <c r="N1054" s="119"/>
      <c r="O1054" s="120"/>
      <c r="P1054" s="120"/>
      <c r="Q1054" s="120">
        <f t="shared" si="0"/>
        <v>0</v>
      </c>
      <c r="R1054" s="120">
        <f t="shared" si="1"/>
        <v>0</v>
      </c>
      <c r="S1054" s="120">
        <f t="shared" si="5"/>
        <v>0</v>
      </c>
      <c r="T1054" s="120">
        <f t="shared" si="6"/>
        <v>0</v>
      </c>
      <c r="U1054" s="120">
        <f t="shared" si="7"/>
        <v>0</v>
      </c>
      <c r="V1054" s="120">
        <f t="shared" si="8"/>
        <v>0</v>
      </c>
      <c r="W1054" s="120"/>
      <c r="X1054" s="120"/>
      <c r="Y1054" s="120"/>
      <c r="Z1054" s="120"/>
      <c r="AA1054" s="119"/>
      <c r="AB1054" s="119"/>
      <c r="AC1054" s="119"/>
      <c r="AD1054" s="119"/>
      <c r="AE1054" s="119"/>
      <c r="AF1054" s="119"/>
      <c r="AG1054" s="119"/>
      <c r="AH1054" s="119"/>
      <c r="AI1054" s="119"/>
      <c r="AJ1054" s="119"/>
      <c r="AK1054" s="119"/>
      <c r="AL1054" s="119"/>
    </row>
    <row r="1055" spans="1:38" ht="12.5" x14ac:dyDescent="0.25">
      <c r="A1055" s="119"/>
      <c r="B1055" s="119"/>
      <c r="C1055" s="119"/>
      <c r="D1055" s="120" t="s">
        <v>65</v>
      </c>
      <c r="E1055" s="120">
        <v>1358</v>
      </c>
      <c r="F1055" s="120">
        <v>5</v>
      </c>
      <c r="G1055" s="120">
        <v>2</v>
      </c>
      <c r="H1055" s="120"/>
      <c r="I1055" s="120">
        <v>2</v>
      </c>
      <c r="J1055" s="119"/>
      <c r="K1055" s="119"/>
      <c r="L1055" s="119"/>
      <c r="M1055" s="119"/>
      <c r="N1055" s="119"/>
      <c r="O1055" s="120"/>
      <c r="P1055" s="120"/>
      <c r="Q1055" s="120">
        <f t="shared" si="0"/>
        <v>0</v>
      </c>
      <c r="R1055" s="120">
        <f t="shared" si="1"/>
        <v>0</v>
      </c>
      <c r="S1055" s="120">
        <f t="shared" si="5"/>
        <v>0</v>
      </c>
      <c r="T1055" s="120">
        <f t="shared" si="6"/>
        <v>0</v>
      </c>
      <c r="U1055" s="120">
        <f t="shared" si="7"/>
        <v>0</v>
      </c>
      <c r="V1055" s="120">
        <f t="shared" si="8"/>
        <v>0</v>
      </c>
      <c r="W1055" s="120"/>
      <c r="X1055" s="120"/>
      <c r="Y1055" s="120"/>
      <c r="Z1055" s="120"/>
      <c r="AA1055" s="119"/>
      <c r="AB1055" s="119"/>
      <c r="AC1055" s="119"/>
      <c r="AD1055" s="119"/>
      <c r="AE1055" s="119"/>
      <c r="AF1055" s="119"/>
      <c r="AG1055" s="119"/>
      <c r="AH1055" s="119"/>
      <c r="AI1055" s="119"/>
      <c r="AJ1055" s="119"/>
      <c r="AK1055" s="119"/>
      <c r="AL1055" s="119"/>
    </row>
    <row r="1056" spans="1:38" ht="12.5" x14ac:dyDescent="0.25">
      <c r="D1056" s="120" t="s">
        <v>171</v>
      </c>
      <c r="E1056" s="120">
        <v>1367</v>
      </c>
      <c r="F1056" s="120">
        <v>7</v>
      </c>
      <c r="G1056" s="120">
        <v>3</v>
      </c>
      <c r="H1056" s="120"/>
      <c r="I1056" s="120">
        <v>2</v>
      </c>
      <c r="J1056" s="119"/>
      <c r="K1056" s="119"/>
      <c r="L1056" s="119"/>
      <c r="M1056" s="119"/>
      <c r="N1056" s="119"/>
      <c r="O1056" s="120"/>
      <c r="P1056" s="120"/>
      <c r="Q1056" s="120">
        <f t="shared" si="0"/>
        <v>0</v>
      </c>
      <c r="R1056" s="120">
        <f t="shared" si="1"/>
        <v>0</v>
      </c>
      <c r="S1056" s="120">
        <f t="shared" si="5"/>
        <v>0</v>
      </c>
      <c r="T1056" s="120">
        <f t="shared" si="6"/>
        <v>0</v>
      </c>
      <c r="U1056" s="120">
        <f t="shared" si="7"/>
        <v>0</v>
      </c>
      <c r="V1056" s="120">
        <f t="shared" si="8"/>
        <v>0</v>
      </c>
      <c r="W1056" s="120"/>
      <c r="X1056" s="120"/>
      <c r="Y1056" s="120"/>
      <c r="Z1056" s="120"/>
    </row>
    <row r="1057" spans="1:38" ht="12.5" x14ac:dyDescent="0.25">
      <c r="C1057" s="119"/>
      <c r="D1057" s="120" t="s">
        <v>69</v>
      </c>
      <c r="E1057" s="120">
        <v>1371</v>
      </c>
      <c r="F1057" s="120">
        <v>6</v>
      </c>
      <c r="G1057" s="120">
        <v>1</v>
      </c>
      <c r="H1057" s="120"/>
      <c r="I1057" s="120">
        <v>4</v>
      </c>
      <c r="J1057" s="119"/>
      <c r="K1057" s="119"/>
      <c r="L1057" s="119"/>
      <c r="M1057" s="119"/>
      <c r="N1057" s="119"/>
      <c r="O1057" s="120"/>
      <c r="P1057" s="120"/>
      <c r="Q1057" s="120">
        <f t="shared" si="0"/>
        <v>0</v>
      </c>
      <c r="R1057" s="120">
        <f t="shared" si="1"/>
        <v>0</v>
      </c>
      <c r="S1057" s="120">
        <f t="shared" si="5"/>
        <v>0</v>
      </c>
      <c r="T1057" s="120">
        <f t="shared" si="6"/>
        <v>0</v>
      </c>
      <c r="U1057" s="120">
        <f t="shared" si="7"/>
        <v>0</v>
      </c>
      <c r="V1057" s="120">
        <f t="shared" si="8"/>
        <v>0</v>
      </c>
      <c r="W1057" s="120"/>
      <c r="X1057" s="120"/>
      <c r="Y1057" s="120"/>
      <c r="Z1057" s="120"/>
    </row>
    <row r="1058" spans="1:38" ht="12.5" x14ac:dyDescent="0.25">
      <c r="D1058" s="120" t="s">
        <v>69</v>
      </c>
      <c r="E1058" s="120">
        <v>1371</v>
      </c>
      <c r="F1058" s="120">
        <v>8</v>
      </c>
      <c r="G1058" s="120">
        <v>1</v>
      </c>
      <c r="H1058" s="120"/>
      <c r="I1058" s="120">
        <v>1</v>
      </c>
      <c r="J1058" s="119"/>
      <c r="K1058" s="119"/>
      <c r="L1058" s="119"/>
      <c r="M1058" s="119"/>
      <c r="N1058" s="119"/>
      <c r="O1058" s="120"/>
      <c r="P1058" s="120"/>
      <c r="Q1058" s="120">
        <f t="shared" si="0"/>
        <v>0</v>
      </c>
      <c r="R1058" s="120">
        <f t="shared" si="1"/>
        <v>0</v>
      </c>
      <c r="S1058" s="120">
        <f t="shared" si="5"/>
        <v>0</v>
      </c>
      <c r="T1058" s="120">
        <f t="shared" si="6"/>
        <v>0</v>
      </c>
      <c r="U1058" s="120">
        <f t="shared" si="7"/>
        <v>0</v>
      </c>
      <c r="V1058" s="120">
        <f t="shared" si="8"/>
        <v>0</v>
      </c>
      <c r="W1058" s="120"/>
      <c r="X1058" s="120"/>
      <c r="Y1058" s="120"/>
      <c r="Z1058" s="120"/>
    </row>
    <row r="1059" spans="1:38" ht="12.5" x14ac:dyDescent="0.25">
      <c r="D1059" s="120" t="s">
        <v>69</v>
      </c>
      <c r="E1059" s="120">
        <v>1371</v>
      </c>
      <c r="F1059" s="120">
        <v>8</v>
      </c>
      <c r="G1059" s="120">
        <v>1</v>
      </c>
      <c r="H1059" s="120"/>
      <c r="I1059" s="120">
        <v>2</v>
      </c>
      <c r="J1059" s="119"/>
      <c r="K1059" s="119"/>
      <c r="L1059" s="119"/>
      <c r="M1059" s="119"/>
      <c r="N1059" s="119"/>
      <c r="O1059" s="120"/>
      <c r="P1059" s="120"/>
      <c r="Q1059" s="120">
        <f t="shared" si="0"/>
        <v>0</v>
      </c>
      <c r="R1059" s="120">
        <f t="shared" si="1"/>
        <v>0</v>
      </c>
      <c r="S1059" s="120">
        <f t="shared" si="5"/>
        <v>0</v>
      </c>
      <c r="T1059" s="120">
        <f t="shared" si="6"/>
        <v>0</v>
      </c>
      <c r="U1059" s="120">
        <f t="shared" si="7"/>
        <v>0</v>
      </c>
      <c r="V1059" s="120">
        <f t="shared" si="8"/>
        <v>0</v>
      </c>
      <c r="W1059" s="120"/>
      <c r="X1059" s="120"/>
      <c r="Y1059" s="120"/>
      <c r="Z1059" s="120"/>
    </row>
    <row r="1060" spans="1:38" ht="12.5" x14ac:dyDescent="0.25">
      <c r="D1060" s="120" t="s">
        <v>69</v>
      </c>
      <c r="E1060" s="120">
        <v>1371</v>
      </c>
      <c r="F1060" s="120">
        <v>8</v>
      </c>
      <c r="G1060" s="120">
        <v>1</v>
      </c>
      <c r="H1060" s="120"/>
      <c r="I1060" s="120">
        <v>3</v>
      </c>
      <c r="J1060" s="119"/>
      <c r="K1060" s="119"/>
      <c r="L1060" s="119"/>
      <c r="M1060" s="119"/>
      <c r="N1060" s="119"/>
      <c r="O1060" s="120"/>
      <c r="P1060" s="120"/>
      <c r="Q1060" s="120">
        <f t="shared" si="0"/>
        <v>0</v>
      </c>
      <c r="R1060" s="120">
        <f t="shared" si="1"/>
        <v>0</v>
      </c>
      <c r="S1060" s="120">
        <f t="shared" si="5"/>
        <v>0</v>
      </c>
      <c r="T1060" s="120">
        <f t="shared" si="6"/>
        <v>0</v>
      </c>
      <c r="U1060" s="120">
        <f t="shared" si="7"/>
        <v>0</v>
      </c>
      <c r="V1060" s="120">
        <f t="shared" si="8"/>
        <v>0</v>
      </c>
      <c r="W1060" s="120"/>
      <c r="X1060" s="120"/>
      <c r="Y1060" s="120"/>
      <c r="Z1060" s="120"/>
    </row>
    <row r="1061" spans="1:38" ht="12.5" x14ac:dyDescent="0.25">
      <c r="D1061" s="120" t="s">
        <v>69</v>
      </c>
      <c r="E1061" s="120">
        <v>1371</v>
      </c>
      <c r="F1061" s="120">
        <v>8</v>
      </c>
      <c r="G1061" s="120">
        <v>1</v>
      </c>
      <c r="H1061" s="120"/>
      <c r="I1061" s="120">
        <v>4</v>
      </c>
      <c r="J1061" s="119"/>
      <c r="K1061" s="119"/>
      <c r="L1061" s="119"/>
      <c r="M1061" s="119"/>
      <c r="N1061" s="119"/>
      <c r="O1061" s="120"/>
      <c r="P1061" s="120"/>
      <c r="Q1061" s="120">
        <f t="shared" si="0"/>
        <v>0</v>
      </c>
      <c r="R1061" s="120">
        <f t="shared" si="1"/>
        <v>0</v>
      </c>
      <c r="S1061" s="120">
        <f t="shared" si="5"/>
        <v>0</v>
      </c>
      <c r="T1061" s="120">
        <f t="shared" si="6"/>
        <v>0</v>
      </c>
      <c r="U1061" s="120">
        <f t="shared" si="7"/>
        <v>0</v>
      </c>
      <c r="V1061" s="120">
        <f t="shared" si="8"/>
        <v>0</v>
      </c>
      <c r="W1061" s="120"/>
      <c r="X1061" s="120"/>
      <c r="Y1061" s="120"/>
      <c r="Z1061" s="120"/>
    </row>
    <row r="1062" spans="1:38" ht="12.5" x14ac:dyDescent="0.25">
      <c r="B1062" s="119"/>
      <c r="C1062" s="119"/>
      <c r="D1062" s="120" t="s">
        <v>79</v>
      </c>
      <c r="E1062" s="120">
        <v>1391</v>
      </c>
      <c r="F1062" s="120">
        <v>10</v>
      </c>
      <c r="G1062" s="120">
        <v>1</v>
      </c>
      <c r="H1062" s="120"/>
      <c r="I1062" s="120">
        <v>1</v>
      </c>
      <c r="J1062" s="119"/>
      <c r="K1062" s="119"/>
      <c r="L1062" s="119"/>
      <c r="M1062" s="119"/>
      <c r="N1062" s="119"/>
      <c r="O1062" s="120"/>
      <c r="P1062" s="120"/>
      <c r="Q1062" s="120">
        <f t="shared" si="0"/>
        <v>0</v>
      </c>
      <c r="R1062" s="120">
        <f t="shared" si="1"/>
        <v>0</v>
      </c>
      <c r="S1062" s="120">
        <f t="shared" si="5"/>
        <v>0</v>
      </c>
      <c r="T1062" s="120">
        <f t="shared" si="6"/>
        <v>0</v>
      </c>
      <c r="U1062" s="120">
        <f t="shared" si="7"/>
        <v>0</v>
      </c>
      <c r="V1062" s="120">
        <f t="shared" si="8"/>
        <v>0</v>
      </c>
      <c r="W1062" s="120"/>
      <c r="X1062" s="120"/>
      <c r="Y1062" s="120"/>
      <c r="Z1062" s="120"/>
    </row>
    <row r="1063" spans="1:38" ht="12.5" x14ac:dyDescent="0.25">
      <c r="B1063" s="119"/>
      <c r="C1063" s="119"/>
      <c r="D1063" s="120" t="s">
        <v>79</v>
      </c>
      <c r="E1063" s="120">
        <v>1391</v>
      </c>
      <c r="F1063" s="120">
        <v>10</v>
      </c>
      <c r="G1063" s="120">
        <v>1</v>
      </c>
      <c r="H1063" s="120"/>
      <c r="I1063" s="120">
        <v>2</v>
      </c>
      <c r="J1063" s="119"/>
      <c r="K1063" s="119"/>
      <c r="L1063" s="119"/>
      <c r="M1063" s="119"/>
      <c r="N1063" s="119"/>
      <c r="O1063" s="119"/>
      <c r="P1063" s="119"/>
      <c r="Q1063" s="119">
        <f t="shared" si="0"/>
        <v>0</v>
      </c>
      <c r="R1063" s="119">
        <f t="shared" si="1"/>
        <v>0</v>
      </c>
      <c r="S1063" s="119">
        <f t="shared" si="5"/>
        <v>0</v>
      </c>
      <c r="T1063" s="119">
        <f t="shared" si="6"/>
        <v>0</v>
      </c>
      <c r="U1063" s="119">
        <f t="shared" si="7"/>
        <v>0</v>
      </c>
      <c r="V1063" s="119">
        <f t="shared" si="8"/>
        <v>0</v>
      </c>
      <c r="W1063" s="119"/>
      <c r="X1063" s="119"/>
      <c r="Y1063" s="119"/>
      <c r="Z1063" s="119"/>
    </row>
    <row r="1064" spans="1:38" ht="12.5" x14ac:dyDescent="0.25">
      <c r="B1064" s="119"/>
      <c r="C1064" s="119"/>
      <c r="D1064" s="120" t="s">
        <v>79</v>
      </c>
      <c r="E1064" s="120">
        <v>1391</v>
      </c>
      <c r="F1064" s="120">
        <v>10</v>
      </c>
      <c r="G1064" s="120">
        <v>1</v>
      </c>
      <c r="H1064" s="120"/>
      <c r="I1064" s="120">
        <v>3</v>
      </c>
      <c r="J1064" s="119"/>
      <c r="K1064" s="119"/>
      <c r="L1064" s="119"/>
      <c r="M1064" s="119"/>
      <c r="N1064" s="119"/>
      <c r="O1064" s="119"/>
      <c r="P1064" s="119"/>
      <c r="Q1064" s="119">
        <f t="shared" si="0"/>
        <v>0</v>
      </c>
      <c r="R1064" s="119">
        <f t="shared" si="1"/>
        <v>0</v>
      </c>
      <c r="S1064" s="119">
        <f t="shared" si="5"/>
        <v>0</v>
      </c>
      <c r="T1064" s="119">
        <f t="shared" si="6"/>
        <v>0</v>
      </c>
      <c r="U1064" s="119">
        <f t="shared" si="7"/>
        <v>0</v>
      </c>
      <c r="V1064" s="119">
        <f t="shared" si="8"/>
        <v>0</v>
      </c>
      <c r="W1064" s="119"/>
      <c r="X1064" s="119"/>
      <c r="Y1064" s="119"/>
      <c r="Z1064" s="119"/>
    </row>
    <row r="1065" spans="1:38" ht="12.5" x14ac:dyDescent="0.25">
      <c r="B1065" s="119"/>
      <c r="C1065" s="119"/>
      <c r="D1065" s="120" t="s">
        <v>79</v>
      </c>
      <c r="E1065" s="120">
        <v>1391</v>
      </c>
      <c r="F1065" s="120">
        <v>10</v>
      </c>
      <c r="G1065" s="120">
        <v>1</v>
      </c>
      <c r="H1065" s="120"/>
      <c r="I1065" s="120">
        <v>4</v>
      </c>
      <c r="J1065" s="119"/>
      <c r="K1065" s="119"/>
      <c r="L1065" s="119"/>
      <c r="M1065" s="119"/>
      <c r="N1065" s="119"/>
      <c r="O1065" s="119"/>
      <c r="P1065" s="119"/>
      <c r="Q1065" s="119">
        <f t="shared" si="0"/>
        <v>0</v>
      </c>
      <c r="R1065" s="119">
        <f t="shared" si="1"/>
        <v>0</v>
      </c>
      <c r="S1065" s="119">
        <f t="shared" si="5"/>
        <v>0</v>
      </c>
      <c r="T1065" s="119">
        <f t="shared" si="6"/>
        <v>0</v>
      </c>
      <c r="U1065" s="119">
        <f t="shared" si="7"/>
        <v>0</v>
      </c>
      <c r="V1065" s="119">
        <f t="shared" si="8"/>
        <v>0</v>
      </c>
      <c r="W1065" s="119"/>
      <c r="X1065" s="119"/>
      <c r="Y1065" s="119"/>
      <c r="Z1065" s="119"/>
    </row>
    <row r="1066" spans="1:38" ht="12.5" x14ac:dyDescent="0.25">
      <c r="D1066" s="120" t="s">
        <v>79</v>
      </c>
      <c r="E1066" s="120">
        <v>1391</v>
      </c>
      <c r="F1066" s="120">
        <v>11</v>
      </c>
      <c r="G1066" s="120">
        <v>1</v>
      </c>
      <c r="H1066" s="120"/>
      <c r="I1066" s="120">
        <v>1</v>
      </c>
      <c r="J1066" s="119"/>
      <c r="K1066" s="119"/>
      <c r="L1066" s="119"/>
      <c r="M1066" s="119"/>
      <c r="N1066" s="119"/>
      <c r="O1066" s="120"/>
      <c r="P1066" s="120"/>
      <c r="Q1066" s="120">
        <f t="shared" si="0"/>
        <v>0</v>
      </c>
      <c r="R1066" s="120">
        <f t="shared" si="1"/>
        <v>0</v>
      </c>
      <c r="S1066" s="120">
        <f t="shared" si="5"/>
        <v>0</v>
      </c>
      <c r="T1066" s="120">
        <f t="shared" si="6"/>
        <v>0</v>
      </c>
      <c r="U1066" s="120">
        <f t="shared" si="7"/>
        <v>0</v>
      </c>
      <c r="V1066" s="120">
        <f t="shared" si="8"/>
        <v>0</v>
      </c>
      <c r="W1066" s="120"/>
      <c r="X1066" s="120"/>
      <c r="Y1066" s="120"/>
      <c r="Z1066" s="120"/>
    </row>
    <row r="1067" spans="1:38" ht="12.5" x14ac:dyDescent="0.25">
      <c r="D1067" s="120" t="s">
        <v>79</v>
      </c>
      <c r="E1067" s="120">
        <v>1391</v>
      </c>
      <c r="F1067" s="120">
        <v>11</v>
      </c>
      <c r="G1067" s="120">
        <v>1</v>
      </c>
      <c r="H1067" s="120"/>
      <c r="I1067" s="120">
        <v>2</v>
      </c>
      <c r="J1067" s="119"/>
      <c r="K1067" s="119"/>
      <c r="L1067" s="119"/>
      <c r="M1067" s="119"/>
      <c r="N1067" s="119"/>
      <c r="O1067" s="120"/>
      <c r="P1067" s="120"/>
      <c r="Q1067" s="120">
        <f t="shared" si="0"/>
        <v>0</v>
      </c>
      <c r="R1067" s="120">
        <f t="shared" si="1"/>
        <v>0</v>
      </c>
      <c r="S1067" s="120">
        <f t="shared" si="5"/>
        <v>0</v>
      </c>
      <c r="T1067" s="120">
        <f t="shared" si="6"/>
        <v>0</v>
      </c>
      <c r="U1067" s="120">
        <f t="shared" si="7"/>
        <v>0</v>
      </c>
      <c r="V1067" s="120">
        <f t="shared" si="8"/>
        <v>0</v>
      </c>
      <c r="W1067" s="120"/>
      <c r="X1067" s="120"/>
      <c r="Y1067" s="120"/>
      <c r="Z1067" s="120"/>
    </row>
    <row r="1068" spans="1:38" ht="12.5" x14ac:dyDescent="0.25">
      <c r="D1068" s="120" t="s">
        <v>79</v>
      </c>
      <c r="E1068" s="120">
        <v>1391</v>
      </c>
      <c r="F1068" s="120">
        <v>11</v>
      </c>
      <c r="G1068" s="120">
        <v>1</v>
      </c>
      <c r="H1068" s="120"/>
      <c r="I1068" s="120">
        <v>3</v>
      </c>
      <c r="J1068" s="119"/>
      <c r="K1068" s="119"/>
      <c r="L1068" s="119"/>
      <c r="M1068" s="119"/>
      <c r="N1068" s="119"/>
      <c r="O1068" s="120"/>
      <c r="P1068" s="120"/>
      <c r="Q1068" s="120">
        <f t="shared" si="0"/>
        <v>0</v>
      </c>
      <c r="R1068" s="120">
        <f t="shared" si="1"/>
        <v>0</v>
      </c>
      <c r="S1068" s="120">
        <f t="shared" si="5"/>
        <v>0</v>
      </c>
      <c r="T1068" s="120">
        <f t="shared" si="6"/>
        <v>0</v>
      </c>
      <c r="U1068" s="120">
        <f t="shared" si="7"/>
        <v>0</v>
      </c>
      <c r="V1068" s="120">
        <f t="shared" si="8"/>
        <v>0</v>
      </c>
      <c r="W1068" s="120"/>
      <c r="X1068" s="120"/>
      <c r="Y1068" s="120"/>
      <c r="Z1068" s="120"/>
    </row>
    <row r="1069" spans="1:38" ht="12.5" x14ac:dyDescent="0.25">
      <c r="D1069" s="120" t="s">
        <v>79</v>
      </c>
      <c r="E1069" s="120">
        <v>1391</v>
      </c>
      <c r="F1069" s="120">
        <v>11</v>
      </c>
      <c r="G1069" s="120">
        <v>1</v>
      </c>
      <c r="H1069" s="120"/>
      <c r="I1069" s="120">
        <v>4</v>
      </c>
      <c r="J1069" s="119"/>
      <c r="K1069" s="119"/>
      <c r="L1069" s="119"/>
      <c r="M1069" s="119"/>
      <c r="N1069" s="119"/>
      <c r="O1069" s="120"/>
      <c r="P1069" s="120"/>
      <c r="Q1069" s="120">
        <f t="shared" si="0"/>
        <v>0</v>
      </c>
      <c r="R1069" s="120">
        <f t="shared" si="1"/>
        <v>0</v>
      </c>
      <c r="S1069" s="120">
        <f t="shared" si="5"/>
        <v>0</v>
      </c>
      <c r="T1069" s="120">
        <f t="shared" si="6"/>
        <v>0</v>
      </c>
      <c r="U1069" s="120">
        <f t="shared" si="7"/>
        <v>0</v>
      </c>
      <c r="V1069" s="120">
        <f t="shared" si="8"/>
        <v>0</v>
      </c>
      <c r="W1069" s="120"/>
      <c r="X1069" s="120"/>
      <c r="Y1069" s="120"/>
      <c r="Z1069" s="120"/>
    </row>
    <row r="1070" spans="1:38" ht="12.5" x14ac:dyDescent="0.25">
      <c r="A1070" s="120"/>
      <c r="C1070" s="119"/>
      <c r="D1070" s="120" t="s">
        <v>79</v>
      </c>
      <c r="E1070" s="120">
        <v>1391</v>
      </c>
      <c r="F1070" s="120">
        <v>3</v>
      </c>
      <c r="G1070" s="120">
        <v>2</v>
      </c>
      <c r="H1070" s="120"/>
      <c r="I1070" s="120">
        <v>2</v>
      </c>
      <c r="J1070" s="119"/>
      <c r="K1070" s="119"/>
      <c r="L1070" s="119"/>
      <c r="M1070" s="119"/>
      <c r="N1070" s="119"/>
      <c r="O1070" s="120"/>
      <c r="P1070" s="120"/>
      <c r="Q1070" s="120">
        <f t="shared" si="0"/>
        <v>0</v>
      </c>
      <c r="R1070" s="120">
        <f t="shared" si="1"/>
        <v>0</v>
      </c>
      <c r="S1070" s="120">
        <f t="shared" si="5"/>
        <v>0</v>
      </c>
      <c r="T1070" s="120">
        <f t="shared" si="6"/>
        <v>0</v>
      </c>
      <c r="U1070" s="120">
        <f t="shared" si="7"/>
        <v>0</v>
      </c>
      <c r="V1070" s="120">
        <f t="shared" si="8"/>
        <v>0</v>
      </c>
      <c r="W1070" s="120"/>
      <c r="X1070" s="120"/>
      <c r="Y1070" s="120"/>
      <c r="Z1070" s="120"/>
      <c r="AA1070" s="119"/>
      <c r="AB1070" s="119"/>
      <c r="AC1070" s="119"/>
      <c r="AD1070" s="119"/>
      <c r="AE1070" s="119"/>
      <c r="AF1070" s="119"/>
      <c r="AG1070" s="119"/>
      <c r="AH1070" s="119"/>
      <c r="AI1070" s="119"/>
      <c r="AJ1070" s="119"/>
      <c r="AK1070" s="119"/>
      <c r="AL1070" s="119"/>
    </row>
    <row r="1071" spans="1:38" ht="12.5" x14ac:dyDescent="0.25">
      <c r="D1071" s="120" t="s">
        <v>66</v>
      </c>
      <c r="E1071" s="120">
        <v>1392</v>
      </c>
      <c r="F1071" s="120">
        <v>3</v>
      </c>
      <c r="G1071" s="120">
        <v>1</v>
      </c>
      <c r="H1071" s="120"/>
      <c r="I1071" s="120">
        <v>1</v>
      </c>
      <c r="J1071" s="119"/>
      <c r="K1071" s="119"/>
      <c r="L1071" s="119"/>
      <c r="M1071" s="119"/>
      <c r="N1071" s="119"/>
      <c r="O1071" s="120"/>
      <c r="P1071" s="120"/>
      <c r="Q1071" s="120">
        <f t="shared" si="0"/>
        <v>0</v>
      </c>
      <c r="R1071" s="120">
        <f t="shared" si="1"/>
        <v>0</v>
      </c>
      <c r="S1071" s="120">
        <f t="shared" si="5"/>
        <v>0</v>
      </c>
      <c r="T1071" s="120">
        <f t="shared" si="6"/>
        <v>0</v>
      </c>
      <c r="U1071" s="120">
        <f t="shared" si="7"/>
        <v>0</v>
      </c>
      <c r="V1071" s="120">
        <f t="shared" si="8"/>
        <v>0</v>
      </c>
      <c r="W1071" s="120"/>
      <c r="X1071" s="120"/>
      <c r="Y1071" s="120"/>
      <c r="Z1071" s="120"/>
    </row>
    <row r="1072" spans="1:38" ht="12.5" x14ac:dyDescent="0.25">
      <c r="D1072" s="120" t="s">
        <v>66</v>
      </c>
      <c r="E1072" s="120">
        <v>1392</v>
      </c>
      <c r="F1072" s="120">
        <v>3</v>
      </c>
      <c r="G1072" s="120">
        <v>1</v>
      </c>
      <c r="H1072" s="120"/>
      <c r="I1072" s="120">
        <v>2</v>
      </c>
      <c r="J1072" s="119"/>
      <c r="K1072" s="119"/>
      <c r="L1072" s="119"/>
      <c r="M1072" s="119"/>
      <c r="N1072" s="119"/>
      <c r="O1072" s="120"/>
      <c r="P1072" s="120"/>
      <c r="Q1072" s="120">
        <f t="shared" si="0"/>
        <v>0</v>
      </c>
      <c r="R1072" s="120">
        <f t="shared" si="1"/>
        <v>0</v>
      </c>
      <c r="S1072" s="120">
        <f t="shared" si="5"/>
        <v>0</v>
      </c>
      <c r="T1072" s="120">
        <f t="shared" si="6"/>
        <v>0</v>
      </c>
      <c r="U1072" s="120">
        <f t="shared" si="7"/>
        <v>0</v>
      </c>
      <c r="V1072" s="120">
        <f t="shared" si="8"/>
        <v>0</v>
      </c>
      <c r="W1072" s="120"/>
      <c r="X1072" s="120"/>
      <c r="Y1072" s="120"/>
      <c r="Z1072" s="120"/>
    </row>
    <row r="1073" spans="1:38" ht="12.5" x14ac:dyDescent="0.25">
      <c r="D1073" s="120" t="s">
        <v>66</v>
      </c>
      <c r="E1073" s="120">
        <v>1392</v>
      </c>
      <c r="F1073" s="120">
        <v>3</v>
      </c>
      <c r="G1073" s="120">
        <v>1</v>
      </c>
      <c r="H1073" s="120"/>
      <c r="I1073" s="120">
        <v>3</v>
      </c>
      <c r="J1073" s="119"/>
      <c r="K1073" s="119"/>
      <c r="L1073" s="119"/>
      <c r="M1073" s="119"/>
      <c r="N1073" s="119"/>
      <c r="O1073" s="120"/>
      <c r="P1073" s="120"/>
      <c r="Q1073" s="120">
        <f t="shared" si="0"/>
        <v>0</v>
      </c>
      <c r="R1073" s="120">
        <f t="shared" si="1"/>
        <v>0</v>
      </c>
      <c r="S1073" s="120">
        <f t="shared" si="5"/>
        <v>0</v>
      </c>
      <c r="T1073" s="120">
        <f t="shared" si="6"/>
        <v>0</v>
      </c>
      <c r="U1073" s="120">
        <f t="shared" si="7"/>
        <v>0</v>
      </c>
      <c r="V1073" s="120">
        <f t="shared" si="8"/>
        <v>0</v>
      </c>
      <c r="W1073" s="120"/>
      <c r="X1073" s="120"/>
      <c r="Y1073" s="120"/>
      <c r="Z1073" s="120"/>
    </row>
    <row r="1074" spans="1:38" ht="12.5" x14ac:dyDescent="0.25">
      <c r="D1074" s="120" t="s">
        <v>66</v>
      </c>
      <c r="E1074" s="120">
        <v>1392</v>
      </c>
      <c r="F1074" s="120">
        <v>3</v>
      </c>
      <c r="G1074" s="120">
        <v>1</v>
      </c>
      <c r="H1074" s="120"/>
      <c r="I1074" s="120">
        <v>4</v>
      </c>
      <c r="J1074" s="119"/>
      <c r="K1074" s="119"/>
      <c r="L1074" s="119"/>
      <c r="M1074" s="119"/>
      <c r="N1074" s="119"/>
      <c r="O1074" s="120"/>
      <c r="P1074" s="120"/>
      <c r="Q1074" s="120">
        <f t="shared" si="0"/>
        <v>0</v>
      </c>
      <c r="R1074" s="120">
        <f t="shared" si="1"/>
        <v>0</v>
      </c>
      <c r="S1074" s="120">
        <f t="shared" si="5"/>
        <v>0</v>
      </c>
      <c r="T1074" s="120">
        <f t="shared" si="6"/>
        <v>0</v>
      </c>
      <c r="U1074" s="120">
        <f t="shared" si="7"/>
        <v>0</v>
      </c>
      <c r="V1074" s="120">
        <f t="shared" si="8"/>
        <v>0</v>
      </c>
      <c r="W1074" s="120"/>
      <c r="X1074" s="120"/>
      <c r="Y1074" s="120"/>
      <c r="Z1074" s="120"/>
    </row>
    <row r="1075" spans="1:38" ht="12.5" x14ac:dyDescent="0.25">
      <c r="D1075" s="120" t="s">
        <v>66</v>
      </c>
      <c r="E1075" s="120">
        <v>1392</v>
      </c>
      <c r="F1075" s="120">
        <v>7</v>
      </c>
      <c r="G1075" s="120">
        <v>1</v>
      </c>
      <c r="H1075" s="120"/>
      <c r="I1075" s="120">
        <v>1</v>
      </c>
      <c r="J1075" s="119"/>
      <c r="K1075" s="119"/>
      <c r="L1075" s="119"/>
      <c r="M1075" s="119"/>
      <c r="N1075" s="119"/>
      <c r="O1075" s="120"/>
      <c r="P1075" s="120"/>
      <c r="Q1075" s="120">
        <f t="shared" si="0"/>
        <v>0</v>
      </c>
      <c r="R1075" s="120">
        <f t="shared" si="1"/>
        <v>0</v>
      </c>
      <c r="S1075" s="120">
        <f t="shared" si="5"/>
        <v>0</v>
      </c>
      <c r="T1075" s="120">
        <f t="shared" si="6"/>
        <v>0</v>
      </c>
      <c r="U1075" s="120">
        <f t="shared" si="7"/>
        <v>0</v>
      </c>
      <c r="V1075" s="120">
        <f t="shared" si="8"/>
        <v>0</v>
      </c>
      <c r="W1075" s="120"/>
      <c r="X1075" s="120"/>
      <c r="Y1075" s="120"/>
      <c r="Z1075" s="120"/>
    </row>
    <row r="1076" spans="1:38" ht="12.5" x14ac:dyDescent="0.25">
      <c r="D1076" s="120" t="s">
        <v>66</v>
      </c>
      <c r="E1076" s="120">
        <v>1392</v>
      </c>
      <c r="F1076" s="120">
        <v>7</v>
      </c>
      <c r="G1076" s="120">
        <v>1</v>
      </c>
      <c r="H1076" s="120"/>
      <c r="I1076" s="120">
        <v>2</v>
      </c>
      <c r="J1076" s="119"/>
      <c r="K1076" s="119"/>
      <c r="L1076" s="119"/>
      <c r="M1076" s="119"/>
      <c r="N1076" s="119"/>
      <c r="O1076" s="120"/>
      <c r="P1076" s="120"/>
      <c r="Q1076" s="120">
        <f t="shared" si="0"/>
        <v>0</v>
      </c>
      <c r="R1076" s="120">
        <f t="shared" si="1"/>
        <v>0</v>
      </c>
      <c r="S1076" s="120">
        <f t="shared" si="5"/>
        <v>0</v>
      </c>
      <c r="T1076" s="120">
        <f t="shared" si="6"/>
        <v>0</v>
      </c>
      <c r="U1076" s="120">
        <f t="shared" si="7"/>
        <v>0</v>
      </c>
      <c r="V1076" s="120">
        <f t="shared" si="8"/>
        <v>0</v>
      </c>
      <c r="W1076" s="120"/>
      <c r="X1076" s="120"/>
      <c r="Y1076" s="120"/>
      <c r="Z1076" s="120"/>
    </row>
    <row r="1077" spans="1:38" ht="12.5" x14ac:dyDescent="0.25">
      <c r="D1077" s="120" t="s">
        <v>66</v>
      </c>
      <c r="E1077" s="120">
        <v>1392</v>
      </c>
      <c r="F1077" s="120">
        <v>7</v>
      </c>
      <c r="G1077" s="120">
        <v>1</v>
      </c>
      <c r="H1077" s="120"/>
      <c r="I1077" s="120">
        <v>3</v>
      </c>
      <c r="J1077" s="119"/>
      <c r="K1077" s="119"/>
      <c r="L1077" s="119"/>
      <c r="M1077" s="119"/>
      <c r="N1077" s="119"/>
      <c r="O1077" s="120"/>
      <c r="P1077" s="120"/>
      <c r="Q1077" s="120">
        <f t="shared" si="0"/>
        <v>0</v>
      </c>
      <c r="R1077" s="120">
        <f t="shared" si="1"/>
        <v>0</v>
      </c>
      <c r="S1077" s="120">
        <f t="shared" si="5"/>
        <v>0</v>
      </c>
      <c r="T1077" s="120">
        <f t="shared" si="6"/>
        <v>0</v>
      </c>
      <c r="U1077" s="120">
        <f t="shared" si="7"/>
        <v>0</v>
      </c>
      <c r="V1077" s="120">
        <f t="shared" si="8"/>
        <v>0</v>
      </c>
      <c r="W1077" s="120"/>
      <c r="X1077" s="120"/>
      <c r="Y1077" s="120"/>
      <c r="Z1077" s="120"/>
    </row>
    <row r="1078" spans="1:38" ht="12.5" x14ac:dyDescent="0.25">
      <c r="D1078" s="120" t="s">
        <v>66</v>
      </c>
      <c r="E1078" s="120">
        <v>1392</v>
      </c>
      <c r="F1078" s="120">
        <v>1</v>
      </c>
      <c r="G1078" s="120">
        <v>2</v>
      </c>
      <c r="H1078" s="120"/>
      <c r="I1078" s="120">
        <v>2</v>
      </c>
      <c r="O1078" s="19"/>
      <c r="P1078" s="19"/>
      <c r="Q1078" s="19">
        <f t="shared" si="0"/>
        <v>0</v>
      </c>
      <c r="R1078" s="19">
        <f t="shared" si="1"/>
        <v>0</v>
      </c>
      <c r="S1078" s="19">
        <f t="shared" si="5"/>
        <v>0</v>
      </c>
      <c r="T1078" s="19">
        <f t="shared" si="6"/>
        <v>0</v>
      </c>
      <c r="U1078" s="19">
        <f t="shared" si="7"/>
        <v>0</v>
      </c>
      <c r="V1078" s="19">
        <f t="shared" si="8"/>
        <v>0</v>
      </c>
      <c r="W1078" s="19"/>
      <c r="X1078" s="19"/>
      <c r="Y1078" s="19"/>
      <c r="Z1078" s="19"/>
    </row>
    <row r="1079" spans="1:38" ht="12.5" x14ac:dyDescent="0.25">
      <c r="D1079" s="120" t="s">
        <v>66</v>
      </c>
      <c r="E1079" s="120">
        <v>1392</v>
      </c>
      <c r="F1079" s="120">
        <v>1</v>
      </c>
      <c r="G1079" s="120">
        <v>2</v>
      </c>
      <c r="H1079" s="120"/>
      <c r="I1079" s="120">
        <v>3</v>
      </c>
      <c r="O1079" s="19"/>
      <c r="P1079" s="19"/>
      <c r="Q1079" s="19">
        <f t="shared" si="0"/>
        <v>0</v>
      </c>
      <c r="R1079" s="19">
        <f t="shared" si="1"/>
        <v>0</v>
      </c>
      <c r="S1079" s="19">
        <f t="shared" si="5"/>
        <v>0</v>
      </c>
      <c r="T1079" s="19">
        <f t="shared" si="6"/>
        <v>0</v>
      </c>
      <c r="U1079" s="19">
        <f t="shared" si="7"/>
        <v>0</v>
      </c>
      <c r="V1079" s="19">
        <f t="shared" si="8"/>
        <v>0</v>
      </c>
      <c r="W1079" s="19"/>
      <c r="X1079" s="19"/>
      <c r="Y1079" s="19"/>
      <c r="Z1079" s="19"/>
    </row>
    <row r="1080" spans="1:38" ht="12.5" x14ac:dyDescent="0.25">
      <c r="D1080" s="120" t="s">
        <v>66</v>
      </c>
      <c r="E1080" s="120">
        <v>1392</v>
      </c>
      <c r="F1080" s="120">
        <v>1</v>
      </c>
      <c r="G1080" s="120">
        <v>2</v>
      </c>
      <c r="H1080" s="120"/>
      <c r="I1080" s="120">
        <v>4</v>
      </c>
      <c r="O1080" s="19"/>
      <c r="P1080" s="19"/>
      <c r="Q1080" s="19">
        <f t="shared" si="0"/>
        <v>0</v>
      </c>
      <c r="R1080" s="19">
        <f t="shared" si="1"/>
        <v>0</v>
      </c>
      <c r="S1080" s="19">
        <f t="shared" si="5"/>
        <v>0</v>
      </c>
      <c r="T1080" s="19">
        <f t="shared" si="6"/>
        <v>0</v>
      </c>
      <c r="U1080" s="19">
        <f t="shared" si="7"/>
        <v>0</v>
      </c>
      <c r="V1080" s="19">
        <f t="shared" si="8"/>
        <v>0</v>
      </c>
      <c r="W1080" s="19"/>
      <c r="X1080" s="19"/>
      <c r="Y1080" s="19"/>
      <c r="Z1080" s="19"/>
    </row>
    <row r="1081" spans="1:38" ht="12.5" x14ac:dyDescent="0.25">
      <c r="D1081" s="120" t="s">
        <v>66</v>
      </c>
      <c r="E1081" s="120">
        <v>1392</v>
      </c>
      <c r="F1081" s="120">
        <v>1</v>
      </c>
      <c r="G1081" s="120">
        <v>3</v>
      </c>
      <c r="H1081" s="120"/>
      <c r="I1081" s="120">
        <v>1</v>
      </c>
      <c r="J1081" s="119"/>
      <c r="K1081" s="119"/>
      <c r="L1081" s="119"/>
      <c r="M1081" s="119"/>
      <c r="N1081" s="119"/>
      <c r="O1081" s="120"/>
      <c r="P1081" s="120"/>
      <c r="Q1081" s="120">
        <f t="shared" si="0"/>
        <v>0</v>
      </c>
      <c r="R1081" s="120">
        <f t="shared" si="1"/>
        <v>0</v>
      </c>
      <c r="S1081" s="120">
        <f t="shared" si="5"/>
        <v>0</v>
      </c>
      <c r="T1081" s="120">
        <f t="shared" si="6"/>
        <v>0</v>
      </c>
      <c r="U1081" s="120">
        <f t="shared" si="7"/>
        <v>0</v>
      </c>
      <c r="V1081" s="120">
        <f t="shared" si="8"/>
        <v>0</v>
      </c>
      <c r="W1081" s="120"/>
      <c r="X1081" s="120"/>
      <c r="Y1081" s="120"/>
      <c r="Z1081" s="120"/>
    </row>
    <row r="1082" spans="1:38" ht="12.5" x14ac:dyDescent="0.25">
      <c r="D1082" s="120" t="s">
        <v>66</v>
      </c>
      <c r="E1082" s="120">
        <v>1392</v>
      </c>
      <c r="F1082" s="120">
        <v>1</v>
      </c>
      <c r="G1082" s="120">
        <v>3</v>
      </c>
      <c r="H1082" s="120"/>
      <c r="I1082" s="120">
        <v>2</v>
      </c>
      <c r="J1082" s="119"/>
      <c r="K1082" s="119"/>
      <c r="L1082" s="119"/>
      <c r="M1082" s="119"/>
      <c r="N1082" s="119"/>
      <c r="O1082" s="120"/>
      <c r="P1082" s="120"/>
      <c r="Q1082" s="120">
        <f t="shared" si="0"/>
        <v>0</v>
      </c>
      <c r="R1082" s="120">
        <f t="shared" si="1"/>
        <v>0</v>
      </c>
      <c r="S1082" s="120">
        <f t="shared" si="5"/>
        <v>0</v>
      </c>
      <c r="T1082" s="120">
        <f t="shared" si="6"/>
        <v>0</v>
      </c>
      <c r="U1082" s="120">
        <f t="shared" si="7"/>
        <v>0</v>
      </c>
      <c r="V1082" s="120">
        <f t="shared" si="8"/>
        <v>0</v>
      </c>
      <c r="W1082" s="120"/>
      <c r="X1082" s="120"/>
      <c r="Y1082" s="120"/>
      <c r="Z1082" s="120"/>
    </row>
    <row r="1083" spans="1:38" ht="12.5" x14ac:dyDescent="0.25">
      <c r="A1083" s="119"/>
      <c r="C1083" s="120"/>
      <c r="D1083" s="120" t="s">
        <v>78</v>
      </c>
      <c r="E1083" s="120">
        <v>1393</v>
      </c>
      <c r="F1083" s="120">
        <v>3</v>
      </c>
      <c r="G1083" s="120">
        <v>1</v>
      </c>
      <c r="H1083" s="120"/>
      <c r="I1083" s="120">
        <v>2</v>
      </c>
      <c r="J1083" s="119"/>
      <c r="K1083" s="119"/>
      <c r="L1083" s="119"/>
      <c r="M1083" s="119"/>
      <c r="N1083" s="119"/>
      <c r="O1083" s="120"/>
      <c r="P1083" s="120"/>
      <c r="Q1083" s="120">
        <f t="shared" si="0"/>
        <v>0</v>
      </c>
      <c r="R1083" s="120">
        <f t="shared" si="1"/>
        <v>0</v>
      </c>
      <c r="S1083" s="120">
        <f t="shared" si="5"/>
        <v>0</v>
      </c>
      <c r="T1083" s="120">
        <f t="shared" si="6"/>
        <v>0</v>
      </c>
      <c r="U1083" s="120">
        <f t="shared" si="7"/>
        <v>0</v>
      </c>
      <c r="V1083" s="120">
        <f t="shared" si="8"/>
        <v>0</v>
      </c>
      <c r="W1083" s="120"/>
      <c r="X1083" s="120"/>
      <c r="Y1083" s="120"/>
      <c r="Z1083" s="120"/>
      <c r="AA1083" s="119"/>
      <c r="AB1083" s="119"/>
      <c r="AC1083" s="119"/>
      <c r="AD1083" s="119"/>
      <c r="AE1083" s="119"/>
      <c r="AF1083" s="119"/>
      <c r="AG1083" s="119"/>
      <c r="AH1083" s="119"/>
      <c r="AI1083" s="119"/>
      <c r="AJ1083" s="119"/>
      <c r="AK1083" s="119"/>
      <c r="AL1083" s="119"/>
    </row>
    <row r="1084" spans="1:38" ht="12.5" x14ac:dyDescent="0.25">
      <c r="D1084" s="120" t="s">
        <v>78</v>
      </c>
      <c r="E1084" s="120">
        <v>1393</v>
      </c>
      <c r="F1084" s="120">
        <v>8</v>
      </c>
      <c r="G1084" s="120">
        <v>1</v>
      </c>
      <c r="H1084" s="120"/>
      <c r="I1084" s="120">
        <v>1</v>
      </c>
      <c r="O1084" s="120"/>
      <c r="P1084" s="120"/>
      <c r="Q1084" s="120">
        <f t="shared" si="0"/>
        <v>0</v>
      </c>
      <c r="R1084" s="120">
        <f t="shared" si="1"/>
        <v>0</v>
      </c>
      <c r="S1084" s="120">
        <f t="shared" si="5"/>
        <v>0</v>
      </c>
      <c r="T1084" s="120">
        <f t="shared" si="6"/>
        <v>0</v>
      </c>
      <c r="U1084" s="120">
        <f t="shared" si="7"/>
        <v>0</v>
      </c>
      <c r="V1084" s="120">
        <f t="shared" si="8"/>
        <v>0</v>
      </c>
      <c r="W1084" s="120"/>
      <c r="X1084" s="120"/>
      <c r="Y1084" s="120"/>
      <c r="Z1084" s="120"/>
    </row>
    <row r="1085" spans="1:38" ht="12.5" x14ac:dyDescent="0.25">
      <c r="D1085" s="120" t="s">
        <v>78</v>
      </c>
      <c r="E1085" s="120">
        <v>1393</v>
      </c>
      <c r="F1085" s="120">
        <v>8</v>
      </c>
      <c r="G1085" s="120">
        <v>1</v>
      </c>
      <c r="H1085" s="120"/>
      <c r="I1085" s="120">
        <v>3</v>
      </c>
      <c r="O1085" s="120"/>
      <c r="P1085" s="120"/>
      <c r="Q1085" s="120">
        <f t="shared" si="0"/>
        <v>0</v>
      </c>
      <c r="R1085" s="120">
        <f t="shared" si="1"/>
        <v>0</v>
      </c>
      <c r="S1085" s="120">
        <f t="shared" si="5"/>
        <v>0</v>
      </c>
      <c r="T1085" s="120">
        <f t="shared" si="6"/>
        <v>0</v>
      </c>
      <c r="U1085" s="120">
        <f t="shared" si="7"/>
        <v>0</v>
      </c>
      <c r="V1085" s="120">
        <f t="shared" si="8"/>
        <v>0</v>
      </c>
      <c r="W1085" s="120"/>
      <c r="X1085" s="120"/>
      <c r="Y1085" s="120"/>
      <c r="Z1085" s="120"/>
    </row>
    <row r="1086" spans="1:38" ht="12.5" x14ac:dyDescent="0.25">
      <c r="A1086" s="119"/>
      <c r="C1086" s="119"/>
      <c r="D1086" s="120" t="s">
        <v>68</v>
      </c>
      <c r="E1086" s="120">
        <v>1394</v>
      </c>
      <c r="F1086" s="120">
        <v>6</v>
      </c>
      <c r="G1086" s="120">
        <v>1</v>
      </c>
      <c r="H1086" s="120"/>
      <c r="I1086" s="120">
        <v>1</v>
      </c>
      <c r="J1086" s="120"/>
      <c r="K1086" s="120"/>
      <c r="L1086" s="120"/>
      <c r="M1086" s="120"/>
      <c r="N1086" s="120"/>
      <c r="O1086" s="120"/>
      <c r="P1086" s="120"/>
      <c r="Q1086" s="120">
        <f t="shared" si="0"/>
        <v>0</v>
      </c>
      <c r="R1086" s="120">
        <f t="shared" si="1"/>
        <v>0</v>
      </c>
      <c r="S1086" s="120">
        <f t="shared" si="5"/>
        <v>0</v>
      </c>
      <c r="T1086" s="120">
        <f t="shared" si="6"/>
        <v>0</v>
      </c>
      <c r="U1086" s="120">
        <f t="shared" si="7"/>
        <v>0</v>
      </c>
      <c r="V1086" s="120">
        <f t="shared" si="8"/>
        <v>0</v>
      </c>
      <c r="W1086" s="120"/>
      <c r="X1086" s="120"/>
      <c r="Y1086" s="120"/>
      <c r="Z1086" s="120"/>
      <c r="AA1086" s="119"/>
      <c r="AB1086" s="119"/>
      <c r="AC1086" s="119"/>
      <c r="AD1086" s="119"/>
      <c r="AE1086" s="119"/>
      <c r="AF1086" s="119"/>
      <c r="AG1086" s="119"/>
      <c r="AH1086" s="119"/>
      <c r="AI1086" s="119"/>
      <c r="AJ1086" s="119"/>
      <c r="AK1086" s="119"/>
      <c r="AL1086" s="119"/>
    </row>
    <row r="1087" spans="1:38" ht="12.5" x14ac:dyDescent="0.25">
      <c r="A1087" s="119"/>
      <c r="C1087" s="119"/>
      <c r="D1087" s="120" t="s">
        <v>68</v>
      </c>
      <c r="E1087" s="120">
        <v>1394</v>
      </c>
      <c r="F1087" s="120">
        <v>6</v>
      </c>
      <c r="G1087" s="120">
        <v>1</v>
      </c>
      <c r="H1087" s="120"/>
      <c r="I1087" s="120">
        <v>2</v>
      </c>
      <c r="J1087" s="120"/>
      <c r="K1087" s="120"/>
      <c r="L1087" s="120"/>
      <c r="M1087" s="120"/>
      <c r="N1087" s="120"/>
      <c r="O1087" s="120"/>
      <c r="P1087" s="120"/>
      <c r="Q1087" s="120">
        <f t="shared" si="0"/>
        <v>0</v>
      </c>
      <c r="R1087" s="120">
        <f t="shared" si="1"/>
        <v>0</v>
      </c>
      <c r="S1087" s="120">
        <f t="shared" si="5"/>
        <v>0</v>
      </c>
      <c r="T1087" s="120">
        <f t="shared" si="6"/>
        <v>0</v>
      </c>
      <c r="U1087" s="120">
        <f t="shared" si="7"/>
        <v>0</v>
      </c>
      <c r="V1087" s="120">
        <f t="shared" si="8"/>
        <v>0</v>
      </c>
      <c r="W1087" s="120"/>
      <c r="X1087" s="120"/>
      <c r="Y1087" s="120"/>
      <c r="Z1087" s="120"/>
      <c r="AA1087" s="119"/>
      <c r="AB1087" s="119"/>
      <c r="AC1087" s="119"/>
      <c r="AD1087" s="119"/>
      <c r="AE1087" s="119"/>
      <c r="AF1087" s="119"/>
      <c r="AG1087" s="119"/>
      <c r="AH1087" s="119"/>
      <c r="AI1087" s="119"/>
      <c r="AJ1087" s="119"/>
      <c r="AK1087" s="119"/>
      <c r="AL1087" s="119"/>
    </row>
    <row r="1088" spans="1:38" ht="12.5" x14ac:dyDescent="0.25">
      <c r="D1088" s="120" t="s">
        <v>66</v>
      </c>
      <c r="E1088" s="120">
        <v>1395</v>
      </c>
      <c r="F1088" s="120">
        <v>1</v>
      </c>
      <c r="G1088" s="120">
        <v>2</v>
      </c>
      <c r="H1088" s="120"/>
      <c r="I1088" s="120">
        <v>1</v>
      </c>
      <c r="O1088" s="19"/>
      <c r="P1088" s="19"/>
      <c r="Q1088" s="19">
        <f t="shared" si="0"/>
        <v>0</v>
      </c>
      <c r="R1088" s="19">
        <f t="shared" si="1"/>
        <v>0</v>
      </c>
      <c r="S1088" s="19">
        <f t="shared" si="5"/>
        <v>0</v>
      </c>
      <c r="T1088" s="19">
        <f t="shared" si="6"/>
        <v>0</v>
      </c>
      <c r="U1088" s="19">
        <f t="shared" si="7"/>
        <v>0</v>
      </c>
      <c r="V1088" s="19">
        <f t="shared" si="8"/>
        <v>0</v>
      </c>
      <c r="W1088" s="19"/>
      <c r="X1088" s="19"/>
      <c r="Y1088" s="19"/>
      <c r="Z1088" s="19"/>
    </row>
    <row r="1089" spans="1:38" ht="12.5" x14ac:dyDescent="0.25">
      <c r="D1089" s="120" t="s">
        <v>64</v>
      </c>
      <c r="E1089" s="120">
        <v>1399</v>
      </c>
      <c r="F1089" s="120">
        <v>5</v>
      </c>
      <c r="G1089" s="120">
        <v>1</v>
      </c>
      <c r="H1089" s="120"/>
      <c r="I1089" s="120">
        <v>2</v>
      </c>
      <c r="J1089" s="119"/>
      <c r="K1089" s="119"/>
      <c r="L1089" s="119"/>
      <c r="M1089" s="119"/>
      <c r="N1089" s="119"/>
      <c r="O1089" s="120"/>
      <c r="P1089" s="120"/>
      <c r="Q1089" s="120">
        <f t="shared" si="0"/>
        <v>0</v>
      </c>
      <c r="R1089" s="120">
        <f t="shared" si="1"/>
        <v>0</v>
      </c>
      <c r="S1089" s="120">
        <f t="shared" si="5"/>
        <v>0</v>
      </c>
      <c r="T1089" s="120">
        <f t="shared" si="6"/>
        <v>0</v>
      </c>
      <c r="U1089" s="120">
        <f t="shared" si="7"/>
        <v>0</v>
      </c>
      <c r="V1089" s="120">
        <f t="shared" si="8"/>
        <v>0</v>
      </c>
      <c r="W1089" s="120"/>
      <c r="X1089" s="120"/>
      <c r="Y1089" s="120"/>
      <c r="Z1089" s="120"/>
    </row>
    <row r="1090" spans="1:38" ht="12.5" x14ac:dyDescent="0.25">
      <c r="D1090" s="120" t="s">
        <v>64</v>
      </c>
      <c r="E1090" s="120">
        <v>1399</v>
      </c>
      <c r="F1090" s="120">
        <v>5</v>
      </c>
      <c r="G1090" s="120">
        <v>1</v>
      </c>
      <c r="H1090" s="120"/>
      <c r="I1090" s="120">
        <v>3</v>
      </c>
      <c r="J1090" s="119"/>
      <c r="K1090" s="119"/>
      <c r="L1090" s="119"/>
      <c r="M1090" s="119"/>
      <c r="N1090" s="119"/>
      <c r="O1090" s="120"/>
      <c r="P1090" s="120"/>
      <c r="Q1090" s="120">
        <f t="shared" si="0"/>
        <v>0</v>
      </c>
      <c r="R1090" s="120">
        <f t="shared" si="1"/>
        <v>0</v>
      </c>
      <c r="S1090" s="120">
        <f t="shared" si="5"/>
        <v>0</v>
      </c>
      <c r="T1090" s="120">
        <f t="shared" si="6"/>
        <v>0</v>
      </c>
      <c r="U1090" s="120">
        <f t="shared" si="7"/>
        <v>0</v>
      </c>
      <c r="V1090" s="120">
        <f t="shared" si="8"/>
        <v>0</v>
      </c>
      <c r="W1090" s="120"/>
      <c r="X1090" s="120"/>
      <c r="Y1090" s="120"/>
      <c r="Z1090" s="120"/>
    </row>
    <row r="1091" spans="1:38" ht="12.5" x14ac:dyDescent="0.25">
      <c r="A1091" s="119"/>
      <c r="C1091" s="119"/>
      <c r="D1091" s="120" t="s">
        <v>64</v>
      </c>
      <c r="E1091" s="120">
        <v>1399</v>
      </c>
      <c r="F1091" s="120">
        <v>4</v>
      </c>
      <c r="G1091" s="120">
        <v>1</v>
      </c>
      <c r="H1091" s="120"/>
      <c r="I1091" s="120">
        <v>1</v>
      </c>
      <c r="J1091" s="119"/>
      <c r="K1091" s="119"/>
      <c r="L1091" s="119"/>
      <c r="M1091" s="119"/>
      <c r="N1091" s="119"/>
      <c r="O1091" s="120"/>
      <c r="P1091" s="120"/>
      <c r="Q1091" s="120">
        <f t="shared" si="0"/>
        <v>0</v>
      </c>
      <c r="R1091" s="120">
        <f t="shared" si="1"/>
        <v>0</v>
      </c>
      <c r="S1091" s="120">
        <f t="shared" si="5"/>
        <v>0</v>
      </c>
      <c r="T1091" s="120">
        <f t="shared" si="6"/>
        <v>0</v>
      </c>
      <c r="U1091" s="120">
        <f t="shared" si="7"/>
        <v>0</v>
      </c>
      <c r="V1091" s="120">
        <f t="shared" si="8"/>
        <v>0</v>
      </c>
      <c r="W1091" s="120"/>
      <c r="X1091" s="120"/>
      <c r="Y1091" s="120"/>
      <c r="Z1091" s="120"/>
      <c r="AA1091" s="119"/>
      <c r="AB1091" s="119"/>
      <c r="AC1091" s="119"/>
      <c r="AD1091" s="119"/>
      <c r="AE1091" s="119"/>
      <c r="AF1091" s="119"/>
      <c r="AG1091" s="119"/>
      <c r="AH1091" s="119"/>
      <c r="AI1091" s="119"/>
      <c r="AJ1091" s="119"/>
      <c r="AK1091" s="119"/>
      <c r="AL1091" s="119"/>
    </row>
    <row r="1092" spans="1:38" ht="12.5" x14ac:dyDescent="0.25">
      <c r="A1092" s="119"/>
      <c r="C1092" s="119"/>
      <c r="D1092" s="120" t="s">
        <v>64</v>
      </c>
      <c r="E1092" s="120">
        <v>1399</v>
      </c>
      <c r="F1092" s="120">
        <v>4</v>
      </c>
      <c r="G1092" s="120">
        <v>1</v>
      </c>
      <c r="H1092" s="120"/>
      <c r="I1092" s="120">
        <v>3</v>
      </c>
      <c r="J1092" s="119"/>
      <c r="K1092" s="119"/>
      <c r="L1092" s="119"/>
      <c r="M1092" s="119"/>
      <c r="N1092" s="119"/>
      <c r="O1092" s="120"/>
      <c r="P1092" s="120"/>
      <c r="Q1092" s="120">
        <f t="shared" si="0"/>
        <v>0</v>
      </c>
      <c r="R1092" s="120">
        <f t="shared" si="1"/>
        <v>0</v>
      </c>
      <c r="S1092" s="120">
        <f t="shared" si="5"/>
        <v>0</v>
      </c>
      <c r="T1092" s="120">
        <f t="shared" si="6"/>
        <v>0</v>
      </c>
      <c r="U1092" s="120">
        <f t="shared" si="7"/>
        <v>0</v>
      </c>
      <c r="V1092" s="120">
        <f t="shared" si="8"/>
        <v>0</v>
      </c>
      <c r="W1092" s="120"/>
      <c r="X1092" s="120"/>
      <c r="Y1092" s="120"/>
      <c r="Z1092" s="120"/>
      <c r="AA1092" s="119"/>
      <c r="AB1092" s="119"/>
      <c r="AC1092" s="119"/>
      <c r="AD1092" s="119"/>
      <c r="AE1092" s="119"/>
      <c r="AF1092" s="119"/>
      <c r="AG1092" s="119"/>
      <c r="AH1092" s="119"/>
      <c r="AI1092" s="119"/>
      <c r="AJ1092" s="119"/>
      <c r="AK1092" s="119"/>
      <c r="AL1092" s="119"/>
    </row>
    <row r="1093" spans="1:38" ht="12.5" x14ac:dyDescent="0.25">
      <c r="A1093" s="119"/>
      <c r="C1093" s="119"/>
      <c r="D1093" s="120" t="s">
        <v>64</v>
      </c>
      <c r="E1093" s="120">
        <v>1399</v>
      </c>
      <c r="F1093" s="120">
        <v>4</v>
      </c>
      <c r="G1093" s="120">
        <v>1</v>
      </c>
      <c r="H1093" s="120"/>
      <c r="I1093" s="120">
        <v>4</v>
      </c>
      <c r="J1093" s="119"/>
      <c r="K1093" s="119"/>
      <c r="L1093" s="119"/>
      <c r="M1093" s="119"/>
      <c r="N1093" s="119"/>
      <c r="O1093" s="120"/>
      <c r="P1093" s="120"/>
      <c r="Q1093" s="120">
        <f t="shared" si="0"/>
        <v>0</v>
      </c>
      <c r="R1093" s="120">
        <f t="shared" si="1"/>
        <v>0</v>
      </c>
      <c r="S1093" s="120">
        <f t="shared" si="5"/>
        <v>0</v>
      </c>
      <c r="T1093" s="120">
        <f t="shared" si="6"/>
        <v>0</v>
      </c>
      <c r="U1093" s="120">
        <f t="shared" si="7"/>
        <v>0</v>
      </c>
      <c r="V1093" s="120">
        <f t="shared" si="8"/>
        <v>0</v>
      </c>
      <c r="W1093" s="120"/>
      <c r="X1093" s="120"/>
      <c r="Y1093" s="120"/>
      <c r="Z1093" s="120"/>
      <c r="AA1093" s="119"/>
      <c r="AB1093" s="119"/>
      <c r="AC1093" s="119"/>
      <c r="AD1093" s="119"/>
      <c r="AE1093" s="119"/>
      <c r="AF1093" s="119"/>
      <c r="AG1093" s="119"/>
      <c r="AH1093" s="119"/>
      <c r="AI1093" s="119"/>
      <c r="AJ1093" s="119"/>
      <c r="AK1093" s="119"/>
      <c r="AL1093" s="119"/>
    </row>
    <row r="1094" spans="1:38" ht="12.5" x14ac:dyDescent="0.25">
      <c r="D1094" s="120" t="s">
        <v>64</v>
      </c>
      <c r="E1094" s="120">
        <v>1399</v>
      </c>
      <c r="F1094" s="120">
        <v>3</v>
      </c>
      <c r="G1094" s="120">
        <v>1</v>
      </c>
      <c r="H1094" s="120"/>
      <c r="I1094" s="120">
        <v>3</v>
      </c>
      <c r="O1094" s="120"/>
      <c r="P1094" s="120"/>
      <c r="Q1094" s="120">
        <f t="shared" si="0"/>
        <v>0</v>
      </c>
      <c r="R1094" s="120">
        <f t="shared" si="1"/>
        <v>0</v>
      </c>
      <c r="S1094" s="120">
        <f t="shared" si="5"/>
        <v>0</v>
      </c>
      <c r="T1094" s="120">
        <f t="shared" si="6"/>
        <v>0</v>
      </c>
      <c r="U1094" s="120">
        <f t="shared" si="7"/>
        <v>0</v>
      </c>
      <c r="V1094" s="120">
        <f t="shared" si="8"/>
        <v>0</v>
      </c>
      <c r="W1094" s="120"/>
      <c r="X1094" s="120"/>
      <c r="Y1094" s="120"/>
      <c r="Z1094" s="120"/>
    </row>
    <row r="1095" spans="1:38" ht="12.5" x14ac:dyDescent="0.25">
      <c r="D1095" s="120" t="s">
        <v>64</v>
      </c>
      <c r="E1095" s="120">
        <v>1399</v>
      </c>
      <c r="F1095" s="120">
        <v>3</v>
      </c>
      <c r="G1095" s="120">
        <v>2</v>
      </c>
      <c r="H1095" s="120"/>
      <c r="I1095" s="120">
        <v>2</v>
      </c>
      <c r="J1095" s="119"/>
      <c r="K1095" s="119"/>
      <c r="L1095" s="119"/>
      <c r="M1095" s="119"/>
      <c r="N1095" s="119"/>
      <c r="O1095" s="120"/>
      <c r="P1095" s="120"/>
      <c r="Q1095" s="120">
        <f t="shared" si="0"/>
        <v>0</v>
      </c>
      <c r="R1095" s="120">
        <f t="shared" si="1"/>
        <v>0</v>
      </c>
      <c r="S1095" s="120">
        <f t="shared" si="5"/>
        <v>0</v>
      </c>
      <c r="T1095" s="120">
        <f t="shared" si="6"/>
        <v>0</v>
      </c>
      <c r="U1095" s="120">
        <f t="shared" si="7"/>
        <v>0</v>
      </c>
      <c r="V1095" s="120">
        <f t="shared" si="8"/>
        <v>0</v>
      </c>
      <c r="W1095" s="120"/>
      <c r="X1095" s="120"/>
      <c r="Y1095" s="120"/>
      <c r="Z1095" s="120"/>
    </row>
    <row r="1096" spans="1:38" ht="12.5" x14ac:dyDescent="0.25">
      <c r="D1096" s="120" t="s">
        <v>64</v>
      </c>
      <c r="E1096" s="120">
        <v>1402</v>
      </c>
      <c r="F1096" s="120">
        <v>4</v>
      </c>
      <c r="G1096" s="120">
        <v>1</v>
      </c>
      <c r="H1096" s="120"/>
      <c r="I1096" s="120">
        <v>2</v>
      </c>
      <c r="J1096" s="119"/>
      <c r="K1096" s="119"/>
      <c r="L1096" s="119"/>
      <c r="M1096" s="119"/>
      <c r="N1096" s="119"/>
      <c r="O1096" s="120"/>
      <c r="P1096" s="120"/>
      <c r="Q1096" s="120">
        <f t="shared" si="0"/>
        <v>0</v>
      </c>
      <c r="R1096" s="120">
        <f t="shared" si="1"/>
        <v>0</v>
      </c>
      <c r="S1096" s="120">
        <f t="shared" si="5"/>
        <v>0</v>
      </c>
      <c r="T1096" s="120">
        <f t="shared" si="6"/>
        <v>0</v>
      </c>
      <c r="U1096" s="120">
        <f t="shared" si="7"/>
        <v>0</v>
      </c>
      <c r="V1096" s="120">
        <f t="shared" si="8"/>
        <v>0</v>
      </c>
      <c r="W1096" s="120"/>
      <c r="X1096" s="120"/>
      <c r="Y1096" s="120"/>
      <c r="Z1096" s="120"/>
    </row>
    <row r="1097" spans="1:38" ht="12.5" x14ac:dyDescent="0.25">
      <c r="D1097" s="120" t="s">
        <v>64</v>
      </c>
      <c r="E1097" s="120">
        <v>1402</v>
      </c>
      <c r="F1097" s="120">
        <v>6</v>
      </c>
      <c r="G1097" s="120">
        <v>1</v>
      </c>
      <c r="H1097" s="120"/>
      <c r="I1097" s="120">
        <v>1</v>
      </c>
      <c r="J1097" s="119"/>
      <c r="K1097" s="119"/>
      <c r="L1097" s="119"/>
      <c r="M1097" s="119"/>
      <c r="N1097" s="119"/>
      <c r="O1097" s="120"/>
      <c r="P1097" s="120"/>
      <c r="Q1097" s="120">
        <f t="shared" si="0"/>
        <v>0</v>
      </c>
      <c r="R1097" s="120">
        <f t="shared" si="1"/>
        <v>0</v>
      </c>
      <c r="S1097" s="120">
        <f t="shared" si="5"/>
        <v>0</v>
      </c>
      <c r="T1097" s="120">
        <f t="shared" si="6"/>
        <v>0</v>
      </c>
      <c r="U1097" s="120">
        <f t="shared" si="7"/>
        <v>0</v>
      </c>
      <c r="V1097" s="120">
        <f t="shared" si="8"/>
        <v>0</v>
      </c>
      <c r="W1097" s="120"/>
      <c r="X1097" s="120"/>
      <c r="Y1097" s="120"/>
      <c r="Z1097" s="120"/>
    </row>
    <row r="1098" spans="1:38" ht="12.5" x14ac:dyDescent="0.25">
      <c r="D1098" s="120" t="s">
        <v>64</v>
      </c>
      <c r="E1098" s="120">
        <v>1402</v>
      </c>
      <c r="F1098" s="120">
        <v>6</v>
      </c>
      <c r="G1098" s="120">
        <v>1</v>
      </c>
      <c r="H1098" s="120"/>
      <c r="I1098" s="120">
        <v>2</v>
      </c>
      <c r="J1098" s="119"/>
      <c r="K1098" s="119"/>
      <c r="L1098" s="119"/>
      <c r="M1098" s="119"/>
      <c r="N1098" s="119"/>
      <c r="O1098" s="120"/>
      <c r="P1098" s="120"/>
      <c r="Q1098" s="120">
        <f t="shared" si="0"/>
        <v>0</v>
      </c>
      <c r="R1098" s="120">
        <f t="shared" si="1"/>
        <v>0</v>
      </c>
      <c r="S1098" s="120">
        <f t="shared" si="5"/>
        <v>0</v>
      </c>
      <c r="T1098" s="120">
        <f t="shared" si="6"/>
        <v>0</v>
      </c>
      <c r="U1098" s="120">
        <f t="shared" si="7"/>
        <v>0</v>
      </c>
      <c r="V1098" s="120">
        <f t="shared" si="8"/>
        <v>0</v>
      </c>
      <c r="W1098" s="120"/>
      <c r="X1098" s="120"/>
      <c r="Y1098" s="120"/>
      <c r="Z1098" s="120"/>
    </row>
    <row r="1099" spans="1:38" ht="12.5" x14ac:dyDescent="0.25">
      <c r="D1099" s="120" t="s">
        <v>64</v>
      </c>
      <c r="E1099" s="120">
        <v>1402</v>
      </c>
      <c r="F1099" s="120">
        <v>3</v>
      </c>
      <c r="G1099" s="120">
        <v>1</v>
      </c>
      <c r="H1099" s="120"/>
      <c r="I1099" s="120">
        <v>2</v>
      </c>
      <c r="J1099" s="119"/>
      <c r="K1099" s="119"/>
      <c r="L1099" s="119"/>
      <c r="M1099" s="119"/>
      <c r="N1099" s="119"/>
      <c r="O1099" s="120"/>
      <c r="P1099" s="120"/>
      <c r="Q1099" s="120">
        <f t="shared" si="0"/>
        <v>0</v>
      </c>
      <c r="R1099" s="120">
        <f t="shared" si="1"/>
        <v>0</v>
      </c>
      <c r="S1099" s="120">
        <f t="shared" si="5"/>
        <v>0</v>
      </c>
      <c r="T1099" s="120">
        <f t="shared" si="6"/>
        <v>0</v>
      </c>
      <c r="U1099" s="120">
        <f t="shared" si="7"/>
        <v>0</v>
      </c>
      <c r="V1099" s="120">
        <f t="shared" si="8"/>
        <v>0</v>
      </c>
      <c r="W1099" s="120"/>
      <c r="X1099" s="120"/>
      <c r="Y1099" s="120"/>
      <c r="Z1099" s="120"/>
    </row>
    <row r="1100" spans="1:38" ht="12.5" x14ac:dyDescent="0.25">
      <c r="C1100" s="120"/>
      <c r="D1100" s="120" t="s">
        <v>64</v>
      </c>
      <c r="E1100" s="120">
        <v>1402</v>
      </c>
      <c r="F1100" s="120">
        <v>7</v>
      </c>
      <c r="G1100" s="120">
        <v>1</v>
      </c>
      <c r="H1100" s="120"/>
      <c r="I1100" s="120">
        <v>4</v>
      </c>
      <c r="J1100" s="119"/>
      <c r="K1100" s="119"/>
      <c r="L1100" s="119"/>
      <c r="M1100" s="119"/>
      <c r="N1100" s="119"/>
      <c r="O1100" s="120"/>
      <c r="P1100" s="120"/>
      <c r="Q1100" s="120">
        <f t="shared" si="0"/>
        <v>0</v>
      </c>
      <c r="R1100" s="120">
        <f t="shared" si="1"/>
        <v>0</v>
      </c>
      <c r="S1100" s="120">
        <f t="shared" si="5"/>
        <v>0</v>
      </c>
      <c r="T1100" s="120">
        <f t="shared" si="6"/>
        <v>0</v>
      </c>
      <c r="U1100" s="120">
        <f t="shared" si="7"/>
        <v>0</v>
      </c>
      <c r="V1100" s="120">
        <f t="shared" si="8"/>
        <v>0</v>
      </c>
      <c r="W1100" s="120"/>
      <c r="X1100" s="120"/>
      <c r="Y1100" s="120"/>
      <c r="Z1100" s="120"/>
    </row>
  </sheetData>
  <conditionalFormatting sqref="C1:C534 C549:C552 C580:C583 C585:C588 C598:C601 C604:C607 C610:C617 C622:C623 C625:C628 C631:C632 C634:C656 C658:C1101">
    <cfRule type="containsText" dxfId="29" priority="1" operator="containsText" text="11-Thicc1-2">
      <formula>NOT(ISERROR(SEARCH(("11-Thicc1-2"),(C1))))</formula>
    </cfRule>
  </conditionalFormatting>
  <conditionalFormatting sqref="C1:C534 C549:C552 C580:C583 C585:C588 C598:C601 C604:C607 C610:C617 C622:C623 C625:C628 C631:C632 C634:C656 C658:C1101">
    <cfRule type="containsText" dxfId="28" priority="2" operator="containsText" text="12-Thin1-2">
      <formula>NOT(ISERROR(SEARCH(("12-Thin1-2"),(C1))))</formula>
    </cfRule>
  </conditionalFormatting>
  <conditionalFormatting sqref="C1:C534 C549:C552 C580:C583 C585:C588 C598:C601 C604:C607 C610:C617 C622:C623 C625:C628 C631:C632 C634:C656 C658:C1101">
    <cfRule type="containsText" dxfId="27" priority="3" operator="containsText" text="13-Norm1-2">
      <formula>NOT(ISERROR(SEARCH(("13-Norm1-2"),(C1))))</formula>
    </cfRule>
  </conditionalFormatting>
  <conditionalFormatting sqref="C1:C534 C549:C552 C580:C583 C585:C588 C598:C601 C604:C607 C610:C617 C622:C623 C625:C628 C631:C632 C634:C656 C658:C1101">
    <cfRule type="containsText" dxfId="26" priority="4" operator="containsText" text="14-Norm2-2">
      <formula>NOT(ISERROR(SEARCH(("14-Norm2-2"),(C1))))</formula>
    </cfRule>
  </conditionalFormatting>
  <conditionalFormatting sqref="C1:C534 C549:C552 C580:C583 C585:C588 C598:C601 C604:C607 C610:C617 C622:C623 C625:C628 C631:C632 C634:C656 C658:C1101">
    <cfRule type="containsText" dxfId="25" priority="5" operator="containsText" text="15-Thicc2-2">
      <formula>NOT(ISERROR(SEARCH(("15-Thicc2-2"),(C1))))</formula>
    </cfRule>
  </conditionalFormatting>
  <conditionalFormatting sqref="C1:C534 C549:C552 C580:C583 C585:C588 C598:C601 C604:C607 C610:C617 C622:C623 C625:C628 C631:C632 C634:C656 C658:C1101">
    <cfRule type="containsText" dxfId="24" priority="6" operator="containsText" text="1-Norm1">
      <formula>NOT(ISERROR(SEARCH(("1-Norm1"),(C1))))</formula>
    </cfRule>
  </conditionalFormatting>
  <conditionalFormatting sqref="C1:C534 C549:C552 C580:C583 C585:C588 C598:C601 C604:C607 C610:C617 C622:C623 C625:C628 C631:C632 C634:C656 C658:C1101">
    <cfRule type="containsText" dxfId="23" priority="7" operator="containsText" text="2-Thin1">
      <formula>NOT(ISERROR(SEARCH(("2-Thin1"),(C1))))</formula>
    </cfRule>
  </conditionalFormatting>
  <conditionalFormatting sqref="C1:C534 C549:C552 C580:C583 C585:C588 C598:C601 C604:C607 C610:C617 C622:C623 C625:C628 C631:C632 C634:C656 C658:C1101">
    <cfRule type="containsText" dxfId="22" priority="8" operator="containsText" text="3-Thicc2">
      <formula>NOT(ISERROR(SEARCH(("3-Thicc2"),(C1))))</formula>
    </cfRule>
  </conditionalFormatting>
  <conditionalFormatting sqref="C1:C534 C549:C552 C580:C583 C585:C588 C598:C601 C604:C607 C610:C617 C622:C623 C625:C628 C631:C632 C634:C656 C658:C1101">
    <cfRule type="containsText" dxfId="21" priority="9" operator="containsText" text="4-Thicc1">
      <formula>NOT(ISERROR(SEARCH(("4-Thicc1"),(C1))))</formula>
    </cfRule>
  </conditionalFormatting>
  <conditionalFormatting sqref="C1:C534 C549:C552 C580:C583 C585:C588 C598:C601 C604:C607 C610:C617 C622:C623 C625:C628 C631:C632 C634:C656 C658:C1101">
    <cfRule type="containsText" dxfId="20" priority="10" operator="containsText" text="5-Norm2">
      <formula>NOT(ISERROR(SEARCH(("5-Norm2"),(C1))))</formula>
    </cfRule>
  </conditionalFormatting>
  <conditionalFormatting sqref="C1:C534 C549:C552 C580:C583 C585:C588 C598:C601 C604:C607 C610:C617 C622:C623 C625:C628 C631:C632 C634:C656 C658:C1101">
    <cfRule type="containsText" dxfId="19" priority="11" operator="containsText" text="6-Norm1-1">
      <formula>NOT(ISERROR(SEARCH(("6-Norm1-1"),(C1))))</formula>
    </cfRule>
  </conditionalFormatting>
  <conditionalFormatting sqref="C1:C534 C549:C552 C580:C583 C585:C588 C598:C601 C604:C607 C610:C617 C622:C623 C625:C628 C631:C632 C634:C656 C658:C1101">
    <cfRule type="containsText" dxfId="18" priority="12" operator="containsText" text="7-Thicc2-1">
      <formula>NOT(ISERROR(SEARCH(("7-Thicc2-1"),(C1))))</formula>
    </cfRule>
  </conditionalFormatting>
  <conditionalFormatting sqref="C1:C534 C549:C552 C580:C583 C585:C588 C598:C601 C604:C607 C610:C617 C622:C623 C625:C628 C631:C632 C634:C656 C658:C1101">
    <cfRule type="containsText" dxfId="17" priority="13" operator="containsText" text="8-Thin1-1">
      <formula>NOT(ISERROR(SEARCH(("8-Thin1-1"),(C1))))</formula>
    </cfRule>
  </conditionalFormatting>
  <conditionalFormatting sqref="C1:C534 C549:C552 C580:C583 C585:C588 C598:C601 C604:C607 C610:C617 C622:C623 C625:C628 C631:C632 C634:C656 C658:C1101">
    <cfRule type="containsText" dxfId="16" priority="14" operator="containsText" text="9-Thicc1-1">
      <formula>NOT(ISERROR(SEARCH(("9-Thicc1-1"),(C1))))</formula>
    </cfRule>
  </conditionalFormatting>
  <conditionalFormatting sqref="C1:C534 C549:C552 C580:C583 C585:C588 C598:C601 C604:C607 C610:C617 C622:C623 C625:C628 C631:C632 C634:C656 C658:C1101">
    <cfRule type="containsText" dxfId="15" priority="15" operator="containsText" text="10-Norm2-1">
      <formula>NOT(ISERROR(SEARCH(("10-Norm2-1"),(C1))))</formula>
    </cfRule>
  </conditionalFormatting>
  <conditionalFormatting sqref="C1:C1101">
    <cfRule type="containsText" dxfId="14" priority="16" operator="containsText" text="16-Norm1-3">
      <formula>NOT(ISERROR(SEARCH(("16-Norm1-3"),(C1))))</formula>
    </cfRule>
  </conditionalFormatting>
  <conditionalFormatting sqref="C1:C1101">
    <cfRule type="containsText" dxfId="13" priority="17" operator="containsText" text="17-Thicc1-3">
      <formula>NOT(ISERROR(SEARCH(("17-Thicc1-3"),(C1))))</formula>
    </cfRule>
  </conditionalFormatting>
  <conditionalFormatting sqref="C1:C1101">
    <cfRule type="containsText" dxfId="12" priority="18" operator="containsText" text="18-Thin1-3">
      <formula>NOT(ISERROR(SEARCH(("18-Thin1-3"),(C1))))</formula>
    </cfRule>
  </conditionalFormatting>
  <conditionalFormatting sqref="C1:C1101">
    <cfRule type="containsText" dxfId="11" priority="19" operator="containsText" text="19-Norm2-3">
      <formula>NOT(ISERROR(SEARCH(("19-Norm2-3"),(C1))))</formula>
    </cfRule>
  </conditionalFormatting>
  <conditionalFormatting sqref="C1:C1101">
    <cfRule type="containsText" dxfId="10" priority="20" operator="containsText" text="20-Thicc2-3">
      <formula>NOT(ISERROR(SEARCH(("20-Thicc2-3"),(C1))))</formula>
    </cfRule>
  </conditionalFormatting>
  <conditionalFormatting sqref="C1:C1101">
    <cfRule type="containsText" dxfId="9" priority="21" operator="containsText" text="21-Norm1-4">
      <formula>NOT(ISERROR(SEARCH(("21-Norm1-4"),(C1))))</formula>
    </cfRule>
  </conditionalFormatting>
  <conditionalFormatting sqref="C1:C1101">
    <cfRule type="containsText" dxfId="8" priority="22" operator="containsText" text="22-Thicc1-4">
      <formula>NOT(ISERROR(SEARCH(("22-Thicc1-4"),(C1))))</formula>
    </cfRule>
  </conditionalFormatting>
  <conditionalFormatting sqref="C1:C1101">
    <cfRule type="containsText" dxfId="7" priority="23" operator="containsText" text="23-Thin1-4">
      <formula>NOT(ISERROR(SEARCH(("23-Thin1-4"),(C1))))</formula>
    </cfRule>
  </conditionalFormatting>
  <conditionalFormatting sqref="C1:C1101">
    <cfRule type="containsText" dxfId="6" priority="24" operator="containsText" text="24-Norm2-4">
      <formula>NOT(ISERROR(SEARCH(("24-Norm2-4"),(C1))))</formula>
    </cfRule>
  </conditionalFormatting>
  <conditionalFormatting sqref="C1:C1101">
    <cfRule type="containsText" dxfId="5" priority="25" operator="containsText" text="25-Thicc2-4">
      <formula>NOT(ISERROR(SEARCH(("25-Thicc2-4"),(C1))))</formula>
    </cfRule>
  </conditionalFormatting>
  <conditionalFormatting sqref="C1:C1101">
    <cfRule type="containsText" dxfId="4" priority="26" operator="containsText" text="26-Thin1-5">
      <formula>NOT(ISERROR(SEARCH(("26-Thin1-5"),(C1))))</formula>
    </cfRule>
  </conditionalFormatting>
  <conditionalFormatting sqref="C1:C1101">
    <cfRule type="containsText" dxfId="3" priority="27" operator="containsText" text="27-Norm1-5">
      <formula>NOT(ISERROR(SEARCH(("27-Norm1-5"),(C1))))</formula>
    </cfRule>
  </conditionalFormatting>
  <conditionalFormatting sqref="C1:C1101">
    <cfRule type="containsText" dxfId="2" priority="28" operator="containsText" text="28-Thicc1-5">
      <formula>NOT(ISERROR(SEARCH(("28-Thicc1-5"),(C1))))</formula>
    </cfRule>
  </conditionalFormatting>
  <conditionalFormatting sqref="C1:C1101">
    <cfRule type="containsText" dxfId="1" priority="29" operator="containsText" text="29-Thicc2-5">
      <formula>NOT(ISERROR(SEARCH(("29-Thicc2-5"),(C1))))</formula>
    </cfRule>
  </conditionalFormatting>
  <conditionalFormatting sqref="C1:C1101">
    <cfRule type="containsText" dxfId="0" priority="30" operator="containsText" text="30-Norm2-5">
      <formula>NOT(ISERROR(SEARCH(("30-Norm2-5"),(C1))))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2019 Dry Greenhouse</vt:lpstr>
      <vt:lpstr>ttest chaos</vt:lpstr>
      <vt:lpstr>2020 Fresh Field</vt:lpstr>
      <vt:lpstr>2019 Senesced Field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Sparks Lab</dc:creator>
  <cp:lastModifiedBy>Sparks Lab</cp:lastModifiedBy>
  <dcterms:created xsi:type="dcterms:W3CDTF">2020-12-16T13:47:36Z</dcterms:created>
  <dcterms:modified xsi:type="dcterms:W3CDTF">2020-12-16T13:55:51Z</dcterms:modified>
</cp:coreProperties>
</file>