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3300" yWindow="860" windowWidth="40700" windowHeight="27000" tabRatio="500"/>
  </bookViews>
  <sheets>
    <sheet name="Trust - LR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1" l="1"/>
  <c r="J13" i="1"/>
  <c r="H13" i="1"/>
  <c r="I29" i="1"/>
  <c r="J29" i="1"/>
  <c r="H29" i="1"/>
  <c r="I20" i="1"/>
  <c r="J20" i="1"/>
  <c r="H20" i="1"/>
  <c r="I12" i="1"/>
  <c r="J12" i="1"/>
  <c r="H12" i="1"/>
  <c r="I11" i="1"/>
  <c r="J11" i="1"/>
  <c r="H11" i="1"/>
</calcChain>
</file>

<file path=xl/sharedStrings.xml><?xml version="1.0" encoding="utf-8"?>
<sst xmlns="http://schemas.openxmlformats.org/spreadsheetml/2006/main" count="80" uniqueCount="17">
  <si>
    <t>Model:</t>
  </si>
  <si>
    <t>SystemCall</t>
  </si>
  <si>
    <t>Classifier</t>
  </si>
  <si>
    <t>Error</t>
  </si>
  <si>
    <t>CV Sample %</t>
  </si>
  <si>
    <t>Predict probability</t>
  </si>
  <si>
    <t>File</t>
  </si>
  <si>
    <t>Multiclassifier</t>
  </si>
  <si>
    <t>LR</t>
  </si>
  <si>
    <t>kNN</t>
  </si>
  <si>
    <t>GBRT</t>
  </si>
  <si>
    <t>Accuracy</t>
  </si>
  <si>
    <t>Predict Prob</t>
  </si>
  <si>
    <t>GB</t>
  </si>
  <si>
    <t>Size</t>
  </si>
  <si>
    <t>In summary: when kNN's confidence is &gt; .8, it is almost always accurate</t>
  </si>
  <si>
    <t>when using the systemcall model, LR is more accurate. Set threshold &gt; 0.87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</si>
</sst>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30% CV</c:v>
          </c:tx>
          <c:invertIfNegative val="0"/>
          <c:cat>
            <c:strLit>
              <c:ptCount val="1"/>
              <c:pt idx="0">
                <c:v>_x0004_GBRT</c:v>
              </c:pt>
            </c:strLit>
          </c:cat>
          <c:val>
            <c:numRef>
              <c:f>'Trust - LR'!$H$11:$J$11</c:f>
              <c:numCache>
                <c:formatCode>General</c:formatCode>
                <c:ptCount val="3"/>
                <c:pt idx="0">
                  <c:v>0.84924</c:v>
                </c:pt>
                <c:pt idx="1">
                  <c:v>0.81746</c:v>
                </c:pt>
                <c:pt idx="2">
                  <c:v>0.511448</c:v>
                </c:pt>
              </c:numCache>
            </c:numRef>
          </c:val>
        </c:ser>
        <c:ser>
          <c:idx val="1"/>
          <c:order val="1"/>
          <c:tx>
            <c:v>20% CV</c:v>
          </c:tx>
          <c:invertIfNegative val="0"/>
          <c:cat>
            <c:strLit>
              <c:ptCount val="1"/>
              <c:pt idx="0">
                <c:v>_x0004_GBRT</c:v>
              </c:pt>
            </c:strLit>
          </c:cat>
          <c:val>
            <c:numRef>
              <c:f>'Trust - LR'!$H$20:$J$20</c:f>
              <c:numCache>
                <c:formatCode>General</c:formatCode>
                <c:ptCount val="3"/>
                <c:pt idx="0">
                  <c:v>0.854056</c:v>
                </c:pt>
                <c:pt idx="1">
                  <c:v>0.83204</c:v>
                </c:pt>
                <c:pt idx="2">
                  <c:v>0.6754</c:v>
                </c:pt>
              </c:numCache>
            </c:numRef>
          </c:val>
        </c:ser>
        <c:ser>
          <c:idx val="2"/>
          <c:order val="2"/>
          <c:tx>
            <c:v>10% CV</c:v>
          </c:tx>
          <c:invertIfNegative val="0"/>
          <c:cat>
            <c:strLit>
              <c:ptCount val="1"/>
              <c:pt idx="0">
                <c:v>_x0004_GBRT</c:v>
              </c:pt>
            </c:strLit>
          </c:cat>
          <c:val>
            <c:numRef>
              <c:f>'Trust - LR'!$H$29:$J$29</c:f>
              <c:numCache>
                <c:formatCode>General</c:formatCode>
                <c:ptCount val="3"/>
                <c:pt idx="0">
                  <c:v>0.856974</c:v>
                </c:pt>
                <c:pt idx="1">
                  <c:v>0.8233</c:v>
                </c:pt>
                <c:pt idx="2">
                  <c:v>0.66668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2394488"/>
        <c:axId val="-2092025048"/>
      </c:barChart>
      <c:catAx>
        <c:axId val="-209239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25048"/>
        <c:crosses val="autoZero"/>
        <c:auto val="1"/>
        <c:lblAlgn val="ctr"/>
        <c:lblOffset val="100"/>
        <c:noMultiLvlLbl val="0"/>
      </c:catAx>
      <c:valAx>
        <c:axId val="-2092025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394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'Trust - LR'!$N$4</c:f>
              <c:strCache>
                <c:ptCount val="1"/>
                <c:pt idx="0">
                  <c:v>LR</c:v>
                </c:pt>
              </c:strCache>
            </c:strRef>
          </c:tx>
          <c:spPr>
            <a:ln w="47625">
              <a:noFill/>
            </a:ln>
          </c:spPr>
          <c:xVal>
            <c:numRef>
              <c:f>'Trust - LR'!$M$5:$M$28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xVal>
          <c:yVal>
            <c:numRef>
              <c:f>'Trust - LR'!$N$5:$N$19</c:f>
              <c:numCache>
                <c:formatCode>General</c:formatCode>
                <c:ptCount val="15"/>
                <c:pt idx="0">
                  <c:v>0.121</c:v>
                </c:pt>
                <c:pt idx="1">
                  <c:v>0.098</c:v>
                </c:pt>
                <c:pt idx="2">
                  <c:v>0.104</c:v>
                </c:pt>
                <c:pt idx="3">
                  <c:v>0.119</c:v>
                </c:pt>
                <c:pt idx="4">
                  <c:v>0.096</c:v>
                </c:pt>
                <c:pt idx="5">
                  <c:v>0.129</c:v>
                </c:pt>
                <c:pt idx="6">
                  <c:v>0.102</c:v>
                </c:pt>
                <c:pt idx="7">
                  <c:v>0.105</c:v>
                </c:pt>
                <c:pt idx="8">
                  <c:v>0.106</c:v>
                </c:pt>
                <c:pt idx="9">
                  <c:v>0.105</c:v>
                </c:pt>
                <c:pt idx="10">
                  <c:v>0.129</c:v>
                </c:pt>
                <c:pt idx="11">
                  <c:v>0.091</c:v>
                </c:pt>
                <c:pt idx="12">
                  <c:v>0.1262</c:v>
                </c:pt>
                <c:pt idx="13">
                  <c:v>0.087</c:v>
                </c:pt>
                <c:pt idx="14">
                  <c:v>0.113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'Trust - LR'!$P$4</c:f>
              <c:strCache>
                <c:ptCount val="1"/>
                <c:pt idx="0">
                  <c:v>kNN</c:v>
                </c:pt>
              </c:strCache>
            </c:strRef>
          </c:tx>
          <c:spPr>
            <a:ln w="47625">
              <a:noFill/>
            </a:ln>
          </c:spPr>
          <c:xVal>
            <c:numRef>
              <c:f>'Trust - LR'!$O$5:$O$19</c:f>
              <c:numCache>
                <c:formatCode>General</c:formatCode>
                <c:ptCount val="15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</c:numCache>
            </c:numRef>
          </c:xVal>
          <c:yVal>
            <c:numRef>
              <c:f>'Trust - LR'!$P$5:$P$19</c:f>
              <c:numCache>
                <c:formatCode>General</c:formatCode>
                <c:ptCount val="15"/>
                <c:pt idx="0">
                  <c:v>0.02</c:v>
                </c:pt>
                <c:pt idx="1">
                  <c:v>0.0234</c:v>
                </c:pt>
                <c:pt idx="2">
                  <c:v>0.0234</c:v>
                </c:pt>
                <c:pt idx="3">
                  <c:v>0.015</c:v>
                </c:pt>
                <c:pt idx="4">
                  <c:v>0.023</c:v>
                </c:pt>
                <c:pt idx="5">
                  <c:v>0.0275</c:v>
                </c:pt>
                <c:pt idx="6">
                  <c:v>0.0177</c:v>
                </c:pt>
                <c:pt idx="7">
                  <c:v>0.016</c:v>
                </c:pt>
                <c:pt idx="8">
                  <c:v>0.017</c:v>
                </c:pt>
                <c:pt idx="9">
                  <c:v>0.016</c:v>
                </c:pt>
                <c:pt idx="10">
                  <c:v>0.0194</c:v>
                </c:pt>
                <c:pt idx="11">
                  <c:v>0.0064</c:v>
                </c:pt>
                <c:pt idx="12">
                  <c:v>0.023</c:v>
                </c:pt>
                <c:pt idx="13">
                  <c:v>0.016</c:v>
                </c:pt>
                <c:pt idx="14">
                  <c:v>0.013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803672"/>
        <c:axId val="-2092947800"/>
      </c:scatterChart>
      <c:valAx>
        <c:axId val="-2092803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947800"/>
        <c:crosses val="autoZero"/>
        <c:crossBetween val="midCat"/>
      </c:valAx>
      <c:valAx>
        <c:axId val="-2092947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803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effectLst>
      <a:softEdge rad="254000"/>
    </a:effectLst>
    <a:scene3d>
      <a:camera prst="orthographicFront"/>
      <a:lightRig rig="threePt" dir="t"/>
    </a:scene3d>
    <a:sp3d>
      <a:bevelT prst="relaxedInset"/>
    </a:sp3d>
  </c:spPr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184150</xdr:colOff>
      <xdr:row>31</xdr:row>
      <xdr:rowOff>12700</xdr:rowOff>
    </xdr:from>
    <xdr:to>
      <xdr:col>11</xdr:col>
      <xdr:colOff>628650</xdr:colOff>
      <xdr:row>45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37</xdr:row>
      <xdr:rowOff>114300</xdr:rowOff>
    </xdr:from>
    <xdr:to>
      <xdr:col>21</xdr:col>
      <xdr:colOff>609600</xdr:colOff>
      <xdr:row>59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tabSelected="1" workbookViewId="0">
      <selection activeCell="P22" sqref="P22"/>
    </sheetView>
  </sheetViews>
  <sheetFormatPr baseColWidth="10" defaultRowHeight="15" x14ac:dyDescent="0"/>
  <cols>
    <col min="1" max="1" width="16.33203125" bestFit="1" customWidth="1"/>
  </cols>
  <sheetData>
    <row r="1" spans="1:23">
      <c r="G1" s="1" t="s">
        <v>0</v>
      </c>
      <c r="H1" s="1" t="s">
        <v>6</v>
      </c>
      <c r="M1" t="s">
        <v>0</v>
      </c>
      <c r="N1" t="s">
        <v>6</v>
      </c>
    </row>
    <row r="2" spans="1:23">
      <c r="A2" s="1" t="s">
        <v>0</v>
      </c>
      <c r="C2" s="1" t="s">
        <v>1</v>
      </c>
      <c r="D2" s="1"/>
      <c r="E2" t="s">
        <v>6</v>
      </c>
      <c r="G2" s="1" t="s">
        <v>7</v>
      </c>
      <c r="H2" s="1"/>
      <c r="M2" t="s">
        <v>7</v>
      </c>
    </row>
    <row r="3" spans="1:23">
      <c r="A3" s="1" t="s">
        <v>2</v>
      </c>
      <c r="B3" s="1"/>
      <c r="C3" s="1" t="s">
        <v>8</v>
      </c>
      <c r="D3" s="1"/>
      <c r="E3" t="s">
        <v>8</v>
      </c>
      <c r="G3" s="1"/>
      <c r="H3" s="2" t="s">
        <v>11</v>
      </c>
      <c r="I3" s="2"/>
      <c r="J3" s="2"/>
    </row>
    <row r="4" spans="1:23">
      <c r="A4" s="1" t="s">
        <v>5</v>
      </c>
      <c r="B4" s="1" t="s">
        <v>4</v>
      </c>
      <c r="C4" s="1" t="s">
        <v>3</v>
      </c>
      <c r="D4" s="1" t="s">
        <v>12</v>
      </c>
      <c r="E4" s="1" t="s">
        <v>3</v>
      </c>
      <c r="G4" s="1" t="s">
        <v>4</v>
      </c>
      <c r="H4" s="1" t="s">
        <v>8</v>
      </c>
      <c r="I4" s="1" t="s">
        <v>9</v>
      </c>
      <c r="J4" s="1" t="s">
        <v>10</v>
      </c>
      <c r="L4" s="1" t="s">
        <v>14</v>
      </c>
      <c r="M4" s="1" t="s">
        <v>12</v>
      </c>
      <c r="N4" s="1" t="s">
        <v>8</v>
      </c>
      <c r="O4" s="1" t="s">
        <v>12</v>
      </c>
      <c r="P4" s="1" t="s">
        <v>9</v>
      </c>
      <c r="Q4" s="1" t="s">
        <v>12</v>
      </c>
      <c r="R4" s="1" t="s">
        <v>13</v>
      </c>
    </row>
    <row r="5" spans="1:23">
      <c r="A5">
        <v>0.87</v>
      </c>
      <c r="B5">
        <v>0.3</v>
      </c>
      <c r="C5">
        <v>9.1408644193199991E-3</v>
      </c>
      <c r="D5">
        <v>0.6</v>
      </c>
      <c r="E5">
        <v>6.2E-2</v>
      </c>
      <c r="G5">
        <v>0.3</v>
      </c>
      <c r="H5">
        <v>0.83579999999999999</v>
      </c>
      <c r="I5">
        <v>0.79039999999999999</v>
      </c>
      <c r="J5">
        <v>3.2000000000000002E-3</v>
      </c>
      <c r="L5">
        <v>0.3</v>
      </c>
      <c r="M5">
        <v>0.4</v>
      </c>
      <c r="N5">
        <v>0.121</v>
      </c>
      <c r="O5">
        <v>0.8</v>
      </c>
      <c r="P5">
        <v>0.02</v>
      </c>
      <c r="Q5">
        <v>0.6</v>
      </c>
      <c r="R5">
        <v>0.88</v>
      </c>
    </row>
    <row r="6" spans="1:23">
      <c r="A6">
        <v>0.87</v>
      </c>
      <c r="B6">
        <v>0.3</v>
      </c>
      <c r="C6">
        <v>9.6692380851699997E-3</v>
      </c>
      <c r="D6">
        <v>0.6</v>
      </c>
      <c r="E6">
        <v>0.05</v>
      </c>
      <c r="G6">
        <v>0.3</v>
      </c>
      <c r="H6">
        <v>0.84340000000000004</v>
      </c>
      <c r="I6">
        <v>0.82069999999999999</v>
      </c>
      <c r="J6">
        <v>0.85750000000000004</v>
      </c>
      <c r="L6">
        <v>0.3</v>
      </c>
      <c r="M6">
        <v>0.4</v>
      </c>
      <c r="N6">
        <v>9.8000000000000004E-2</v>
      </c>
      <c r="O6">
        <v>0.8</v>
      </c>
      <c r="P6">
        <v>2.3400000000000001E-2</v>
      </c>
      <c r="Q6">
        <v>0.6</v>
      </c>
      <c r="R6">
        <v>0.98</v>
      </c>
    </row>
    <row r="7" spans="1:23">
      <c r="A7">
        <v>0.87</v>
      </c>
      <c r="B7">
        <v>0.3</v>
      </c>
      <c r="C7">
        <v>9.2465391524899996E-3</v>
      </c>
      <c r="D7">
        <v>0.6</v>
      </c>
      <c r="E7">
        <v>6.6000000000000003E-2</v>
      </c>
      <c r="G7">
        <v>0.3</v>
      </c>
      <c r="H7">
        <v>0.84340000000000004</v>
      </c>
      <c r="I7">
        <v>0.83040000000000003</v>
      </c>
      <c r="J7">
        <v>5.3400000000000001E-3</v>
      </c>
      <c r="L7">
        <v>0.3</v>
      </c>
      <c r="M7">
        <v>0.4</v>
      </c>
      <c r="N7">
        <v>0.104</v>
      </c>
      <c r="O7">
        <v>0.8</v>
      </c>
      <c r="P7">
        <v>2.3400000000000001E-2</v>
      </c>
      <c r="Q7">
        <v>0.6</v>
      </c>
      <c r="R7">
        <v>0.17199999999999999</v>
      </c>
    </row>
    <row r="8" spans="1:23">
      <c r="A8">
        <v>0.87</v>
      </c>
      <c r="B8">
        <v>0.3</v>
      </c>
      <c r="C8">
        <v>9.35221388566E-3</v>
      </c>
      <c r="G8">
        <v>0.3</v>
      </c>
      <c r="H8">
        <v>0.87370000000000003</v>
      </c>
      <c r="I8">
        <v>0.83909999999999996</v>
      </c>
      <c r="J8">
        <v>0.84989999999999999</v>
      </c>
      <c r="L8">
        <v>0.3</v>
      </c>
      <c r="M8">
        <v>0.4</v>
      </c>
      <c r="N8">
        <v>0.11899999999999999</v>
      </c>
      <c r="O8">
        <v>0.8</v>
      </c>
      <c r="P8">
        <v>1.4999999999999999E-2</v>
      </c>
      <c r="Q8">
        <v>0.6</v>
      </c>
      <c r="R8">
        <v>7.1999999999999995E-2</v>
      </c>
    </row>
    <row r="9" spans="1:23">
      <c r="A9">
        <v>0.87</v>
      </c>
      <c r="B9">
        <v>0.3</v>
      </c>
      <c r="C9">
        <v>8.9295149529699993E-3</v>
      </c>
      <c r="G9">
        <v>0.3</v>
      </c>
      <c r="H9">
        <v>0.84989999999999999</v>
      </c>
      <c r="I9">
        <v>0.80669999999999997</v>
      </c>
      <c r="J9">
        <v>0.84130000000000005</v>
      </c>
      <c r="L9">
        <v>0.3</v>
      </c>
      <c r="M9">
        <v>0.4</v>
      </c>
      <c r="N9">
        <v>9.6000000000000002E-2</v>
      </c>
      <c r="O9">
        <v>0.8</v>
      </c>
      <c r="P9">
        <v>2.3E-2</v>
      </c>
      <c r="Q9">
        <v>0.6</v>
      </c>
      <c r="R9">
        <v>9.6000000000000002E-2</v>
      </c>
      <c r="U9" s="1" t="s">
        <v>12</v>
      </c>
      <c r="V9" s="1"/>
    </row>
    <row r="10" spans="1:23">
      <c r="A10">
        <v>0.87</v>
      </c>
      <c r="B10">
        <v>0.2</v>
      </c>
      <c r="C10">
        <v>9.9072679717799993E-3</v>
      </c>
      <c r="D10">
        <v>0.6</v>
      </c>
      <c r="E10">
        <v>5.0200000000000002E-2</v>
      </c>
      <c r="H10" s="1" t="s">
        <v>8</v>
      </c>
      <c r="I10" s="1" t="s">
        <v>9</v>
      </c>
      <c r="J10" s="1" t="s">
        <v>10</v>
      </c>
      <c r="L10">
        <v>0.2</v>
      </c>
      <c r="M10">
        <v>0.4</v>
      </c>
      <c r="N10">
        <v>0.129</v>
      </c>
      <c r="O10">
        <v>0.8</v>
      </c>
      <c r="P10">
        <v>2.75E-2</v>
      </c>
      <c r="Q10">
        <v>0.6</v>
      </c>
      <c r="R10">
        <v>0.11799999999999999</v>
      </c>
      <c r="U10">
        <v>0.8</v>
      </c>
      <c r="V10" s="1" t="s">
        <v>9</v>
      </c>
      <c r="W10">
        <v>0.02</v>
      </c>
    </row>
    <row r="11" spans="1:23">
      <c r="A11">
        <v>0.87</v>
      </c>
      <c r="B11">
        <v>0.2</v>
      </c>
      <c r="C11">
        <v>9.6694935404599992E-3</v>
      </c>
      <c r="D11">
        <v>0.6</v>
      </c>
      <c r="E11">
        <v>4.6899999999999997E-2</v>
      </c>
      <c r="H11">
        <f>AVERAGE(H5:H9)</f>
        <v>0.84923999999999999</v>
      </c>
      <c r="I11">
        <f t="shared" ref="I11:J11" si="0">AVERAGE(I5:I9)</f>
        <v>0.81745999999999996</v>
      </c>
      <c r="J11">
        <f t="shared" si="0"/>
        <v>0.51144800000000001</v>
      </c>
      <c r="L11">
        <v>0.2</v>
      </c>
      <c r="M11">
        <v>0.4</v>
      </c>
      <c r="N11">
        <v>0.10199999999999999</v>
      </c>
      <c r="O11">
        <v>0.8</v>
      </c>
      <c r="P11">
        <v>1.77E-2</v>
      </c>
      <c r="Q11">
        <v>0.6</v>
      </c>
      <c r="R11">
        <v>0.11</v>
      </c>
      <c r="U11">
        <v>0.8</v>
      </c>
      <c r="V11" s="1" t="s">
        <v>9</v>
      </c>
      <c r="W11">
        <v>2.3400000000000001E-2</v>
      </c>
    </row>
    <row r="12" spans="1:23">
      <c r="A12">
        <v>0.87</v>
      </c>
      <c r="B12">
        <v>0.2</v>
      </c>
      <c r="C12">
        <v>8.7976539589399994E-3</v>
      </c>
      <c r="D12">
        <v>0.6</v>
      </c>
      <c r="E12">
        <v>4.6899999999999997E-2</v>
      </c>
      <c r="H12">
        <f>_xlfn.STDEV.P(H5:H9)</f>
        <v>1.3019769583214606E-2</v>
      </c>
      <c r="I12">
        <f t="shared" ref="I12:J12" si="1">_xlfn.STDEV.P(I5:I9)</f>
        <v>1.7287290128877919E-2</v>
      </c>
      <c r="J12">
        <f t="shared" si="1"/>
        <v>0.41414138215831564</v>
      </c>
      <c r="L12">
        <v>0.2</v>
      </c>
      <c r="M12">
        <v>0.4</v>
      </c>
      <c r="N12">
        <v>0.105</v>
      </c>
      <c r="O12">
        <v>0.8</v>
      </c>
      <c r="P12">
        <v>1.6E-2</v>
      </c>
      <c r="Q12">
        <v>0.6</v>
      </c>
      <c r="R12">
        <v>0.114</v>
      </c>
      <c r="U12">
        <v>0.8</v>
      </c>
      <c r="V12" s="1" t="s">
        <v>9</v>
      </c>
      <c r="W12">
        <v>2.3400000000000001E-2</v>
      </c>
    </row>
    <row r="13" spans="1:23">
      <c r="A13">
        <v>0.87</v>
      </c>
      <c r="B13">
        <v>0.2</v>
      </c>
      <c r="C13">
        <v>7.9258143774300002E-3</v>
      </c>
      <c r="H13">
        <f>H12/H11</f>
        <v>1.5331083772802278E-2</v>
      </c>
      <c r="I13">
        <f t="shared" ref="I13:J13" si="2">I12/I11</f>
        <v>2.1147567011080566E-2</v>
      </c>
      <c r="J13">
        <f t="shared" si="2"/>
        <v>0.80974289108240849</v>
      </c>
      <c r="L13">
        <v>0.2</v>
      </c>
      <c r="M13">
        <v>0.4</v>
      </c>
      <c r="N13">
        <v>0.106</v>
      </c>
      <c r="O13">
        <v>0.8</v>
      </c>
      <c r="P13">
        <v>1.7000000000000001E-2</v>
      </c>
      <c r="Q13">
        <v>0.6</v>
      </c>
      <c r="R13">
        <v>0.46800000000000003</v>
      </c>
      <c r="U13">
        <v>0.8</v>
      </c>
      <c r="V13" s="1" t="s">
        <v>9</v>
      </c>
      <c r="W13">
        <v>1.4999999999999999E-2</v>
      </c>
    </row>
    <row r="14" spans="1:23">
      <c r="A14">
        <v>0.87</v>
      </c>
      <c r="B14">
        <v>0.2</v>
      </c>
      <c r="C14">
        <v>9.9072679717799993E-3</v>
      </c>
      <c r="G14">
        <v>0.2</v>
      </c>
      <c r="H14">
        <v>0.8528</v>
      </c>
      <c r="I14">
        <v>0.82689999999999997</v>
      </c>
      <c r="J14">
        <v>0.84950000000000003</v>
      </c>
      <c r="L14">
        <v>0.2</v>
      </c>
      <c r="M14">
        <v>0.4</v>
      </c>
      <c r="N14">
        <v>0.105</v>
      </c>
      <c r="O14">
        <v>0.8</v>
      </c>
      <c r="P14">
        <v>1.6E-2</v>
      </c>
      <c r="Q14">
        <v>0.6</v>
      </c>
      <c r="R14">
        <v>0.124</v>
      </c>
      <c r="U14">
        <v>0.8</v>
      </c>
      <c r="V14" s="1" t="s">
        <v>9</v>
      </c>
      <c r="W14">
        <v>2.3E-2</v>
      </c>
    </row>
    <row r="15" spans="1:23">
      <c r="A15">
        <v>0.87</v>
      </c>
      <c r="B15">
        <v>0.1</v>
      </c>
      <c r="C15">
        <v>9.5102234902500003E-3</v>
      </c>
      <c r="D15">
        <v>0.6</v>
      </c>
      <c r="E15">
        <v>6.1400000000000003E-2</v>
      </c>
      <c r="G15">
        <v>0.2</v>
      </c>
      <c r="H15">
        <v>0.85919999999999996</v>
      </c>
      <c r="I15">
        <v>0.82850000000000001</v>
      </c>
      <c r="J15">
        <v>1.1299999999999999E-2</v>
      </c>
      <c r="L15">
        <v>0.1</v>
      </c>
      <c r="M15">
        <v>0.4</v>
      </c>
      <c r="N15">
        <v>0.129</v>
      </c>
      <c r="O15">
        <v>0.8</v>
      </c>
      <c r="P15">
        <v>1.9400000000000001E-2</v>
      </c>
      <c r="Q15">
        <v>0.6</v>
      </c>
      <c r="R15">
        <v>0.93500000000000005</v>
      </c>
      <c r="U15">
        <v>0.8</v>
      </c>
      <c r="V15" s="1" t="s">
        <v>9</v>
      </c>
      <c r="W15">
        <v>2.75E-2</v>
      </c>
    </row>
    <row r="16" spans="1:23">
      <c r="A16">
        <v>0.87</v>
      </c>
      <c r="B16">
        <v>0.1</v>
      </c>
      <c r="C16">
        <v>8.5592011412300006E-3</v>
      </c>
      <c r="D16">
        <v>0.6</v>
      </c>
      <c r="E16">
        <v>0.48499999999999999</v>
      </c>
      <c r="G16">
        <v>0.2</v>
      </c>
      <c r="H16">
        <v>0.84628000000000003</v>
      </c>
      <c r="I16">
        <v>0.81389999999999996</v>
      </c>
      <c r="J16">
        <v>0.83979999999999999</v>
      </c>
      <c r="L16">
        <v>0.1</v>
      </c>
      <c r="M16">
        <v>0.4</v>
      </c>
      <c r="N16">
        <v>9.0999999999999998E-2</v>
      </c>
      <c r="O16">
        <v>0.8</v>
      </c>
      <c r="P16">
        <v>6.4000000000000003E-3</v>
      </c>
      <c r="Q16">
        <v>0.6</v>
      </c>
      <c r="R16">
        <v>7.0999999999999994E-2</v>
      </c>
      <c r="U16">
        <v>0.8</v>
      </c>
      <c r="V16" s="1" t="s">
        <v>9</v>
      </c>
      <c r="W16">
        <v>1.77E-2</v>
      </c>
    </row>
    <row r="17" spans="1:23">
      <c r="A17">
        <v>0.87</v>
      </c>
      <c r="B17">
        <v>0.1</v>
      </c>
      <c r="C17">
        <v>1.01442383896E-2</v>
      </c>
      <c r="D17">
        <v>0.6</v>
      </c>
      <c r="E17">
        <v>2.5899999999999999E-2</v>
      </c>
      <c r="G17">
        <v>0.2</v>
      </c>
      <c r="H17">
        <v>0.85760000000000003</v>
      </c>
      <c r="I17">
        <v>0.85429999999999995</v>
      </c>
      <c r="J17">
        <v>0.83660000000000001</v>
      </c>
      <c r="L17">
        <v>0.1</v>
      </c>
      <c r="M17">
        <v>0.4</v>
      </c>
      <c r="N17">
        <v>0.12620000000000001</v>
      </c>
      <c r="O17">
        <v>0.8</v>
      </c>
      <c r="P17">
        <v>2.3E-2</v>
      </c>
      <c r="Q17">
        <v>0.6</v>
      </c>
      <c r="R17">
        <v>0.11</v>
      </c>
      <c r="U17">
        <v>0.8</v>
      </c>
      <c r="V17" s="1" t="s">
        <v>9</v>
      </c>
      <c r="W17">
        <v>1.6E-2</v>
      </c>
    </row>
    <row r="18" spans="1:23">
      <c r="A18">
        <v>0.87</v>
      </c>
      <c r="B18">
        <v>0.1</v>
      </c>
      <c r="C18">
        <v>7.9251862418799994E-3</v>
      </c>
      <c r="G18">
        <v>0.2</v>
      </c>
      <c r="H18">
        <v>0.85440000000000005</v>
      </c>
      <c r="I18">
        <v>0.83660000000000001</v>
      </c>
      <c r="J18">
        <v>0.83979999999999999</v>
      </c>
      <c r="L18">
        <v>0.1</v>
      </c>
      <c r="M18">
        <v>0.4</v>
      </c>
      <c r="N18">
        <v>8.6999999999999994E-2</v>
      </c>
      <c r="O18">
        <v>0.8</v>
      </c>
      <c r="P18">
        <v>1.6E-2</v>
      </c>
      <c r="Q18">
        <v>0.6</v>
      </c>
      <c r="R18">
        <v>8.4000000000000005E-2</v>
      </c>
      <c r="U18">
        <v>0.8</v>
      </c>
      <c r="V18" s="1" t="s">
        <v>9</v>
      </c>
      <c r="W18">
        <v>1.7000000000000001E-2</v>
      </c>
    </row>
    <row r="19" spans="1:23">
      <c r="A19">
        <v>0.87</v>
      </c>
      <c r="B19">
        <v>0.1</v>
      </c>
      <c r="C19">
        <v>7.4496750673599997E-3</v>
      </c>
      <c r="L19">
        <v>0.1</v>
      </c>
      <c r="M19">
        <v>0.4</v>
      </c>
      <c r="N19">
        <v>0.113</v>
      </c>
      <c r="O19">
        <v>0.8</v>
      </c>
      <c r="P19">
        <v>1.2999999999999999E-2</v>
      </c>
      <c r="Q19">
        <v>0.6</v>
      </c>
      <c r="R19">
        <v>9.7000000000000003E-2</v>
      </c>
      <c r="U19">
        <v>0.8</v>
      </c>
      <c r="V19" s="1" t="s">
        <v>9</v>
      </c>
      <c r="W19">
        <v>1.6E-2</v>
      </c>
    </row>
    <row r="20" spans="1:23">
      <c r="A20">
        <v>0.85</v>
      </c>
      <c r="B20">
        <v>0.3</v>
      </c>
      <c r="C20">
        <v>1.1095846983E-2</v>
      </c>
      <c r="H20">
        <f>AVERAGE(H14:H18)</f>
        <v>0.85405599999999993</v>
      </c>
      <c r="I20">
        <f t="shared" ref="I20:J20" si="3">AVERAGE(I14:I18)</f>
        <v>0.83203999999999989</v>
      </c>
      <c r="J20">
        <f t="shared" si="3"/>
        <v>0.6754</v>
      </c>
      <c r="L20">
        <v>0.3</v>
      </c>
      <c r="M20">
        <v>0.5</v>
      </c>
      <c r="N20">
        <v>7.8E-2</v>
      </c>
      <c r="U20">
        <v>0.8</v>
      </c>
      <c r="V20" s="1" t="s">
        <v>9</v>
      </c>
      <c r="W20">
        <v>1.9400000000000001E-2</v>
      </c>
    </row>
    <row r="21" spans="1:23">
      <c r="A21">
        <v>0.85</v>
      </c>
      <c r="B21">
        <v>0.3</v>
      </c>
      <c r="C21">
        <v>1.15713832823E-2</v>
      </c>
      <c r="L21">
        <v>0.3</v>
      </c>
      <c r="M21">
        <v>0.5</v>
      </c>
      <c r="N21">
        <v>7.5999999999999998E-2</v>
      </c>
      <c r="U21">
        <v>0.8</v>
      </c>
      <c r="V21" s="1" t="s">
        <v>9</v>
      </c>
      <c r="W21">
        <v>6.4000000000000003E-3</v>
      </c>
    </row>
    <row r="22" spans="1:23">
      <c r="A22">
        <v>0.85</v>
      </c>
      <c r="B22">
        <v>0.3</v>
      </c>
      <c r="C22">
        <v>1.16770580154E-2</v>
      </c>
      <c r="L22">
        <v>0.3</v>
      </c>
      <c r="M22">
        <v>0.5</v>
      </c>
      <c r="N22">
        <v>7.2400000000000006E-2</v>
      </c>
      <c r="U22">
        <v>0.8</v>
      </c>
      <c r="V22" s="1" t="s">
        <v>9</v>
      </c>
      <c r="W22">
        <v>2.3E-2</v>
      </c>
    </row>
    <row r="23" spans="1:23">
      <c r="A23">
        <v>0.85</v>
      </c>
      <c r="B23">
        <v>0.3</v>
      </c>
      <c r="C23">
        <v>1.01447743844E-2</v>
      </c>
      <c r="G23">
        <v>0.1</v>
      </c>
      <c r="H23">
        <v>0.89</v>
      </c>
      <c r="I23">
        <v>0.83819999999999995</v>
      </c>
      <c r="J23">
        <v>0.87060000000000004</v>
      </c>
      <c r="L23">
        <v>0.2</v>
      </c>
      <c r="M23">
        <v>0.5</v>
      </c>
      <c r="N23">
        <v>8.4000000000000005E-2</v>
      </c>
      <c r="U23">
        <v>0.8</v>
      </c>
      <c r="V23" s="1" t="s">
        <v>9</v>
      </c>
      <c r="W23">
        <v>1.6E-2</v>
      </c>
    </row>
    <row r="24" spans="1:23">
      <c r="A24">
        <v>0.85</v>
      </c>
      <c r="B24">
        <v>0.3</v>
      </c>
      <c r="C24">
        <v>1.12543590827E-2</v>
      </c>
      <c r="G24">
        <v>0.1</v>
      </c>
      <c r="H24">
        <v>0.84470000000000001</v>
      </c>
      <c r="I24">
        <v>0.81879999999999997</v>
      </c>
      <c r="J24">
        <v>0.85109999999999997</v>
      </c>
      <c r="L24">
        <v>0.2</v>
      </c>
      <c r="M24">
        <v>0.5</v>
      </c>
      <c r="N24">
        <v>5.67E-2</v>
      </c>
      <c r="U24">
        <v>0.8</v>
      </c>
      <c r="V24" s="1" t="s">
        <v>9</v>
      </c>
      <c r="W24">
        <v>1.2999999999999999E-2</v>
      </c>
    </row>
    <row r="25" spans="1:23">
      <c r="A25">
        <v>0.85</v>
      </c>
      <c r="B25">
        <v>0.2</v>
      </c>
      <c r="C25">
        <v>1.01450424031E-2</v>
      </c>
      <c r="G25">
        <v>0.1</v>
      </c>
      <c r="H25">
        <v>0.85760000000000003</v>
      </c>
      <c r="I25">
        <v>0.82520000000000004</v>
      </c>
      <c r="J25">
        <v>6.4999999999999997E-3</v>
      </c>
      <c r="L25">
        <v>0.2</v>
      </c>
      <c r="M25">
        <v>0.5</v>
      </c>
      <c r="N25">
        <v>7.0999999999999994E-2</v>
      </c>
      <c r="U25">
        <v>0.4</v>
      </c>
      <c r="V25" s="1" t="s">
        <v>8</v>
      </c>
      <c r="W25">
        <v>0.121</v>
      </c>
    </row>
    <row r="26" spans="1:23">
      <c r="A26">
        <v>0.85</v>
      </c>
      <c r="B26">
        <v>0.2</v>
      </c>
      <c r="C26">
        <v>9.6694935404599992E-3</v>
      </c>
      <c r="G26">
        <v>0.1</v>
      </c>
      <c r="H26">
        <v>0.85436999999999996</v>
      </c>
      <c r="I26">
        <v>0.83169999999999999</v>
      </c>
      <c r="J26">
        <v>0.84789999999999999</v>
      </c>
      <c r="L26">
        <v>0.1</v>
      </c>
      <c r="M26">
        <v>0.5</v>
      </c>
      <c r="N26">
        <v>0.12</v>
      </c>
      <c r="U26">
        <v>0.4</v>
      </c>
      <c r="V26" s="1" t="s">
        <v>8</v>
      </c>
      <c r="W26">
        <v>9.8000000000000004E-2</v>
      </c>
    </row>
    <row r="27" spans="1:23">
      <c r="A27">
        <v>0.85</v>
      </c>
      <c r="B27">
        <v>0.2</v>
      </c>
      <c r="C27">
        <v>1.0858365697099999E-2</v>
      </c>
      <c r="G27">
        <v>0.1</v>
      </c>
      <c r="H27">
        <v>0.83819999999999995</v>
      </c>
      <c r="I27">
        <v>0.80259999999999998</v>
      </c>
      <c r="J27">
        <v>0.75729999999999997</v>
      </c>
      <c r="L27">
        <v>0.1</v>
      </c>
      <c r="M27">
        <v>0.5</v>
      </c>
      <c r="N27">
        <v>0.1</v>
      </c>
      <c r="U27">
        <v>0.4</v>
      </c>
      <c r="V27" s="1" t="s">
        <v>8</v>
      </c>
      <c r="W27">
        <v>0.104</v>
      </c>
    </row>
    <row r="28" spans="1:23">
      <c r="A28">
        <v>0.85</v>
      </c>
      <c r="B28">
        <v>0.2</v>
      </c>
      <c r="C28">
        <v>9.8280098280099995E-3</v>
      </c>
      <c r="L28">
        <v>0.1</v>
      </c>
      <c r="M28">
        <v>0.5</v>
      </c>
      <c r="N28">
        <v>8.1000000000000003E-2</v>
      </c>
      <c r="U28">
        <v>0.4</v>
      </c>
      <c r="V28" s="1" t="s">
        <v>8</v>
      </c>
      <c r="W28">
        <v>0.11899999999999999</v>
      </c>
    </row>
    <row r="29" spans="1:23">
      <c r="A29">
        <v>0.85</v>
      </c>
      <c r="B29">
        <v>0.2</v>
      </c>
      <c r="C29">
        <v>1.1730205278599999E-2</v>
      </c>
      <c r="H29">
        <f>AVERAGE(H23:H27)</f>
        <v>0.8569739999999999</v>
      </c>
      <c r="I29">
        <f t="shared" ref="I29:J29" si="4">AVERAGE(I23:I27)</f>
        <v>0.82330000000000003</v>
      </c>
      <c r="J29">
        <f t="shared" si="4"/>
        <v>0.66667999999999994</v>
      </c>
      <c r="U29">
        <v>0.4</v>
      </c>
      <c r="V29" s="1" t="s">
        <v>8</v>
      </c>
      <c r="W29">
        <v>9.6000000000000002E-2</v>
      </c>
    </row>
    <row r="30" spans="1:23">
      <c r="A30">
        <v>0.85</v>
      </c>
      <c r="B30">
        <v>0.1</v>
      </c>
      <c r="C30">
        <v>1.3631320335999999E-2</v>
      </c>
      <c r="U30">
        <v>0.4</v>
      </c>
      <c r="V30" s="1" t="s">
        <v>8</v>
      </c>
      <c r="W30">
        <v>0.129</v>
      </c>
    </row>
    <row r="31" spans="1:23">
      <c r="A31">
        <v>0.85</v>
      </c>
      <c r="B31">
        <v>0.1</v>
      </c>
      <c r="C31">
        <v>1.42653352354E-2</v>
      </c>
      <c r="U31">
        <v>0.4</v>
      </c>
      <c r="V31" s="1" t="s">
        <v>8</v>
      </c>
      <c r="W31">
        <v>0.10199999999999999</v>
      </c>
    </row>
    <row r="32" spans="1:23">
      <c r="A32">
        <v>0.85</v>
      </c>
      <c r="B32">
        <v>0.1</v>
      </c>
      <c r="C32">
        <v>1.4423838960200001E-2</v>
      </c>
      <c r="U32">
        <v>0.4</v>
      </c>
      <c r="V32" s="1" t="s">
        <v>8</v>
      </c>
      <c r="W32">
        <v>0.105</v>
      </c>
    </row>
    <row r="33" spans="1:23">
      <c r="A33">
        <v>0.85</v>
      </c>
      <c r="B33">
        <v>0.1</v>
      </c>
      <c r="C33">
        <v>1.2521794262200001E-2</v>
      </c>
      <c r="M33" t="s">
        <v>15</v>
      </c>
      <c r="U33">
        <v>0.4</v>
      </c>
      <c r="V33" s="1" t="s">
        <v>8</v>
      </c>
      <c r="W33">
        <v>0.106</v>
      </c>
    </row>
    <row r="34" spans="1:23">
      <c r="A34">
        <v>0.85</v>
      </c>
      <c r="B34">
        <v>0.1</v>
      </c>
      <c r="C34">
        <v>9.8272309399299995E-3</v>
      </c>
      <c r="M34" t="s">
        <v>16</v>
      </c>
      <c r="U34">
        <v>0.4</v>
      </c>
      <c r="V34" s="1" t="s">
        <v>8</v>
      </c>
      <c r="W34">
        <v>0.105</v>
      </c>
    </row>
    <row r="35" spans="1:23">
      <c r="A35">
        <v>0.8</v>
      </c>
      <c r="B35">
        <v>0.3</v>
      </c>
      <c r="C35">
        <v>1.5851209975700001E-2</v>
      </c>
      <c r="U35">
        <v>0.4</v>
      </c>
      <c r="V35" s="1" t="s">
        <v>8</v>
      </c>
      <c r="W35">
        <v>0.129</v>
      </c>
    </row>
    <row r="36" spans="1:23">
      <c r="A36">
        <v>0.8</v>
      </c>
      <c r="B36">
        <v>0.3</v>
      </c>
      <c r="C36">
        <v>1.8176054105500002E-2</v>
      </c>
      <c r="U36">
        <v>0.4</v>
      </c>
      <c r="V36" s="1" t="s">
        <v>8</v>
      </c>
      <c r="W36">
        <v>9.0999999999999998E-2</v>
      </c>
    </row>
    <row r="37" spans="1:23">
      <c r="A37">
        <v>0.8</v>
      </c>
      <c r="B37">
        <v>0.3</v>
      </c>
      <c r="C37">
        <v>1.6326746275000002E-2</v>
      </c>
      <c r="U37">
        <v>0.4</v>
      </c>
      <c r="V37" s="1" t="s">
        <v>8</v>
      </c>
      <c r="W37">
        <v>0.12620000000000001</v>
      </c>
    </row>
    <row r="38" spans="1:23">
      <c r="A38">
        <v>0.8</v>
      </c>
      <c r="B38">
        <v>0.3</v>
      </c>
      <c r="C38">
        <v>1.8493078305000001E-2</v>
      </c>
      <c r="U38">
        <v>0.4</v>
      </c>
      <c r="V38" s="1" t="s">
        <v>8</v>
      </c>
      <c r="W38">
        <v>8.6999999999999994E-2</v>
      </c>
    </row>
    <row r="39" spans="1:23">
      <c r="A39">
        <v>0.8</v>
      </c>
      <c r="B39">
        <v>0.3</v>
      </c>
      <c r="C39">
        <v>1.70136320406E-2</v>
      </c>
      <c r="U39">
        <v>0.4</v>
      </c>
      <c r="V39" s="1" t="s">
        <v>8</v>
      </c>
      <c r="W39">
        <v>0.113</v>
      </c>
    </row>
    <row r="40" spans="1:23">
      <c r="A40">
        <v>0.8</v>
      </c>
      <c r="B40">
        <v>0.2</v>
      </c>
      <c r="C40">
        <v>1.7040500911500001E-2</v>
      </c>
      <c r="U40">
        <v>0.6</v>
      </c>
      <c r="V40" s="1" t="s">
        <v>10</v>
      </c>
      <c r="W40">
        <v>0.88</v>
      </c>
    </row>
    <row r="41" spans="1:23">
      <c r="A41">
        <v>0.8</v>
      </c>
      <c r="B41">
        <v>0.2</v>
      </c>
      <c r="C41">
        <v>1.7516049774100002E-2</v>
      </c>
      <c r="U41">
        <v>0.6</v>
      </c>
      <c r="V41" s="1" t="s">
        <v>10</v>
      </c>
      <c r="W41">
        <v>0.98</v>
      </c>
    </row>
    <row r="42" spans="1:23">
      <c r="A42">
        <v>0.8</v>
      </c>
      <c r="B42">
        <v>0.2</v>
      </c>
      <c r="C42">
        <v>1.75953079179E-2</v>
      </c>
      <c r="U42">
        <v>0.6</v>
      </c>
      <c r="V42" s="1" t="s">
        <v>10</v>
      </c>
      <c r="W42">
        <v>0.17199999999999999</v>
      </c>
    </row>
    <row r="43" spans="1:23">
      <c r="A43">
        <v>0.8</v>
      </c>
      <c r="B43">
        <v>0.2</v>
      </c>
      <c r="C43">
        <v>1.6802726480099998E-2</v>
      </c>
      <c r="U43">
        <v>0.6</v>
      </c>
      <c r="V43" s="1" t="s">
        <v>10</v>
      </c>
      <c r="W43">
        <v>7.1999999999999995E-2</v>
      </c>
    </row>
    <row r="44" spans="1:23">
      <c r="A44">
        <v>0.8</v>
      </c>
      <c r="B44">
        <v>0.2</v>
      </c>
      <c r="C44">
        <v>1.58516287549E-2</v>
      </c>
      <c r="U44">
        <v>0.6</v>
      </c>
      <c r="V44" s="1" t="s">
        <v>10</v>
      </c>
      <c r="W44">
        <v>9.6000000000000002E-2</v>
      </c>
    </row>
    <row r="45" spans="1:23">
      <c r="A45">
        <v>0.8</v>
      </c>
      <c r="B45">
        <v>0.1</v>
      </c>
      <c r="C45">
        <v>1.7593913457E-2</v>
      </c>
      <c r="U45">
        <v>0.6</v>
      </c>
      <c r="V45" s="1" t="s">
        <v>10</v>
      </c>
      <c r="W45">
        <v>0.11799999999999999</v>
      </c>
    </row>
    <row r="46" spans="1:23">
      <c r="A46">
        <v>0.8</v>
      </c>
      <c r="B46">
        <v>0.1</v>
      </c>
      <c r="C46">
        <v>1.5533365034099999E-2</v>
      </c>
      <c r="U46">
        <v>0.6</v>
      </c>
      <c r="V46" s="1" t="s">
        <v>10</v>
      </c>
      <c r="W46">
        <v>0.11</v>
      </c>
    </row>
    <row r="47" spans="1:23">
      <c r="A47">
        <v>0.8</v>
      </c>
      <c r="B47">
        <v>0.1</v>
      </c>
      <c r="C47">
        <v>1.4423838960200001E-2</v>
      </c>
      <c r="U47">
        <v>0.6</v>
      </c>
      <c r="V47" s="1" t="s">
        <v>10</v>
      </c>
      <c r="W47">
        <v>0.114</v>
      </c>
    </row>
    <row r="48" spans="1:23">
      <c r="A48">
        <v>0.8</v>
      </c>
      <c r="B48">
        <v>0.1</v>
      </c>
      <c r="C48">
        <v>1.5850372483800002E-2</v>
      </c>
      <c r="U48">
        <v>0.6</v>
      </c>
      <c r="V48" s="1" t="s">
        <v>10</v>
      </c>
      <c r="W48">
        <v>0.46800000000000003</v>
      </c>
    </row>
    <row r="49" spans="1:23">
      <c r="A49">
        <v>0.8</v>
      </c>
      <c r="B49">
        <v>0.1</v>
      </c>
      <c r="C49">
        <v>1.8069424631499999E-2</v>
      </c>
      <c r="U49">
        <v>0.6</v>
      </c>
      <c r="V49" s="1" t="s">
        <v>10</v>
      </c>
      <c r="W49">
        <v>0.124</v>
      </c>
    </row>
    <row r="50" spans="1:23">
      <c r="U50">
        <v>0.6</v>
      </c>
      <c r="V50" s="1" t="s">
        <v>10</v>
      </c>
      <c r="W50">
        <v>0.93500000000000005</v>
      </c>
    </row>
    <row r="51" spans="1:23">
      <c r="U51">
        <v>0.6</v>
      </c>
      <c r="V51" s="1" t="s">
        <v>10</v>
      </c>
      <c r="W51">
        <v>7.0999999999999994E-2</v>
      </c>
    </row>
    <row r="52" spans="1:23">
      <c r="U52">
        <v>0.6</v>
      </c>
      <c r="V52" s="1" t="s">
        <v>10</v>
      </c>
      <c r="W52">
        <v>0.11</v>
      </c>
    </row>
    <row r="53" spans="1:23">
      <c r="U53">
        <v>0.6</v>
      </c>
      <c r="V53" s="1" t="s">
        <v>10</v>
      </c>
      <c r="W53">
        <v>8.4000000000000005E-2</v>
      </c>
    </row>
    <row r="54" spans="1:23">
      <c r="U54">
        <v>0.6</v>
      </c>
      <c r="V54" s="1" t="s">
        <v>10</v>
      </c>
      <c r="W54">
        <v>9.7000000000000003E-2</v>
      </c>
    </row>
  </sheetData>
  <mergeCells count="1">
    <mergeCell ref="H3:J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Trust - LR</vt:lpstr>
    </vt:vector>
  </TitlesOfParts>
  <Company>Riparian Data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Wihl</dc:creator>
  <cp:lastModifiedBy>David Wihl</cp:lastModifiedBy>
  <dcterms:created xsi:type="dcterms:W3CDTF">2014-03-12T12:28:32Z</dcterms:created>
  <dcterms:modified xsi:type="dcterms:W3CDTF">2014-03-14T15:31:41Z</dcterms:modified>
</cp:coreProperties>
</file>