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nz\Downloads\"/>
    </mc:Choice>
  </mc:AlternateContent>
  <xr:revisionPtr revIDLastSave="0" documentId="13_ncr:1_{BB7474B3-23C9-4907-8909-877DFBF61CAE}" xr6:coauthVersionLast="47" xr6:coauthVersionMax="47" xr10:uidLastSave="{00000000-0000-0000-0000-000000000000}"/>
  <bookViews>
    <workbookView xWindow="-19310" yWindow="-40" windowWidth="19420" windowHeight="10420" activeTab="1" xr2:uid="{1EF94CB0-E2A8-4751-8B16-4144CCD31A95}"/>
  </bookViews>
  <sheets>
    <sheet name="ESTIMADORES" sheetId="1" r:id="rId1"/>
    <sheet name="HISTOGRA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F12" i="2"/>
  <c r="F13" i="2"/>
  <c r="F14" i="2"/>
  <c r="F10" i="2"/>
  <c r="E15" i="2"/>
  <c r="D11" i="2" l="1"/>
  <c r="D12" i="2"/>
  <c r="D13" i="2"/>
  <c r="D14" i="2"/>
  <c r="D10" i="2"/>
  <c r="C14" i="2"/>
  <c r="B14" i="2"/>
  <c r="C13" i="2"/>
  <c r="B13" i="2"/>
  <c r="C12" i="2"/>
  <c r="B12" i="2"/>
  <c r="C11" i="2"/>
  <c r="B11" i="2"/>
  <c r="C10" i="2"/>
  <c r="B4" i="2"/>
  <c r="B6" i="2" s="1"/>
  <c r="B5" i="2"/>
  <c r="B3" i="2"/>
  <c r="B2" i="2"/>
  <c r="B1" i="2"/>
  <c r="I3" i="1"/>
  <c r="H3" i="1"/>
</calcChain>
</file>

<file path=xl/sharedStrings.xml><?xml version="1.0" encoding="utf-8"?>
<sst xmlns="http://schemas.openxmlformats.org/spreadsheetml/2006/main" count="28" uniqueCount="27">
  <si>
    <t>CLUSTER</t>
  </si>
  <si>
    <t>CANTIDAD DE PIXELES</t>
  </si>
  <si>
    <t>VALOR ESPECTRAL MEDIO</t>
  </si>
  <si>
    <t>TM2</t>
  </si>
  <si>
    <t>TM3</t>
  </si>
  <si>
    <t>TM4</t>
  </si>
  <si>
    <t>TM2= reflectancia en el verde, 500-590 nm, TM3= reflectancia en el rojo, 610-680 nm y TM4= reflectancia en el infrarrojo cercano, 790-890 nm.</t>
  </si>
  <si>
    <t>Resultado de la clasificación no supervisada realizada en la superficie de trigo, en el ciclo de siembra otoño-invierno 1995-1996. Río Mayo, Sonora, México.</t>
  </si>
  <si>
    <t>Sensor Remoto utilizado Landsat TM y electromagnético EM-38</t>
  </si>
  <si>
    <t>z = 1.96, 1.64 y 1.28 para niveles de confianza de 95%, 90% y 80%, respectivamente</t>
  </si>
  <si>
    <t>DATOS</t>
  </si>
  <si>
    <t xml:space="preserve">Estimadores de tendencia central </t>
  </si>
  <si>
    <t xml:space="preserve">MEDIA </t>
  </si>
  <si>
    <t xml:space="preserve">MEDIANA </t>
  </si>
  <si>
    <t xml:space="preserve">MODA </t>
  </si>
  <si>
    <t>Limite inferior</t>
  </si>
  <si>
    <t>Limite superior</t>
  </si>
  <si>
    <t xml:space="preserve">Total de datos </t>
  </si>
  <si>
    <t>Valor maximo</t>
  </si>
  <si>
    <t>Valor minimo</t>
  </si>
  <si>
    <t xml:space="preserve">Rango </t>
  </si>
  <si>
    <t xml:space="preserve">Numero de intervalos </t>
  </si>
  <si>
    <t xml:space="preserve">Amplitud </t>
  </si>
  <si>
    <t xml:space="preserve">No se encuentra un valor repetido, por lo tanto no hay moda </t>
  </si>
  <si>
    <t xml:space="preserve">Marca de clase </t>
  </si>
  <si>
    <t xml:space="preserve">Frecuencia Absoluta </t>
  </si>
  <si>
    <t>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</si>
</sst>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4" xfId="0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  <xf numFmtId="0" fontId="0" fillId="0" borderId="0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1E55-66B3-4D12-9DB7-F6F60D8ED98E}">
  <dimension ref="A1:J19"/>
  <sheetViews>
    <sheetView workbookViewId="0">
      <selection activeCell="G13" sqref="G13:G14"/>
    </sheetView>
  </sheetViews>
  <sheetFormatPr baseColWidth="10" defaultRowHeight="14.4" x14ac:dyDescent="0.3"/>
  <cols>
    <col min="10" max="10" width="23.6640625" customWidth="1"/>
  </cols>
  <sheetData>
    <row r="1" spans="1:10" ht="42" customHeight="1" thickBot="1" x14ac:dyDescent="0.35">
      <c r="A1" s="9" t="s">
        <v>7</v>
      </c>
      <c r="B1" s="9"/>
      <c r="C1" s="9"/>
      <c r="D1" s="9"/>
      <c r="E1" s="9"/>
      <c r="G1" s="14"/>
      <c r="H1" s="15" t="s">
        <v>11</v>
      </c>
      <c r="I1" s="15"/>
      <c r="J1" s="15"/>
    </row>
    <row r="2" spans="1:10" ht="15" thickTop="1" x14ac:dyDescent="0.3">
      <c r="A2" s="6" t="s">
        <v>0</v>
      </c>
      <c r="B2" s="6" t="s">
        <v>1</v>
      </c>
      <c r="C2" s="8" t="s">
        <v>2</v>
      </c>
      <c r="D2" s="8"/>
      <c r="E2" s="8"/>
      <c r="G2" s="13" t="s">
        <v>10</v>
      </c>
      <c r="H2" s="11" t="s">
        <v>12</v>
      </c>
      <c r="I2" s="11" t="s">
        <v>13</v>
      </c>
      <c r="J2" s="11" t="s">
        <v>14</v>
      </c>
    </row>
    <row r="3" spans="1:10" s="1" customFormat="1" ht="43.8" thickBot="1" x14ac:dyDescent="0.35">
      <c r="A3" s="7"/>
      <c r="B3" s="7"/>
      <c r="C3" s="2" t="s">
        <v>3</v>
      </c>
      <c r="D3" s="2" t="s">
        <v>4</v>
      </c>
      <c r="E3" s="2" t="s">
        <v>5</v>
      </c>
      <c r="G3" s="12">
        <v>13.52</v>
      </c>
      <c r="H3" s="16">
        <f>+AVERAGE(G3:G14)</f>
        <v>26.679166666666671</v>
      </c>
      <c r="I3" s="16">
        <f>+MEDIAN(G3:G14)</f>
        <v>19.350000000000001</v>
      </c>
      <c r="J3" s="16" t="s">
        <v>23</v>
      </c>
    </row>
    <row r="4" spans="1:10" ht="15" thickTop="1" x14ac:dyDescent="0.3">
      <c r="A4" s="3">
        <v>1</v>
      </c>
      <c r="B4" s="3">
        <v>254745</v>
      </c>
      <c r="C4" s="3">
        <v>23.11</v>
      </c>
      <c r="D4" s="3">
        <v>28.59</v>
      </c>
      <c r="E4" s="3">
        <v>33.75</v>
      </c>
      <c r="G4" s="12">
        <v>13.56</v>
      </c>
    </row>
    <row r="5" spans="1:10" x14ac:dyDescent="0.3">
      <c r="A5" s="4">
        <v>2</v>
      </c>
      <c r="B5" s="4">
        <v>329174</v>
      </c>
      <c r="C5" s="4">
        <v>21.59</v>
      </c>
      <c r="D5" s="4">
        <v>23.58</v>
      </c>
      <c r="E5" s="4">
        <v>43.6</v>
      </c>
      <c r="G5" s="12">
        <v>13.88</v>
      </c>
    </row>
    <row r="6" spans="1:10" x14ac:dyDescent="0.3">
      <c r="A6" s="4">
        <v>3</v>
      </c>
      <c r="B6" s="4">
        <v>280238</v>
      </c>
      <c r="C6" s="4">
        <v>27.35</v>
      </c>
      <c r="D6" s="4">
        <v>34.58</v>
      </c>
      <c r="E6" s="4">
        <v>48.53</v>
      </c>
      <c r="G6" s="12">
        <v>14.15</v>
      </c>
    </row>
    <row r="7" spans="1:10" x14ac:dyDescent="0.3">
      <c r="A7" s="4">
        <v>4</v>
      </c>
      <c r="B7" s="4">
        <v>561113</v>
      </c>
      <c r="C7" s="4">
        <v>20.93</v>
      </c>
      <c r="D7" s="4">
        <v>21.18</v>
      </c>
      <c r="E7" s="4">
        <v>53.75</v>
      </c>
      <c r="G7" s="12">
        <v>14.92</v>
      </c>
    </row>
    <row r="8" spans="1:10" x14ac:dyDescent="0.3">
      <c r="A8" s="4">
        <v>5</v>
      </c>
      <c r="B8" s="4">
        <v>748527</v>
      </c>
      <c r="C8" s="4">
        <v>19.23</v>
      </c>
      <c r="D8" s="4">
        <v>17.52</v>
      </c>
      <c r="E8" s="4">
        <v>62.21</v>
      </c>
      <c r="G8" s="12">
        <v>17.52</v>
      </c>
    </row>
    <row r="9" spans="1:10" x14ac:dyDescent="0.3">
      <c r="A9" s="4">
        <v>6</v>
      </c>
      <c r="B9" s="4">
        <v>831918</v>
      </c>
      <c r="C9" s="4">
        <v>17.98</v>
      </c>
      <c r="D9" s="4">
        <v>14.92</v>
      </c>
      <c r="E9" s="4">
        <v>70.400000000000006</v>
      </c>
      <c r="G9" s="12">
        <v>21.18</v>
      </c>
    </row>
    <row r="10" spans="1:10" x14ac:dyDescent="0.3">
      <c r="A10" s="4">
        <v>7</v>
      </c>
      <c r="B10" s="4">
        <v>691350</v>
      </c>
      <c r="C10" s="4">
        <v>17.809999999999999</v>
      </c>
      <c r="D10" s="4">
        <v>14.15</v>
      </c>
      <c r="E10" s="4">
        <v>78.53</v>
      </c>
      <c r="G10" s="12">
        <v>23.58</v>
      </c>
    </row>
    <row r="11" spans="1:10" x14ac:dyDescent="0.3">
      <c r="A11" s="4">
        <v>8</v>
      </c>
      <c r="B11" s="4">
        <v>466315</v>
      </c>
      <c r="C11" s="4">
        <v>17.66</v>
      </c>
      <c r="D11" s="4">
        <v>13.52</v>
      </c>
      <c r="E11" s="4">
        <v>86.26</v>
      </c>
      <c r="G11" s="12">
        <v>28.59</v>
      </c>
    </row>
    <row r="12" spans="1:10" x14ac:dyDescent="0.3">
      <c r="A12" s="4">
        <v>9</v>
      </c>
      <c r="B12" s="4">
        <v>218683</v>
      </c>
      <c r="C12" s="4">
        <v>17.97</v>
      </c>
      <c r="D12" s="4">
        <v>13.56</v>
      </c>
      <c r="E12" s="4">
        <v>93.9</v>
      </c>
      <c r="G12" s="12">
        <v>34.58</v>
      </c>
    </row>
    <row r="13" spans="1:10" x14ac:dyDescent="0.3">
      <c r="A13" s="4">
        <v>10</v>
      </c>
      <c r="B13" s="4">
        <v>69071</v>
      </c>
      <c r="C13" s="4">
        <v>18.55</v>
      </c>
      <c r="D13" s="4">
        <v>13.88</v>
      </c>
      <c r="E13" s="4">
        <v>102.39</v>
      </c>
      <c r="G13" s="12">
        <v>58</v>
      </c>
    </row>
    <row r="14" spans="1:10" x14ac:dyDescent="0.3">
      <c r="A14" s="4">
        <v>11</v>
      </c>
      <c r="B14" s="4">
        <v>206</v>
      </c>
      <c r="C14" s="4">
        <v>45.85</v>
      </c>
      <c r="D14" s="4">
        <v>66.67</v>
      </c>
      <c r="E14" s="4">
        <v>76.290000000000006</v>
      </c>
      <c r="G14" s="12">
        <v>66.67</v>
      </c>
    </row>
    <row r="15" spans="1:10" ht="15" thickBot="1" x14ac:dyDescent="0.35">
      <c r="A15" s="5">
        <v>12</v>
      </c>
      <c r="B15" s="5">
        <v>0</v>
      </c>
      <c r="C15" s="5">
        <v>42</v>
      </c>
      <c r="D15" s="5">
        <v>58</v>
      </c>
      <c r="E15" s="5">
        <v>123</v>
      </c>
    </row>
    <row r="16" spans="1:10" ht="48" customHeight="1" thickTop="1" x14ac:dyDescent="0.3">
      <c r="A16" s="10" t="s">
        <v>6</v>
      </c>
      <c r="B16" s="10"/>
      <c r="C16" s="10"/>
      <c r="D16" s="10"/>
      <c r="E16" s="10"/>
    </row>
    <row r="18" spans="1:1" x14ac:dyDescent="0.3">
      <c r="A18" t="s">
        <v>8</v>
      </c>
    </row>
    <row r="19" spans="1:1" x14ac:dyDescent="0.3">
      <c r="A19" t="s">
        <v>9</v>
      </c>
    </row>
  </sheetData>
  <sortState xmlns:xlrd2="http://schemas.microsoft.com/office/spreadsheetml/2017/richdata2" ref="G3:G14">
    <sortCondition ref="G3:G14"/>
  </sortState>
  <mergeCells count="6">
    <mergeCell ref="H1:J1"/>
    <mergeCell ref="A2:A3"/>
    <mergeCell ref="B2:B3"/>
    <mergeCell ref="C2:E2"/>
    <mergeCell ref="A1:E1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AF10-7E84-4F16-B67C-3F9334D4A0A2}">
  <dimension ref="A1:F21"/>
  <sheetViews>
    <sheetView tabSelected="1" topLeftCell="A4" workbookViewId="0">
      <selection activeCell="F10" sqref="F10:F14"/>
    </sheetView>
  </sheetViews>
  <sheetFormatPr baseColWidth="10" defaultRowHeight="14.4" x14ac:dyDescent="0.3"/>
  <cols>
    <col min="1" max="1" width="19.77734375" bestFit="1" customWidth="1"/>
    <col min="2" max="2" width="12.6640625" bestFit="1" customWidth="1"/>
    <col min="3" max="3" width="13.5546875" bestFit="1" customWidth="1"/>
    <col min="4" max="4" width="13.88671875" bestFit="1" customWidth="1"/>
    <col min="5" max="5" width="18.44140625" bestFit="1" customWidth="1"/>
    <col min="6" max="6" width="17.5546875" bestFit="1" customWidth="1"/>
  </cols>
  <sheetData>
    <row r="1" spans="1:6" x14ac:dyDescent="0.3">
      <c r="A1" s="14" t="s">
        <v>17</v>
      </c>
      <c r="B1" s="14">
        <f>+COUNT(A10:A21)</f>
        <v>12</v>
      </c>
    </row>
    <row r="2" spans="1:6" x14ac:dyDescent="0.3">
      <c r="A2" s="14" t="s">
        <v>18</v>
      </c>
      <c r="B2" s="14">
        <f>+MAX(A10:A21)</f>
        <v>66.67</v>
      </c>
    </row>
    <row r="3" spans="1:6" x14ac:dyDescent="0.3">
      <c r="A3" s="14" t="s">
        <v>19</v>
      </c>
      <c r="B3" s="14">
        <f>+MIN(A10:A21)</f>
        <v>13.52</v>
      </c>
    </row>
    <row r="4" spans="1:6" x14ac:dyDescent="0.3">
      <c r="A4" s="14" t="s">
        <v>20</v>
      </c>
      <c r="B4" s="14">
        <f>+B2-B3</f>
        <v>53.150000000000006</v>
      </c>
    </row>
    <row r="5" spans="1:6" x14ac:dyDescent="0.3">
      <c r="A5" s="14" t="s">
        <v>21</v>
      </c>
      <c r="B5" s="17">
        <f>+ODD(1+3.332*(LOG10(B1)))</f>
        <v>5</v>
      </c>
    </row>
    <row r="6" spans="1:6" x14ac:dyDescent="0.3">
      <c r="A6" s="14" t="s">
        <v>22</v>
      </c>
      <c r="B6" s="19">
        <f>+B4/B5</f>
        <v>10.63</v>
      </c>
    </row>
    <row r="9" spans="1:6" x14ac:dyDescent="0.3">
      <c r="A9" s="11" t="s">
        <v>10</v>
      </c>
      <c r="B9" s="11" t="s">
        <v>15</v>
      </c>
      <c r="C9" s="11" t="s">
        <v>16</v>
      </c>
      <c r="D9" s="11" t="s">
        <v>24</v>
      </c>
      <c r="E9" s="11" t="s">
        <v>25</v>
      </c>
      <c r="F9" s="21" t="s">
        <v>26</v>
      </c>
    </row>
    <row r="10" spans="1:6" x14ac:dyDescent="0.3">
      <c r="A10" s="12">
        <v>13.52</v>
      </c>
      <c r="B10" s="14">
        <v>13.52</v>
      </c>
      <c r="C10" s="18">
        <f>+B10+B6</f>
        <v>24.15</v>
      </c>
      <c r="D10" s="14">
        <f>+(B10+C10)/2</f>
        <v>18.835000000000001</v>
      </c>
      <c r="E10" s="14">
        <v>8</v>
      </c>
      <c r="F10">
        <f>+E10/E15</f>
        <v>0.66666666666666663</v>
      </c>
    </row>
    <row r="11" spans="1:6" x14ac:dyDescent="0.3">
      <c r="A11" s="12">
        <v>13.56</v>
      </c>
      <c r="B11" s="18">
        <f>+C10</f>
        <v>24.15</v>
      </c>
      <c r="C11" s="18">
        <f>+B11+B6</f>
        <v>34.78</v>
      </c>
      <c r="D11" s="14">
        <f t="shared" ref="D11:D14" si="0">+(B11+C11)/2</f>
        <v>29.465</v>
      </c>
      <c r="E11" s="14">
        <v>2</v>
      </c>
      <c r="F11" t="e">
        <f t="shared" ref="F11:F14" si="1">+E11/E16</f>
        <v>#DIV/0!</v>
      </c>
    </row>
    <row r="12" spans="1:6" x14ac:dyDescent="0.3">
      <c r="A12" s="12">
        <v>13.88</v>
      </c>
      <c r="B12" s="18">
        <f>+C11</f>
        <v>34.78</v>
      </c>
      <c r="C12" s="18">
        <f>+B12+B6</f>
        <v>45.410000000000004</v>
      </c>
      <c r="D12" s="14">
        <f t="shared" si="0"/>
        <v>40.094999999999999</v>
      </c>
      <c r="E12" s="14">
        <v>0</v>
      </c>
      <c r="F12" t="e">
        <f t="shared" si="1"/>
        <v>#DIV/0!</v>
      </c>
    </row>
    <row r="13" spans="1:6" x14ac:dyDescent="0.3">
      <c r="A13" s="12">
        <v>14.15</v>
      </c>
      <c r="B13" s="18">
        <f>+C12</f>
        <v>45.410000000000004</v>
      </c>
      <c r="C13" s="18">
        <f>+B13+B6</f>
        <v>56.040000000000006</v>
      </c>
      <c r="D13" s="14">
        <f t="shared" si="0"/>
        <v>50.725000000000009</v>
      </c>
      <c r="E13" s="14">
        <v>0</v>
      </c>
      <c r="F13" t="e">
        <f t="shared" si="1"/>
        <v>#DIV/0!</v>
      </c>
    </row>
    <row r="14" spans="1:6" x14ac:dyDescent="0.3">
      <c r="A14" s="12">
        <v>14.92</v>
      </c>
      <c r="B14" s="18">
        <f>+C13</f>
        <v>56.040000000000006</v>
      </c>
      <c r="C14" s="18">
        <f>+B14+B6</f>
        <v>66.67</v>
      </c>
      <c r="D14" s="14">
        <f t="shared" si="0"/>
        <v>61.355000000000004</v>
      </c>
      <c r="E14" s="14">
        <v>2</v>
      </c>
      <c r="F14" t="e">
        <f t="shared" si="1"/>
        <v>#DIV/0!</v>
      </c>
    </row>
    <row r="15" spans="1:6" x14ac:dyDescent="0.3">
      <c r="A15" s="12">
        <v>17.52</v>
      </c>
      <c r="B15" s="20"/>
      <c r="C15" s="20"/>
      <c r="E15">
        <f>+SUM(E10:E14)</f>
        <v>12</v>
      </c>
    </row>
    <row r="16" spans="1:6" x14ac:dyDescent="0.3">
      <c r="A16" s="12">
        <v>21.18</v>
      </c>
      <c r="B16" s="20"/>
      <c r="C16" s="20"/>
    </row>
    <row r="17" spans="1:3" x14ac:dyDescent="0.3">
      <c r="A17" s="12">
        <v>23.58</v>
      </c>
      <c r="B17" s="20"/>
      <c r="C17" s="20"/>
    </row>
    <row r="18" spans="1:3" x14ac:dyDescent="0.3">
      <c r="A18" s="12">
        <v>28.59</v>
      </c>
      <c r="B18" s="20"/>
      <c r="C18" s="20"/>
    </row>
    <row r="19" spans="1:3" x14ac:dyDescent="0.3">
      <c r="A19" s="12">
        <v>34.58</v>
      </c>
      <c r="B19" s="20"/>
      <c r="C19" s="20"/>
    </row>
    <row r="20" spans="1:3" x14ac:dyDescent="0.3">
      <c r="A20" s="12">
        <v>58</v>
      </c>
      <c r="B20" s="20"/>
      <c r="C20" s="20"/>
    </row>
    <row r="21" spans="1:3" x14ac:dyDescent="0.3">
      <c r="A21" s="12">
        <v>66.67</v>
      </c>
      <c r="B21" s="20"/>
      <c r="C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ESTIMADORES</vt:lpstr>
      <vt:lpstr>HISTOGRAMA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RDZ GTZ</dc:creator>
  <cp:lastModifiedBy>Llamas E</cp:lastModifiedBy>
  <dcterms:created xsi:type="dcterms:W3CDTF">2021-09-28T03:08:05Z</dcterms:created>
  <dcterms:modified xsi:type="dcterms:W3CDTF">2021-10-01T02:59:47Z</dcterms:modified>
</cp:coreProperties>
</file>