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greenlyew17_gcc_edu/Documents/Documents/GCC/20-21 Senior Year/Fall 2020/Senior Seminar (MATH 488A)/Paper/"/>
    </mc:Choice>
  </mc:AlternateContent>
  <xr:revisionPtr revIDLastSave="26" documentId="114_{FC739757-99F3-413F-8DC5-F8EBEEA58018}" xr6:coauthVersionLast="45" xr6:coauthVersionMax="45" xr10:uidLastSave="{8BE2A8C2-CB9F-4491-8E57-D477749ED4B4}"/>
  <bookViews>
    <workbookView xWindow="0" yWindow="2820" windowWidth="14400" windowHeight="7380" xr2:uid="{00000000-000D-0000-FFFF-FFFF00000000}"/>
  </bookViews>
  <sheets>
    <sheet name="Lindor ABs" sheetId="1" r:id="rId1"/>
    <sheet name="Lindor Probability" sheetId="3" r:id="rId2"/>
    <sheet name="Lindor Probability with 1s" sheetId="6" r:id="rId3"/>
    <sheet name="Expected Run Matrix" sheetId="4" r:id="rId4"/>
    <sheet name="Expected Runs per sta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01" i="6" l="1"/>
  <c r="AE30" i="6"/>
  <c r="AE29" i="6"/>
  <c r="AE28" i="6"/>
  <c r="AE27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AE26" i="6" s="1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AE25" i="6" s="1"/>
  <c r="AE24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AE22" i="6" s="1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AE21" i="6" s="1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AE20" i="6" s="1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AE19" i="6" s="1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AE18" i="6" s="1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AE17" i="6" s="1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AE16" i="6" s="1"/>
  <c r="AE15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AE14" i="6" s="1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AE13" i="6" s="1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AE12" i="6" s="1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AE11" i="6" s="1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AE10" i="6" s="1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AE9" i="6" s="1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AE8" i="6" s="1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AE7" i="6" s="1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AE6" i="6" s="1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AE5" i="6" s="1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AE4" i="6" s="1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AE3" i="6" s="1"/>
  <c r="C1" i="6"/>
  <c r="C1" i="6" a="1"/>
  <c r="AD101" i="3"/>
  <c r="BM3" i="6" l="1" a="1"/>
  <c r="BM3" i="6" s="1"/>
  <c r="CP3" i="6" s="1" a="1"/>
  <c r="CP3" i="6" s="1"/>
  <c r="C37" i="6" a="1"/>
  <c r="C37" i="6" s="1"/>
  <c r="AD68" i="6" s="1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C35" i="4" a="1"/>
  <c r="C35" i="4" s="1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" i="4"/>
  <c r="AE58" i="4" l="1"/>
  <c r="AE49" i="4"/>
  <c r="AE61" i="4"/>
  <c r="AE62" i="4"/>
  <c r="AE63" i="4"/>
  <c r="AE64" i="4"/>
  <c r="C1" i="4" a="1"/>
  <c r="C1" i="4" s="1"/>
  <c r="C3" i="3"/>
  <c r="D3" i="3"/>
  <c r="D37" i="4" s="1"/>
  <c r="E3" i="3"/>
  <c r="E37" i="4" s="1"/>
  <c r="F3" i="3"/>
  <c r="F37" i="4" s="1"/>
  <c r="G3" i="3"/>
  <c r="G37" i="4" s="1"/>
  <c r="H3" i="3"/>
  <c r="H37" i="4" s="1"/>
  <c r="I3" i="3"/>
  <c r="I37" i="4" s="1"/>
  <c r="J3" i="3"/>
  <c r="J37" i="4" s="1"/>
  <c r="K3" i="3"/>
  <c r="K37" i="4" s="1"/>
  <c r="L3" i="3"/>
  <c r="L37" i="4" s="1"/>
  <c r="M3" i="3"/>
  <c r="M37" i="4" s="1"/>
  <c r="N3" i="3"/>
  <c r="N37" i="4" s="1"/>
  <c r="O3" i="3"/>
  <c r="O37" i="4" s="1"/>
  <c r="P3" i="3"/>
  <c r="P37" i="4" s="1"/>
  <c r="Q3" i="3"/>
  <c r="Q37" i="4" s="1"/>
  <c r="R3" i="3"/>
  <c r="R37" i="4" s="1"/>
  <c r="S3" i="3"/>
  <c r="S37" i="4" s="1"/>
  <c r="T3" i="3"/>
  <c r="T37" i="4" s="1"/>
  <c r="U3" i="3"/>
  <c r="U37" i="4" s="1"/>
  <c r="V3" i="3"/>
  <c r="V37" i="4" s="1"/>
  <c r="W3" i="3"/>
  <c r="W37" i="4" s="1"/>
  <c r="X3" i="3"/>
  <c r="X37" i="4" s="1"/>
  <c r="Y3" i="3"/>
  <c r="Y37" i="4" s="1"/>
  <c r="Z3" i="3"/>
  <c r="Z37" i="4" s="1"/>
  <c r="AA3" i="3"/>
  <c r="AA37" i="4" s="1"/>
  <c r="AB3" i="3"/>
  <c r="AB37" i="4" s="1"/>
  <c r="AC3" i="3"/>
  <c r="AC37" i="4" s="1"/>
  <c r="AD3" i="3"/>
  <c r="AD37" i="4" s="1"/>
  <c r="C4" i="3"/>
  <c r="C38" i="4" s="1"/>
  <c r="D4" i="3"/>
  <c r="D38" i="4" s="1"/>
  <c r="E4" i="3"/>
  <c r="E38" i="4" s="1"/>
  <c r="F4" i="3"/>
  <c r="G4" i="3"/>
  <c r="G38" i="4" s="1"/>
  <c r="H4" i="3"/>
  <c r="H38" i="4" s="1"/>
  <c r="I4" i="3"/>
  <c r="I38" i="4" s="1"/>
  <c r="J4" i="3"/>
  <c r="J38" i="4" s="1"/>
  <c r="K4" i="3"/>
  <c r="K38" i="4" s="1"/>
  <c r="L4" i="3"/>
  <c r="L38" i="4" s="1"/>
  <c r="M4" i="3"/>
  <c r="M38" i="4" s="1"/>
  <c r="N4" i="3"/>
  <c r="N38" i="4" s="1"/>
  <c r="O4" i="3"/>
  <c r="O38" i="4" s="1"/>
  <c r="P4" i="3"/>
  <c r="P38" i="4" s="1"/>
  <c r="Q4" i="3"/>
  <c r="Q38" i="4" s="1"/>
  <c r="R4" i="3"/>
  <c r="R38" i="4" s="1"/>
  <c r="S4" i="3"/>
  <c r="S38" i="4" s="1"/>
  <c r="T4" i="3"/>
  <c r="T38" i="4" s="1"/>
  <c r="U4" i="3"/>
  <c r="U38" i="4" s="1"/>
  <c r="V4" i="3"/>
  <c r="V38" i="4" s="1"/>
  <c r="W4" i="3"/>
  <c r="W38" i="4" s="1"/>
  <c r="X4" i="3"/>
  <c r="X38" i="4" s="1"/>
  <c r="Y4" i="3"/>
  <c r="Y38" i="4" s="1"/>
  <c r="Z4" i="3"/>
  <c r="Z38" i="4" s="1"/>
  <c r="AA4" i="3"/>
  <c r="AA38" i="4" s="1"/>
  <c r="AB4" i="3"/>
  <c r="AB38" i="4" s="1"/>
  <c r="AC4" i="3"/>
  <c r="AC38" i="4" s="1"/>
  <c r="AD4" i="3"/>
  <c r="AD38" i="4" s="1"/>
  <c r="C5" i="3"/>
  <c r="C39" i="4" s="1"/>
  <c r="D5" i="3"/>
  <c r="D39" i="4" s="1"/>
  <c r="E5" i="3"/>
  <c r="E39" i="4" s="1"/>
  <c r="F5" i="3"/>
  <c r="F39" i="4" s="1"/>
  <c r="G5" i="3"/>
  <c r="G39" i="4" s="1"/>
  <c r="H5" i="3"/>
  <c r="H39" i="4" s="1"/>
  <c r="I5" i="3"/>
  <c r="I39" i="4" s="1"/>
  <c r="J5" i="3"/>
  <c r="J39" i="4" s="1"/>
  <c r="K5" i="3"/>
  <c r="K39" i="4" s="1"/>
  <c r="L5" i="3"/>
  <c r="L39" i="4" s="1"/>
  <c r="M5" i="3"/>
  <c r="M39" i="4" s="1"/>
  <c r="N5" i="3"/>
  <c r="N39" i="4" s="1"/>
  <c r="O5" i="3"/>
  <c r="O39" i="4" s="1"/>
  <c r="P5" i="3"/>
  <c r="P39" i="4" s="1"/>
  <c r="Q5" i="3"/>
  <c r="Q39" i="4" s="1"/>
  <c r="R5" i="3"/>
  <c r="R39" i="4" s="1"/>
  <c r="S5" i="3"/>
  <c r="S39" i="4" s="1"/>
  <c r="T5" i="3"/>
  <c r="T39" i="4" s="1"/>
  <c r="U5" i="3"/>
  <c r="U39" i="4" s="1"/>
  <c r="V5" i="3"/>
  <c r="V39" i="4" s="1"/>
  <c r="W5" i="3"/>
  <c r="W39" i="4" s="1"/>
  <c r="X5" i="3"/>
  <c r="X39" i="4" s="1"/>
  <c r="Y5" i="3"/>
  <c r="Y39" i="4" s="1"/>
  <c r="Z5" i="3"/>
  <c r="Z39" i="4" s="1"/>
  <c r="AA5" i="3"/>
  <c r="AA39" i="4" s="1"/>
  <c r="AB5" i="3"/>
  <c r="AB39" i="4" s="1"/>
  <c r="AC5" i="3"/>
  <c r="AC39" i="4" s="1"/>
  <c r="AD5" i="3"/>
  <c r="AD39" i="4" s="1"/>
  <c r="C6" i="3"/>
  <c r="C40" i="4" s="1"/>
  <c r="D6" i="3"/>
  <c r="D40" i="4" s="1"/>
  <c r="E6" i="3"/>
  <c r="E40" i="4" s="1"/>
  <c r="F6" i="3"/>
  <c r="F40" i="4" s="1"/>
  <c r="G6" i="3"/>
  <c r="G40" i="4" s="1"/>
  <c r="H6" i="3"/>
  <c r="H40" i="4" s="1"/>
  <c r="I6" i="3"/>
  <c r="I40" i="4" s="1"/>
  <c r="J6" i="3"/>
  <c r="J40" i="4" s="1"/>
  <c r="K6" i="3"/>
  <c r="K40" i="4" s="1"/>
  <c r="L6" i="3"/>
  <c r="L40" i="4" s="1"/>
  <c r="M6" i="3"/>
  <c r="M40" i="4" s="1"/>
  <c r="N6" i="3"/>
  <c r="N40" i="4" s="1"/>
  <c r="O6" i="3"/>
  <c r="O40" i="4" s="1"/>
  <c r="P6" i="3"/>
  <c r="P40" i="4" s="1"/>
  <c r="Q6" i="3"/>
  <c r="Q40" i="4" s="1"/>
  <c r="R6" i="3"/>
  <c r="R40" i="4" s="1"/>
  <c r="S6" i="3"/>
  <c r="S40" i="4" s="1"/>
  <c r="T6" i="3"/>
  <c r="T40" i="4" s="1"/>
  <c r="U6" i="3"/>
  <c r="U40" i="4" s="1"/>
  <c r="V6" i="3"/>
  <c r="V40" i="4" s="1"/>
  <c r="W6" i="3"/>
  <c r="W40" i="4" s="1"/>
  <c r="X6" i="3"/>
  <c r="X40" i="4" s="1"/>
  <c r="Y6" i="3"/>
  <c r="Y40" i="4" s="1"/>
  <c r="Z6" i="3"/>
  <c r="Z40" i="4" s="1"/>
  <c r="AA6" i="3"/>
  <c r="AA40" i="4" s="1"/>
  <c r="AB6" i="3"/>
  <c r="AB40" i="4" s="1"/>
  <c r="AC6" i="3"/>
  <c r="AC40" i="4" s="1"/>
  <c r="AD6" i="3"/>
  <c r="AD40" i="4" s="1"/>
  <c r="C7" i="3"/>
  <c r="C41" i="4" s="1"/>
  <c r="D7" i="3"/>
  <c r="D41" i="4" s="1"/>
  <c r="E7" i="3"/>
  <c r="E41" i="4" s="1"/>
  <c r="F7" i="3"/>
  <c r="F41" i="4" s="1"/>
  <c r="G7" i="3"/>
  <c r="G41" i="4" s="1"/>
  <c r="H7" i="3"/>
  <c r="H41" i="4" s="1"/>
  <c r="I7" i="3"/>
  <c r="I41" i="4" s="1"/>
  <c r="J7" i="3"/>
  <c r="J41" i="4" s="1"/>
  <c r="K7" i="3"/>
  <c r="K41" i="4" s="1"/>
  <c r="L7" i="3"/>
  <c r="L41" i="4" s="1"/>
  <c r="M7" i="3"/>
  <c r="M41" i="4" s="1"/>
  <c r="N7" i="3"/>
  <c r="N41" i="4" s="1"/>
  <c r="O7" i="3"/>
  <c r="O41" i="4" s="1"/>
  <c r="P7" i="3"/>
  <c r="P41" i="4" s="1"/>
  <c r="Q7" i="3"/>
  <c r="Q41" i="4" s="1"/>
  <c r="R7" i="3"/>
  <c r="R41" i="4" s="1"/>
  <c r="S7" i="3"/>
  <c r="S41" i="4" s="1"/>
  <c r="T7" i="3"/>
  <c r="T41" i="4" s="1"/>
  <c r="U7" i="3"/>
  <c r="U41" i="4" s="1"/>
  <c r="V7" i="3"/>
  <c r="V41" i="4" s="1"/>
  <c r="W7" i="3"/>
  <c r="W41" i="4" s="1"/>
  <c r="X7" i="3"/>
  <c r="X41" i="4" s="1"/>
  <c r="Y7" i="3"/>
  <c r="Y41" i="4" s="1"/>
  <c r="Z7" i="3"/>
  <c r="Z41" i="4" s="1"/>
  <c r="AA7" i="3"/>
  <c r="AA41" i="4" s="1"/>
  <c r="AB7" i="3"/>
  <c r="AB41" i="4" s="1"/>
  <c r="AC7" i="3"/>
  <c r="AC41" i="4" s="1"/>
  <c r="AD7" i="3"/>
  <c r="AD41" i="4" s="1"/>
  <c r="C8" i="3"/>
  <c r="C42" i="4" s="1"/>
  <c r="D8" i="3"/>
  <c r="D42" i="4" s="1"/>
  <c r="E8" i="3"/>
  <c r="E42" i="4" s="1"/>
  <c r="F8" i="3"/>
  <c r="F42" i="4" s="1"/>
  <c r="G8" i="3"/>
  <c r="G42" i="4" s="1"/>
  <c r="H8" i="3"/>
  <c r="H42" i="4" s="1"/>
  <c r="I8" i="3"/>
  <c r="I42" i="4" s="1"/>
  <c r="J8" i="3"/>
  <c r="J42" i="4" s="1"/>
  <c r="K8" i="3"/>
  <c r="K42" i="4" s="1"/>
  <c r="L8" i="3"/>
  <c r="L42" i="4" s="1"/>
  <c r="M8" i="3"/>
  <c r="M42" i="4" s="1"/>
  <c r="N8" i="3"/>
  <c r="N42" i="4" s="1"/>
  <c r="O8" i="3"/>
  <c r="O42" i="4" s="1"/>
  <c r="P8" i="3"/>
  <c r="P42" i="4" s="1"/>
  <c r="Q8" i="3"/>
  <c r="Q42" i="4" s="1"/>
  <c r="R8" i="3"/>
  <c r="R42" i="4" s="1"/>
  <c r="S8" i="3"/>
  <c r="S42" i="4" s="1"/>
  <c r="T8" i="3"/>
  <c r="T42" i="4" s="1"/>
  <c r="U8" i="3"/>
  <c r="U42" i="4" s="1"/>
  <c r="V8" i="3"/>
  <c r="V42" i="4" s="1"/>
  <c r="W8" i="3"/>
  <c r="W42" i="4" s="1"/>
  <c r="X8" i="3"/>
  <c r="X42" i="4" s="1"/>
  <c r="Y8" i="3"/>
  <c r="Y42" i="4" s="1"/>
  <c r="Z8" i="3"/>
  <c r="Z42" i="4" s="1"/>
  <c r="AA8" i="3"/>
  <c r="AA42" i="4" s="1"/>
  <c r="AB8" i="3"/>
  <c r="AB42" i="4" s="1"/>
  <c r="AC8" i="3"/>
  <c r="AC42" i="4" s="1"/>
  <c r="AD8" i="3"/>
  <c r="AD42" i="4" s="1"/>
  <c r="C9" i="3"/>
  <c r="C43" i="4" s="1"/>
  <c r="D9" i="3"/>
  <c r="D43" i="4" s="1"/>
  <c r="E9" i="3"/>
  <c r="E43" i="4" s="1"/>
  <c r="F9" i="3"/>
  <c r="F43" i="4" s="1"/>
  <c r="G9" i="3"/>
  <c r="G43" i="4" s="1"/>
  <c r="H9" i="3"/>
  <c r="H43" i="4" s="1"/>
  <c r="I9" i="3"/>
  <c r="I43" i="4" s="1"/>
  <c r="J9" i="3"/>
  <c r="J43" i="4" s="1"/>
  <c r="K9" i="3"/>
  <c r="K43" i="4" s="1"/>
  <c r="L9" i="3"/>
  <c r="L43" i="4" s="1"/>
  <c r="M9" i="3"/>
  <c r="M43" i="4" s="1"/>
  <c r="N9" i="3"/>
  <c r="N43" i="4" s="1"/>
  <c r="O9" i="3"/>
  <c r="O43" i="4" s="1"/>
  <c r="P9" i="3"/>
  <c r="P43" i="4" s="1"/>
  <c r="Q9" i="3"/>
  <c r="Q43" i="4" s="1"/>
  <c r="R9" i="3"/>
  <c r="R43" i="4" s="1"/>
  <c r="S9" i="3"/>
  <c r="S43" i="4" s="1"/>
  <c r="T9" i="3"/>
  <c r="T43" i="4" s="1"/>
  <c r="U9" i="3"/>
  <c r="U43" i="4" s="1"/>
  <c r="V9" i="3"/>
  <c r="V43" i="4" s="1"/>
  <c r="W9" i="3"/>
  <c r="W43" i="4" s="1"/>
  <c r="X9" i="3"/>
  <c r="X43" i="4" s="1"/>
  <c r="Y9" i="3"/>
  <c r="Y43" i="4" s="1"/>
  <c r="Z9" i="3"/>
  <c r="Z43" i="4" s="1"/>
  <c r="AA9" i="3"/>
  <c r="AA43" i="4" s="1"/>
  <c r="AB9" i="3"/>
  <c r="AB43" i="4" s="1"/>
  <c r="AC9" i="3"/>
  <c r="AC43" i="4" s="1"/>
  <c r="AD9" i="3"/>
  <c r="AD43" i="4" s="1"/>
  <c r="C10" i="3"/>
  <c r="C44" i="4" s="1"/>
  <c r="D10" i="3"/>
  <c r="D44" i="4" s="1"/>
  <c r="E10" i="3"/>
  <c r="E44" i="4" s="1"/>
  <c r="F10" i="3"/>
  <c r="F44" i="4" s="1"/>
  <c r="G10" i="3"/>
  <c r="G44" i="4" s="1"/>
  <c r="H10" i="3"/>
  <c r="H44" i="4" s="1"/>
  <c r="I10" i="3"/>
  <c r="I44" i="4" s="1"/>
  <c r="J10" i="3"/>
  <c r="J44" i="4" s="1"/>
  <c r="K10" i="3"/>
  <c r="K44" i="4" s="1"/>
  <c r="L10" i="3"/>
  <c r="L44" i="4" s="1"/>
  <c r="M10" i="3"/>
  <c r="M44" i="4" s="1"/>
  <c r="N10" i="3"/>
  <c r="N44" i="4" s="1"/>
  <c r="O10" i="3"/>
  <c r="O44" i="4" s="1"/>
  <c r="P10" i="3"/>
  <c r="P44" i="4" s="1"/>
  <c r="Q10" i="3"/>
  <c r="Q44" i="4" s="1"/>
  <c r="R10" i="3"/>
  <c r="R44" i="4" s="1"/>
  <c r="S10" i="3"/>
  <c r="S44" i="4" s="1"/>
  <c r="T10" i="3"/>
  <c r="T44" i="4" s="1"/>
  <c r="U10" i="3"/>
  <c r="U44" i="4" s="1"/>
  <c r="V10" i="3"/>
  <c r="V44" i="4" s="1"/>
  <c r="W10" i="3"/>
  <c r="W44" i="4" s="1"/>
  <c r="X10" i="3"/>
  <c r="X44" i="4" s="1"/>
  <c r="Y10" i="3"/>
  <c r="Y44" i="4" s="1"/>
  <c r="Z10" i="3"/>
  <c r="Z44" i="4" s="1"/>
  <c r="AA10" i="3"/>
  <c r="AA44" i="4" s="1"/>
  <c r="AB10" i="3"/>
  <c r="AB44" i="4" s="1"/>
  <c r="AC10" i="3"/>
  <c r="AC44" i="4" s="1"/>
  <c r="AD10" i="3"/>
  <c r="AD44" i="4" s="1"/>
  <c r="C11" i="3"/>
  <c r="C45" i="4" s="1"/>
  <c r="D11" i="3"/>
  <c r="D45" i="4" s="1"/>
  <c r="E11" i="3"/>
  <c r="E45" i="4" s="1"/>
  <c r="F11" i="3"/>
  <c r="F45" i="4" s="1"/>
  <c r="G11" i="3"/>
  <c r="G45" i="4" s="1"/>
  <c r="H11" i="3"/>
  <c r="H45" i="4" s="1"/>
  <c r="I11" i="3"/>
  <c r="I45" i="4" s="1"/>
  <c r="J11" i="3"/>
  <c r="J45" i="4" s="1"/>
  <c r="K11" i="3"/>
  <c r="K45" i="4" s="1"/>
  <c r="L11" i="3"/>
  <c r="L45" i="4" s="1"/>
  <c r="M11" i="3"/>
  <c r="M45" i="4" s="1"/>
  <c r="N11" i="3"/>
  <c r="N45" i="4" s="1"/>
  <c r="O11" i="3"/>
  <c r="O45" i="4" s="1"/>
  <c r="P11" i="3"/>
  <c r="P45" i="4" s="1"/>
  <c r="Q11" i="3"/>
  <c r="Q45" i="4" s="1"/>
  <c r="R11" i="3"/>
  <c r="R45" i="4" s="1"/>
  <c r="S11" i="3"/>
  <c r="S45" i="4" s="1"/>
  <c r="T11" i="3"/>
  <c r="T45" i="4" s="1"/>
  <c r="U11" i="3"/>
  <c r="U45" i="4" s="1"/>
  <c r="V11" i="3"/>
  <c r="V45" i="4" s="1"/>
  <c r="W11" i="3"/>
  <c r="W45" i="4" s="1"/>
  <c r="X11" i="3"/>
  <c r="X45" i="4" s="1"/>
  <c r="Y11" i="3"/>
  <c r="Y45" i="4" s="1"/>
  <c r="Z11" i="3"/>
  <c r="Z45" i="4" s="1"/>
  <c r="AA11" i="3"/>
  <c r="AA45" i="4" s="1"/>
  <c r="AB11" i="3"/>
  <c r="AB45" i="4" s="1"/>
  <c r="AC11" i="3"/>
  <c r="AC45" i="4" s="1"/>
  <c r="AD11" i="3"/>
  <c r="AD45" i="4" s="1"/>
  <c r="C12" i="3"/>
  <c r="C46" i="4" s="1"/>
  <c r="D12" i="3"/>
  <c r="D46" i="4" s="1"/>
  <c r="E12" i="3"/>
  <c r="E46" i="4" s="1"/>
  <c r="F12" i="3"/>
  <c r="F46" i="4" s="1"/>
  <c r="G12" i="3"/>
  <c r="G46" i="4" s="1"/>
  <c r="H12" i="3"/>
  <c r="H46" i="4" s="1"/>
  <c r="I12" i="3"/>
  <c r="I46" i="4" s="1"/>
  <c r="J12" i="3"/>
  <c r="J46" i="4" s="1"/>
  <c r="K12" i="3"/>
  <c r="K46" i="4" s="1"/>
  <c r="L12" i="3"/>
  <c r="L46" i="4" s="1"/>
  <c r="M12" i="3"/>
  <c r="M46" i="4" s="1"/>
  <c r="N12" i="3"/>
  <c r="N46" i="4" s="1"/>
  <c r="O12" i="3"/>
  <c r="O46" i="4" s="1"/>
  <c r="P12" i="3"/>
  <c r="P46" i="4" s="1"/>
  <c r="Q12" i="3"/>
  <c r="Q46" i="4" s="1"/>
  <c r="R12" i="3"/>
  <c r="R46" i="4" s="1"/>
  <c r="S12" i="3"/>
  <c r="S46" i="4" s="1"/>
  <c r="T12" i="3"/>
  <c r="T46" i="4" s="1"/>
  <c r="U12" i="3"/>
  <c r="U46" i="4" s="1"/>
  <c r="V12" i="3"/>
  <c r="V46" i="4" s="1"/>
  <c r="W12" i="3"/>
  <c r="W46" i="4" s="1"/>
  <c r="X12" i="3"/>
  <c r="X46" i="4" s="1"/>
  <c r="Y12" i="3"/>
  <c r="Y46" i="4" s="1"/>
  <c r="Z12" i="3"/>
  <c r="Z46" i="4" s="1"/>
  <c r="AA12" i="3"/>
  <c r="AA46" i="4" s="1"/>
  <c r="AB12" i="3"/>
  <c r="AB46" i="4" s="1"/>
  <c r="AC12" i="3"/>
  <c r="AC46" i="4" s="1"/>
  <c r="AD12" i="3"/>
  <c r="AD46" i="4" s="1"/>
  <c r="C13" i="3"/>
  <c r="C47" i="4" s="1"/>
  <c r="D13" i="3"/>
  <c r="D47" i="4" s="1"/>
  <c r="E13" i="3"/>
  <c r="E47" i="4" s="1"/>
  <c r="F13" i="3"/>
  <c r="F47" i="4" s="1"/>
  <c r="G13" i="3"/>
  <c r="G47" i="4" s="1"/>
  <c r="H13" i="3"/>
  <c r="H47" i="4" s="1"/>
  <c r="I13" i="3"/>
  <c r="I47" i="4" s="1"/>
  <c r="J13" i="3"/>
  <c r="J47" i="4" s="1"/>
  <c r="K13" i="3"/>
  <c r="K47" i="4" s="1"/>
  <c r="L13" i="3"/>
  <c r="L47" i="4" s="1"/>
  <c r="M13" i="3"/>
  <c r="M47" i="4" s="1"/>
  <c r="N13" i="3"/>
  <c r="N47" i="4" s="1"/>
  <c r="O13" i="3"/>
  <c r="O47" i="4" s="1"/>
  <c r="P13" i="3"/>
  <c r="P47" i="4" s="1"/>
  <c r="Q13" i="3"/>
  <c r="Q47" i="4" s="1"/>
  <c r="R13" i="3"/>
  <c r="R47" i="4" s="1"/>
  <c r="S13" i="3"/>
  <c r="S47" i="4" s="1"/>
  <c r="T13" i="3"/>
  <c r="T47" i="4" s="1"/>
  <c r="U13" i="3"/>
  <c r="U47" i="4" s="1"/>
  <c r="V13" i="3"/>
  <c r="V47" i="4" s="1"/>
  <c r="W13" i="3"/>
  <c r="W47" i="4" s="1"/>
  <c r="X13" i="3"/>
  <c r="X47" i="4" s="1"/>
  <c r="Y13" i="3"/>
  <c r="Y47" i="4" s="1"/>
  <c r="Z13" i="3"/>
  <c r="Z47" i="4" s="1"/>
  <c r="AA13" i="3"/>
  <c r="AA47" i="4" s="1"/>
  <c r="AB13" i="3"/>
  <c r="AB47" i="4" s="1"/>
  <c r="AC13" i="3"/>
  <c r="AC47" i="4" s="1"/>
  <c r="AD13" i="3"/>
  <c r="AD47" i="4" s="1"/>
  <c r="C14" i="3"/>
  <c r="C48" i="4" s="1"/>
  <c r="D14" i="3"/>
  <c r="D48" i="4" s="1"/>
  <c r="E14" i="3"/>
  <c r="E48" i="4" s="1"/>
  <c r="F14" i="3"/>
  <c r="F48" i="4" s="1"/>
  <c r="G14" i="3"/>
  <c r="G48" i="4" s="1"/>
  <c r="H14" i="3"/>
  <c r="H48" i="4" s="1"/>
  <c r="I14" i="3"/>
  <c r="I48" i="4" s="1"/>
  <c r="J14" i="3"/>
  <c r="J48" i="4" s="1"/>
  <c r="K14" i="3"/>
  <c r="K48" i="4" s="1"/>
  <c r="L14" i="3"/>
  <c r="L48" i="4" s="1"/>
  <c r="M14" i="3"/>
  <c r="M48" i="4" s="1"/>
  <c r="N14" i="3"/>
  <c r="N48" i="4" s="1"/>
  <c r="O14" i="3"/>
  <c r="O48" i="4" s="1"/>
  <c r="P14" i="3"/>
  <c r="P48" i="4" s="1"/>
  <c r="Q14" i="3"/>
  <c r="Q48" i="4" s="1"/>
  <c r="R14" i="3"/>
  <c r="R48" i="4" s="1"/>
  <c r="S14" i="3"/>
  <c r="S48" i="4" s="1"/>
  <c r="T14" i="3"/>
  <c r="T48" i="4" s="1"/>
  <c r="U14" i="3"/>
  <c r="U48" i="4" s="1"/>
  <c r="V14" i="3"/>
  <c r="V48" i="4" s="1"/>
  <c r="W14" i="3"/>
  <c r="W48" i="4" s="1"/>
  <c r="X14" i="3"/>
  <c r="X48" i="4" s="1"/>
  <c r="Y14" i="3"/>
  <c r="Y48" i="4" s="1"/>
  <c r="Z14" i="3"/>
  <c r="Z48" i="4" s="1"/>
  <c r="AA14" i="3"/>
  <c r="AA48" i="4" s="1"/>
  <c r="AB14" i="3"/>
  <c r="AB48" i="4" s="1"/>
  <c r="AC14" i="3"/>
  <c r="AC48" i="4" s="1"/>
  <c r="AD14" i="3"/>
  <c r="AD48" i="4" s="1"/>
  <c r="C16" i="3"/>
  <c r="C50" i="4" s="1"/>
  <c r="D16" i="3"/>
  <c r="D50" i="4" s="1"/>
  <c r="E16" i="3"/>
  <c r="E50" i="4" s="1"/>
  <c r="F16" i="3"/>
  <c r="F50" i="4" s="1"/>
  <c r="G16" i="3"/>
  <c r="G50" i="4" s="1"/>
  <c r="H16" i="3"/>
  <c r="H50" i="4" s="1"/>
  <c r="I16" i="3"/>
  <c r="I50" i="4" s="1"/>
  <c r="J16" i="3"/>
  <c r="J50" i="4" s="1"/>
  <c r="K16" i="3"/>
  <c r="K50" i="4" s="1"/>
  <c r="L16" i="3"/>
  <c r="L50" i="4" s="1"/>
  <c r="M16" i="3"/>
  <c r="M50" i="4" s="1"/>
  <c r="N16" i="3"/>
  <c r="N50" i="4" s="1"/>
  <c r="O16" i="3"/>
  <c r="O50" i="4" s="1"/>
  <c r="P16" i="3"/>
  <c r="P50" i="4" s="1"/>
  <c r="Q16" i="3"/>
  <c r="Q50" i="4" s="1"/>
  <c r="R16" i="3"/>
  <c r="R50" i="4" s="1"/>
  <c r="S16" i="3"/>
  <c r="S50" i="4" s="1"/>
  <c r="T16" i="3"/>
  <c r="T50" i="4" s="1"/>
  <c r="U16" i="3"/>
  <c r="U50" i="4" s="1"/>
  <c r="V16" i="3"/>
  <c r="V50" i="4" s="1"/>
  <c r="W16" i="3"/>
  <c r="W50" i="4" s="1"/>
  <c r="X16" i="3"/>
  <c r="X50" i="4" s="1"/>
  <c r="Y16" i="3"/>
  <c r="Y50" i="4" s="1"/>
  <c r="Z16" i="3"/>
  <c r="Z50" i="4" s="1"/>
  <c r="AA16" i="3"/>
  <c r="AA50" i="4" s="1"/>
  <c r="AB16" i="3"/>
  <c r="AB50" i="4" s="1"/>
  <c r="AC16" i="3"/>
  <c r="AC50" i="4" s="1"/>
  <c r="AD16" i="3"/>
  <c r="AD50" i="4" s="1"/>
  <c r="C17" i="3"/>
  <c r="C51" i="4" s="1"/>
  <c r="D17" i="3"/>
  <c r="D51" i="4" s="1"/>
  <c r="E17" i="3"/>
  <c r="E51" i="4" s="1"/>
  <c r="F17" i="3"/>
  <c r="F51" i="4" s="1"/>
  <c r="G17" i="3"/>
  <c r="G51" i="4" s="1"/>
  <c r="H17" i="3"/>
  <c r="H51" i="4" s="1"/>
  <c r="I17" i="3"/>
  <c r="I51" i="4" s="1"/>
  <c r="J17" i="3"/>
  <c r="J51" i="4" s="1"/>
  <c r="K17" i="3"/>
  <c r="K51" i="4" s="1"/>
  <c r="L17" i="3"/>
  <c r="L51" i="4" s="1"/>
  <c r="M17" i="3"/>
  <c r="M51" i="4" s="1"/>
  <c r="N17" i="3"/>
  <c r="N51" i="4" s="1"/>
  <c r="O17" i="3"/>
  <c r="O51" i="4" s="1"/>
  <c r="P17" i="3"/>
  <c r="P51" i="4" s="1"/>
  <c r="Q17" i="3"/>
  <c r="Q51" i="4" s="1"/>
  <c r="R17" i="3"/>
  <c r="R51" i="4" s="1"/>
  <c r="S17" i="3"/>
  <c r="S51" i="4" s="1"/>
  <c r="T17" i="3"/>
  <c r="T51" i="4" s="1"/>
  <c r="U17" i="3"/>
  <c r="U51" i="4" s="1"/>
  <c r="V17" i="3"/>
  <c r="V51" i="4" s="1"/>
  <c r="W17" i="3"/>
  <c r="W51" i="4" s="1"/>
  <c r="X17" i="3"/>
  <c r="X51" i="4" s="1"/>
  <c r="Y17" i="3"/>
  <c r="Y51" i="4" s="1"/>
  <c r="Z17" i="3"/>
  <c r="Z51" i="4" s="1"/>
  <c r="AA17" i="3"/>
  <c r="AA51" i="4" s="1"/>
  <c r="AB17" i="3"/>
  <c r="AB51" i="4" s="1"/>
  <c r="AC17" i="3"/>
  <c r="AC51" i="4" s="1"/>
  <c r="AD17" i="3"/>
  <c r="AD51" i="4" s="1"/>
  <c r="C18" i="3"/>
  <c r="C52" i="4" s="1"/>
  <c r="D18" i="3"/>
  <c r="D52" i="4" s="1"/>
  <c r="E18" i="3"/>
  <c r="E52" i="4" s="1"/>
  <c r="F18" i="3"/>
  <c r="F52" i="4" s="1"/>
  <c r="G18" i="3"/>
  <c r="G52" i="4" s="1"/>
  <c r="H18" i="3"/>
  <c r="H52" i="4" s="1"/>
  <c r="I18" i="3"/>
  <c r="I52" i="4" s="1"/>
  <c r="J18" i="3"/>
  <c r="J52" i="4" s="1"/>
  <c r="K18" i="3"/>
  <c r="K52" i="4" s="1"/>
  <c r="L18" i="3"/>
  <c r="L52" i="4" s="1"/>
  <c r="M18" i="3"/>
  <c r="M52" i="4" s="1"/>
  <c r="N18" i="3"/>
  <c r="N52" i="4" s="1"/>
  <c r="O18" i="3"/>
  <c r="O52" i="4" s="1"/>
  <c r="P18" i="3"/>
  <c r="P52" i="4" s="1"/>
  <c r="Q18" i="3"/>
  <c r="Q52" i="4" s="1"/>
  <c r="R18" i="3"/>
  <c r="R52" i="4" s="1"/>
  <c r="S18" i="3"/>
  <c r="S52" i="4" s="1"/>
  <c r="T18" i="3"/>
  <c r="T52" i="4" s="1"/>
  <c r="U18" i="3"/>
  <c r="U52" i="4" s="1"/>
  <c r="V18" i="3"/>
  <c r="V52" i="4" s="1"/>
  <c r="W18" i="3"/>
  <c r="W52" i="4" s="1"/>
  <c r="X18" i="3"/>
  <c r="X52" i="4" s="1"/>
  <c r="Y18" i="3"/>
  <c r="Y52" i="4" s="1"/>
  <c r="Z18" i="3"/>
  <c r="Z52" i="4" s="1"/>
  <c r="AA18" i="3"/>
  <c r="AA52" i="4" s="1"/>
  <c r="AB18" i="3"/>
  <c r="AB52" i="4" s="1"/>
  <c r="AC18" i="3"/>
  <c r="AC52" i="4" s="1"/>
  <c r="AD18" i="3"/>
  <c r="AD52" i="4" s="1"/>
  <c r="C19" i="3"/>
  <c r="C53" i="4" s="1"/>
  <c r="D19" i="3"/>
  <c r="D53" i="4" s="1"/>
  <c r="E19" i="3"/>
  <c r="E53" i="4" s="1"/>
  <c r="F19" i="3"/>
  <c r="F53" i="4" s="1"/>
  <c r="G19" i="3"/>
  <c r="G53" i="4" s="1"/>
  <c r="H19" i="3"/>
  <c r="H53" i="4" s="1"/>
  <c r="I19" i="3"/>
  <c r="I53" i="4" s="1"/>
  <c r="J19" i="3"/>
  <c r="J53" i="4" s="1"/>
  <c r="K19" i="3"/>
  <c r="K53" i="4" s="1"/>
  <c r="L19" i="3"/>
  <c r="L53" i="4" s="1"/>
  <c r="M19" i="3"/>
  <c r="M53" i="4" s="1"/>
  <c r="N19" i="3"/>
  <c r="N53" i="4" s="1"/>
  <c r="O19" i="3"/>
  <c r="O53" i="4" s="1"/>
  <c r="P19" i="3"/>
  <c r="P53" i="4" s="1"/>
  <c r="Q19" i="3"/>
  <c r="Q53" i="4" s="1"/>
  <c r="R19" i="3"/>
  <c r="R53" i="4" s="1"/>
  <c r="S19" i="3"/>
  <c r="S53" i="4" s="1"/>
  <c r="T19" i="3"/>
  <c r="T53" i="4" s="1"/>
  <c r="U19" i="3"/>
  <c r="U53" i="4" s="1"/>
  <c r="V19" i="3"/>
  <c r="V53" i="4" s="1"/>
  <c r="W19" i="3"/>
  <c r="W53" i="4" s="1"/>
  <c r="X19" i="3"/>
  <c r="X53" i="4" s="1"/>
  <c r="Y19" i="3"/>
  <c r="Y53" i="4" s="1"/>
  <c r="Z19" i="3"/>
  <c r="Z53" i="4" s="1"/>
  <c r="AA19" i="3"/>
  <c r="AA53" i="4" s="1"/>
  <c r="AB19" i="3"/>
  <c r="AB53" i="4" s="1"/>
  <c r="AC19" i="3"/>
  <c r="AC53" i="4" s="1"/>
  <c r="AD19" i="3"/>
  <c r="AD53" i="4" s="1"/>
  <c r="C20" i="3"/>
  <c r="C54" i="4" s="1"/>
  <c r="D20" i="3"/>
  <c r="D54" i="4" s="1"/>
  <c r="E20" i="3"/>
  <c r="E54" i="4" s="1"/>
  <c r="F20" i="3"/>
  <c r="F54" i="4" s="1"/>
  <c r="G20" i="3"/>
  <c r="G54" i="4" s="1"/>
  <c r="H20" i="3"/>
  <c r="H54" i="4" s="1"/>
  <c r="I20" i="3"/>
  <c r="I54" i="4" s="1"/>
  <c r="J20" i="3"/>
  <c r="J54" i="4" s="1"/>
  <c r="K20" i="3"/>
  <c r="K54" i="4" s="1"/>
  <c r="L20" i="3"/>
  <c r="L54" i="4" s="1"/>
  <c r="M20" i="3"/>
  <c r="M54" i="4" s="1"/>
  <c r="N20" i="3"/>
  <c r="N54" i="4" s="1"/>
  <c r="O20" i="3"/>
  <c r="O54" i="4" s="1"/>
  <c r="P20" i="3"/>
  <c r="P54" i="4" s="1"/>
  <c r="Q20" i="3"/>
  <c r="Q54" i="4" s="1"/>
  <c r="R20" i="3"/>
  <c r="R54" i="4" s="1"/>
  <c r="S20" i="3"/>
  <c r="S54" i="4" s="1"/>
  <c r="T20" i="3"/>
  <c r="T54" i="4" s="1"/>
  <c r="U20" i="3"/>
  <c r="U54" i="4" s="1"/>
  <c r="V20" i="3"/>
  <c r="V54" i="4" s="1"/>
  <c r="W20" i="3"/>
  <c r="W54" i="4" s="1"/>
  <c r="X20" i="3"/>
  <c r="X54" i="4" s="1"/>
  <c r="Y20" i="3"/>
  <c r="Y54" i="4" s="1"/>
  <c r="Z20" i="3"/>
  <c r="Z54" i="4" s="1"/>
  <c r="AA20" i="3"/>
  <c r="AA54" i="4" s="1"/>
  <c r="AB20" i="3"/>
  <c r="AB54" i="4" s="1"/>
  <c r="AC20" i="3"/>
  <c r="AC54" i="4" s="1"/>
  <c r="AD20" i="3"/>
  <c r="AD54" i="4" s="1"/>
  <c r="C21" i="3"/>
  <c r="C55" i="4" s="1"/>
  <c r="D21" i="3"/>
  <c r="D55" i="4" s="1"/>
  <c r="E21" i="3"/>
  <c r="E55" i="4" s="1"/>
  <c r="F21" i="3"/>
  <c r="F55" i="4" s="1"/>
  <c r="G21" i="3"/>
  <c r="G55" i="4" s="1"/>
  <c r="H21" i="3"/>
  <c r="H55" i="4" s="1"/>
  <c r="I21" i="3"/>
  <c r="I55" i="4" s="1"/>
  <c r="J21" i="3"/>
  <c r="J55" i="4" s="1"/>
  <c r="K21" i="3"/>
  <c r="K55" i="4" s="1"/>
  <c r="L21" i="3"/>
  <c r="L55" i="4" s="1"/>
  <c r="M21" i="3"/>
  <c r="M55" i="4" s="1"/>
  <c r="N21" i="3"/>
  <c r="N55" i="4" s="1"/>
  <c r="O21" i="3"/>
  <c r="O55" i="4" s="1"/>
  <c r="P21" i="3"/>
  <c r="P55" i="4" s="1"/>
  <c r="Q21" i="3"/>
  <c r="Q55" i="4" s="1"/>
  <c r="R21" i="3"/>
  <c r="R55" i="4" s="1"/>
  <c r="S21" i="3"/>
  <c r="S55" i="4" s="1"/>
  <c r="T21" i="3"/>
  <c r="T55" i="4" s="1"/>
  <c r="U21" i="3"/>
  <c r="U55" i="4" s="1"/>
  <c r="V21" i="3"/>
  <c r="V55" i="4" s="1"/>
  <c r="W21" i="3"/>
  <c r="W55" i="4" s="1"/>
  <c r="X21" i="3"/>
  <c r="X55" i="4" s="1"/>
  <c r="Y21" i="3"/>
  <c r="Y55" i="4" s="1"/>
  <c r="Z21" i="3"/>
  <c r="Z55" i="4" s="1"/>
  <c r="AA21" i="3"/>
  <c r="AA55" i="4" s="1"/>
  <c r="AB21" i="3"/>
  <c r="AB55" i="4" s="1"/>
  <c r="AC21" i="3"/>
  <c r="AC55" i="4" s="1"/>
  <c r="AD21" i="3"/>
  <c r="AD55" i="4" s="1"/>
  <c r="C22" i="3"/>
  <c r="C56" i="4" s="1"/>
  <c r="D22" i="3"/>
  <c r="D56" i="4" s="1"/>
  <c r="E22" i="3"/>
  <c r="E56" i="4" s="1"/>
  <c r="F22" i="3"/>
  <c r="F56" i="4" s="1"/>
  <c r="G22" i="3"/>
  <c r="G56" i="4" s="1"/>
  <c r="H22" i="3"/>
  <c r="H56" i="4" s="1"/>
  <c r="I22" i="3"/>
  <c r="I56" i="4" s="1"/>
  <c r="J22" i="3"/>
  <c r="J56" i="4" s="1"/>
  <c r="K22" i="3"/>
  <c r="K56" i="4" s="1"/>
  <c r="L22" i="3"/>
  <c r="L56" i="4" s="1"/>
  <c r="M22" i="3"/>
  <c r="M56" i="4" s="1"/>
  <c r="N22" i="3"/>
  <c r="N56" i="4" s="1"/>
  <c r="O22" i="3"/>
  <c r="O56" i="4" s="1"/>
  <c r="P22" i="3"/>
  <c r="P56" i="4" s="1"/>
  <c r="Q22" i="3"/>
  <c r="Q56" i="4" s="1"/>
  <c r="R22" i="3"/>
  <c r="R56" i="4" s="1"/>
  <c r="S22" i="3"/>
  <c r="S56" i="4" s="1"/>
  <c r="T22" i="3"/>
  <c r="T56" i="4" s="1"/>
  <c r="U22" i="3"/>
  <c r="U56" i="4" s="1"/>
  <c r="V22" i="3"/>
  <c r="V56" i="4" s="1"/>
  <c r="W22" i="3"/>
  <c r="W56" i="4" s="1"/>
  <c r="X22" i="3"/>
  <c r="X56" i="4" s="1"/>
  <c r="Y22" i="3"/>
  <c r="Y56" i="4" s="1"/>
  <c r="Z22" i="3"/>
  <c r="Z56" i="4" s="1"/>
  <c r="AA22" i="3"/>
  <c r="AA56" i="4" s="1"/>
  <c r="AB22" i="3"/>
  <c r="AB56" i="4" s="1"/>
  <c r="AC22" i="3"/>
  <c r="AC56" i="4" s="1"/>
  <c r="AD22" i="3"/>
  <c r="AD56" i="4" s="1"/>
  <c r="C23" i="3"/>
  <c r="C57" i="4" s="1"/>
  <c r="D23" i="3"/>
  <c r="D57" i="4" s="1"/>
  <c r="E23" i="3"/>
  <c r="E57" i="4" s="1"/>
  <c r="F23" i="3"/>
  <c r="F57" i="4" s="1"/>
  <c r="G23" i="3"/>
  <c r="G57" i="4" s="1"/>
  <c r="H23" i="3"/>
  <c r="H57" i="4" s="1"/>
  <c r="I23" i="3"/>
  <c r="I57" i="4" s="1"/>
  <c r="J23" i="3"/>
  <c r="J57" i="4" s="1"/>
  <c r="K23" i="3"/>
  <c r="K57" i="4" s="1"/>
  <c r="L23" i="3"/>
  <c r="L57" i="4" s="1"/>
  <c r="M23" i="3"/>
  <c r="M57" i="4" s="1"/>
  <c r="N23" i="3"/>
  <c r="N57" i="4" s="1"/>
  <c r="O23" i="3"/>
  <c r="O57" i="4" s="1"/>
  <c r="P23" i="3"/>
  <c r="P57" i="4" s="1"/>
  <c r="Q23" i="3"/>
  <c r="Q57" i="4" s="1"/>
  <c r="R23" i="3"/>
  <c r="R57" i="4" s="1"/>
  <c r="S23" i="3"/>
  <c r="S57" i="4" s="1"/>
  <c r="T23" i="3"/>
  <c r="T57" i="4" s="1"/>
  <c r="U23" i="3"/>
  <c r="U57" i="4" s="1"/>
  <c r="V23" i="3"/>
  <c r="V57" i="4" s="1"/>
  <c r="W23" i="3"/>
  <c r="W57" i="4" s="1"/>
  <c r="X23" i="3"/>
  <c r="X57" i="4" s="1"/>
  <c r="Y23" i="3"/>
  <c r="Y57" i="4" s="1"/>
  <c r="Z23" i="3"/>
  <c r="Z57" i="4" s="1"/>
  <c r="AA23" i="3"/>
  <c r="AA57" i="4" s="1"/>
  <c r="AB23" i="3"/>
  <c r="AB57" i="4" s="1"/>
  <c r="AC23" i="3"/>
  <c r="AC57" i="4" s="1"/>
  <c r="AD23" i="3"/>
  <c r="AD57" i="4" s="1"/>
  <c r="C25" i="3"/>
  <c r="C59" i="4" s="1"/>
  <c r="D25" i="3"/>
  <c r="D59" i="4" s="1"/>
  <c r="E25" i="3"/>
  <c r="E59" i="4" s="1"/>
  <c r="F25" i="3"/>
  <c r="F59" i="4" s="1"/>
  <c r="G25" i="3"/>
  <c r="G59" i="4" s="1"/>
  <c r="H25" i="3"/>
  <c r="H59" i="4" s="1"/>
  <c r="I25" i="3"/>
  <c r="I59" i="4" s="1"/>
  <c r="J25" i="3"/>
  <c r="J59" i="4" s="1"/>
  <c r="K25" i="3"/>
  <c r="K59" i="4" s="1"/>
  <c r="L25" i="3"/>
  <c r="L59" i="4" s="1"/>
  <c r="M25" i="3"/>
  <c r="M59" i="4" s="1"/>
  <c r="N25" i="3"/>
  <c r="N59" i="4" s="1"/>
  <c r="O25" i="3"/>
  <c r="O59" i="4" s="1"/>
  <c r="P25" i="3"/>
  <c r="P59" i="4" s="1"/>
  <c r="Q25" i="3"/>
  <c r="Q59" i="4" s="1"/>
  <c r="R25" i="3"/>
  <c r="R59" i="4" s="1"/>
  <c r="S25" i="3"/>
  <c r="S59" i="4" s="1"/>
  <c r="T25" i="3"/>
  <c r="T59" i="4" s="1"/>
  <c r="U25" i="3"/>
  <c r="U59" i="4" s="1"/>
  <c r="V25" i="3"/>
  <c r="V59" i="4" s="1"/>
  <c r="W25" i="3"/>
  <c r="W59" i="4" s="1"/>
  <c r="X25" i="3"/>
  <c r="X59" i="4" s="1"/>
  <c r="Y25" i="3"/>
  <c r="Y59" i="4" s="1"/>
  <c r="Z25" i="3"/>
  <c r="Z59" i="4" s="1"/>
  <c r="AA25" i="3"/>
  <c r="AA59" i="4" s="1"/>
  <c r="AB25" i="3"/>
  <c r="AB59" i="4" s="1"/>
  <c r="AC25" i="3"/>
  <c r="AC59" i="4" s="1"/>
  <c r="AD25" i="3"/>
  <c r="AD59" i="4" s="1"/>
  <c r="C26" i="3"/>
  <c r="C60" i="4" s="1"/>
  <c r="D26" i="3"/>
  <c r="D60" i="4" s="1"/>
  <c r="E26" i="3"/>
  <c r="F26" i="3"/>
  <c r="F60" i="4" s="1"/>
  <c r="G26" i="3"/>
  <c r="G60" i="4" s="1"/>
  <c r="H26" i="3"/>
  <c r="H60" i="4" s="1"/>
  <c r="I26" i="3"/>
  <c r="I60" i="4" s="1"/>
  <c r="J26" i="3"/>
  <c r="J60" i="4" s="1"/>
  <c r="K26" i="3"/>
  <c r="K60" i="4" s="1"/>
  <c r="L26" i="3"/>
  <c r="L60" i="4" s="1"/>
  <c r="M26" i="3"/>
  <c r="M60" i="4" s="1"/>
  <c r="N26" i="3"/>
  <c r="N60" i="4" s="1"/>
  <c r="O26" i="3"/>
  <c r="O60" i="4" s="1"/>
  <c r="P26" i="3"/>
  <c r="P60" i="4" s="1"/>
  <c r="Q26" i="3"/>
  <c r="Q60" i="4" s="1"/>
  <c r="R26" i="3"/>
  <c r="R60" i="4" s="1"/>
  <c r="S26" i="3"/>
  <c r="S60" i="4" s="1"/>
  <c r="T26" i="3"/>
  <c r="T60" i="4" s="1"/>
  <c r="U26" i="3"/>
  <c r="U60" i="4" s="1"/>
  <c r="V26" i="3"/>
  <c r="V60" i="4" s="1"/>
  <c r="W26" i="3"/>
  <c r="W60" i="4" s="1"/>
  <c r="X26" i="3"/>
  <c r="X60" i="4" s="1"/>
  <c r="Y26" i="3"/>
  <c r="Y60" i="4" s="1"/>
  <c r="Z26" i="3"/>
  <c r="Z60" i="4" s="1"/>
  <c r="AA26" i="3"/>
  <c r="AA60" i="4" s="1"/>
  <c r="AB26" i="3"/>
  <c r="AB60" i="4" s="1"/>
  <c r="AC26" i="3"/>
  <c r="AC60" i="4" s="1"/>
  <c r="AD26" i="3"/>
  <c r="AD60" i="4" s="1"/>
  <c r="AE15" i="3"/>
  <c r="AE27" i="3"/>
  <c r="AE28" i="3"/>
  <c r="AE30" i="3"/>
  <c r="AE29" i="3"/>
  <c r="AE24" i="3"/>
  <c r="C1" i="3" a="1"/>
  <c r="C1" i="3" s="1"/>
  <c r="AE31" i="1"/>
  <c r="AE30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" i="1"/>
  <c r="AE26" i="3" l="1"/>
  <c r="E60" i="4"/>
  <c r="AE4" i="3"/>
  <c r="F38" i="4"/>
  <c r="AE60" i="4"/>
  <c r="AE59" i="4"/>
  <c r="AE57" i="4"/>
  <c r="AE56" i="4"/>
  <c r="AE55" i="4"/>
  <c r="AE54" i="4"/>
  <c r="AE53" i="4"/>
  <c r="AE52" i="4"/>
  <c r="AE51" i="4"/>
  <c r="AE50" i="4"/>
  <c r="AE48" i="4"/>
  <c r="AE47" i="4"/>
  <c r="AE46" i="4"/>
  <c r="AE45" i="4"/>
  <c r="AE44" i="4"/>
  <c r="AE43" i="4"/>
  <c r="AE42" i="4"/>
  <c r="AE41" i="4"/>
  <c r="AE40" i="4"/>
  <c r="AE39" i="4"/>
  <c r="AE38" i="4"/>
  <c r="BM3" i="3" a="1"/>
  <c r="BM3" i="3" s="1"/>
  <c r="CP3" i="3" s="1" a="1"/>
  <c r="CP3" i="3" s="1"/>
  <c r="AI3" i="4" s="1" a="1"/>
  <c r="AI3" i="4" s="1"/>
  <c r="C37" i="4"/>
  <c r="AE37" i="4" s="1"/>
  <c r="C37" i="3" a="1"/>
  <c r="C37" i="3" s="1"/>
  <c r="AI32" i="4" s="1" a="1"/>
  <c r="AI32" i="4" s="1"/>
  <c r="AE21" i="3"/>
  <c r="AE10" i="3"/>
  <c r="AE14" i="3"/>
  <c r="AE9" i="3"/>
  <c r="AE8" i="3"/>
  <c r="AE19" i="3"/>
  <c r="AE18" i="3"/>
  <c r="AE17" i="3"/>
  <c r="AE13" i="3"/>
  <c r="AE12" i="3"/>
  <c r="AE6" i="3"/>
  <c r="AE25" i="3"/>
  <c r="AE20" i="3"/>
  <c r="AE23" i="3"/>
  <c r="AE22" i="3"/>
  <c r="AE16" i="3"/>
  <c r="AE11" i="3"/>
  <c r="AE7" i="3"/>
  <c r="AE5" i="3"/>
  <c r="C1" i="1" a="1"/>
  <c r="C1" i="1" s="1"/>
  <c r="AE3" i="3"/>
  <c r="AD68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tc={A6BB8277-E9F9-429A-ABEA-166F8E9E49AF}</author>
    <author>tc={88B94065-F191-4BE7-8EB4-8C1310460712}</author>
    <author>tc={8764EB2A-F79E-4F72-82B4-1DCE6DB9B6E2}</author>
    <author>tc={23262325-81C1-47D1-BB09-CA21F4B74410}</author>
  </authors>
  <commentList>
    <comment ref="H15" authorId="0" shapeId="0" xr:uid="{A6BB8277-E9F9-429A-ABEA-166F8E9E49A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to get a non zero determinant</t>
      </text>
    </comment>
    <comment ref="P15" authorId="1" shapeId="0" xr:uid="{88B94065-F191-4BE7-8EB4-8C131046071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to make the matrix work</t>
      </text>
    </comment>
    <comment ref="H24" authorId="2" shapeId="0" xr:uid="{8764EB2A-F79E-4F72-82B4-1DCE6DB9B6E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to make the determinant nonzero</t>
      </text>
    </comment>
    <comment ref="Y24" authorId="3" shapeId="0" xr:uid="{23262325-81C1-47D1-BB09-CA21F4B7441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to make the matrix work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tc={DDE7E872-5F86-4571-A3EE-C549064D34A7}</author>
    <author>tc={444B0444-628B-4503-94D6-A5594102D4D5}</author>
    <author>tc={1476599A-CF75-44B1-BE43-902DA68EA83F}</author>
    <author>tc={8AB64198-642D-48B0-8516-0A62EE5490EB}</author>
  </authors>
  <commentList>
    <comment ref="H15" authorId="0" shapeId="0" xr:uid="{DDE7E872-5F86-4571-A3EE-C549064D34A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to get a non zero determinant</t>
      </text>
    </comment>
    <comment ref="P15" authorId="1" shapeId="0" xr:uid="{444B0444-628B-4503-94D6-A5594102D4D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to make the matrix work</t>
      </text>
    </comment>
    <comment ref="H24" authorId="2" shapeId="0" xr:uid="{1476599A-CF75-44B1-BE43-902DA68EA83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to make the determinant nonzero</t>
      </text>
    </comment>
    <comment ref="Y24" authorId="3" shapeId="0" xr:uid="{8AB64198-642D-48B0-8516-0A62EE5490EB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to make the matrix work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<sst xmlns="http://schemas.openxmlformats.org/spreadsheetml/2006/main" count="172" uniqueCount="44">
  <si>
    <t>E-0</t>
  </si>
  <si>
    <t>E-1</t>
  </si>
  <si>
    <t>E-2</t>
  </si>
  <si>
    <t>1-1</t>
  </si>
  <si>
    <t>1-2</t>
  </si>
  <si>
    <t>1-0</t>
  </si>
  <si>
    <t>2-0</t>
  </si>
  <si>
    <t>2-1</t>
  </si>
  <si>
    <t>2-2</t>
  </si>
  <si>
    <t>3-1</t>
  </si>
  <si>
    <t>3-2</t>
  </si>
  <si>
    <t>3-0</t>
  </si>
  <si>
    <t>3-3</t>
  </si>
  <si>
    <t>12-0</t>
  </si>
  <si>
    <t>12-1</t>
  </si>
  <si>
    <t>12-2</t>
  </si>
  <si>
    <t>13-0</t>
  </si>
  <si>
    <t>13-1</t>
  </si>
  <si>
    <t>13-2</t>
  </si>
  <si>
    <t>23-0</t>
  </si>
  <si>
    <t>23-1</t>
  </si>
  <si>
    <t>23-2</t>
  </si>
  <si>
    <t>123-0</t>
  </si>
  <si>
    <t>123-1</t>
  </si>
  <si>
    <t>123-2</t>
  </si>
  <si>
    <t>0-3</t>
  </si>
  <si>
    <t>1-3</t>
  </si>
  <si>
    <t>2-3</t>
  </si>
  <si>
    <t>From (base-out)</t>
  </si>
  <si>
    <t>To (base-out)</t>
  </si>
  <si>
    <t>State</t>
  </si>
  <si>
    <t>Expected Runs</t>
  </si>
  <si>
    <t>Number of runs scored in the remainder of the inning after each state</t>
  </si>
  <si>
    <t>With 28 row matrix</t>
  </si>
  <si>
    <t>Total</t>
  </si>
  <si>
    <t>R Matrix</t>
  </si>
  <si>
    <t>T Matrix</t>
  </si>
  <si>
    <t>I Matrix</t>
  </si>
  <si>
    <t>I-T Matrix (only 24x24 because of Pankin's writing)</t>
  </si>
  <si>
    <t>Inverse of I-T Matrix</t>
  </si>
  <si>
    <t>I-T Matrix with 28x28</t>
  </si>
  <si>
    <t>Run Matrix</t>
  </si>
  <si>
    <t>Finding R</t>
  </si>
  <si>
    <t>Copy of above matrix with just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</si>
</sst>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2"/>
    <xf numFmtId="49" fontId="0" fillId="0" borderId="0" xfId="0" applyNumberFormat="1"/>
    <xf numFmtId="0" fontId="1" fillId="2" borderId="1" xfId="1"/>
    <xf numFmtId="0" fontId="4" fillId="0" borderId="0" xfId="4"/>
    <xf numFmtId="49" fontId="4" fillId="0" borderId="0" xfId="4" applyNumberFormat="1"/>
    <xf numFmtId="0" fontId="3" fillId="3" borderId="2" xfId="3" applyBorder="1"/>
  </cellXfs>
  <cellStyles count="5">
    <cellStyle name="Explanatory Text" xfId="2" builtinId="53"/>
    <cellStyle name="Input" xfId="1" builtinId="20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than Greenly" id="{5E8D99CA-DF3D-4233-B801-2085491051E9}" userId="S::GREENLYEW17@GCC.EDU::abd6d702-ac87-49fe-b419-5189bd04bd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0-11-10T23:44:23.47" personId="{5E8D99CA-DF3D-4233-B801-2085491051E9}" id="{A6BB8277-E9F9-429A-ABEA-166F8E9E49AF}">
    <text>Added to get a non zero determinant</text>
  </threadedComment>
  <threadedComment ref="P15" dT="2020-11-10T23:35:35.71" personId="{5E8D99CA-DF3D-4233-B801-2085491051E9}" id="{88B94065-F191-4BE7-8EB4-8C1310460712}">
    <text>Added to make the matrix work</text>
  </threadedComment>
  <threadedComment ref="H24" dT="2020-11-10T23:45:06.66" personId="{5E8D99CA-DF3D-4233-B801-2085491051E9}" id="{8764EB2A-F79E-4F72-82B4-1DCE6DB9B6E2}">
    <text>Added to make the determinant nonzero</text>
  </threadedComment>
  <threadedComment ref="Y24" dT="2020-11-10T23:35:13.31" personId="{5E8D99CA-DF3D-4233-B801-2085491051E9}" id="{23262325-81C1-47D1-BB09-CA21F4B74410}">
    <text>Added to make the matrix work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0-11-10T23:44:23.47" personId="{5E8D99CA-DF3D-4233-B801-2085491051E9}" id="{DDE7E872-5F86-4571-A3EE-C549064D34A7}">
    <text>Added to get a non zero determinant</text>
  </threadedComment>
  <threadedComment ref="P15" dT="2020-11-10T23:35:35.71" personId="{5E8D99CA-DF3D-4233-B801-2085491051E9}" id="{444B0444-628B-4503-94D6-A5594102D4D5}">
    <text>Added to make the matrix work</text>
  </threadedComment>
  <threadedComment ref="H24" dT="2020-11-10T23:45:06.66" personId="{5E8D99CA-DF3D-4233-B801-2085491051E9}" id="{1476599A-CF75-44B1-BE43-902DA68EA83F}">
    <text>Added to make the determinant nonzero</text>
  </threadedComment>
  <threadedComment ref="Y24" dT="2020-11-10T23:35:13.31" personId="{5E8D99CA-DF3D-4233-B801-2085491051E9}" id="{8AB64198-642D-48B0-8516-0A62EE5490EB}">
    <text>Added to make the matrix work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topLeftCell="W1" zoomScale="70" zoomScaleNormal="70" workbookViewId="0">
      <pane ySplit="1" topLeftCell="A14" activePane="bottomLeft" state="frozen"/>
      <selection pane="bottomLeft" activeCell="AE37" sqref="AE37"/>
    </sheetView>
  </sheetViews>
  <sheetFormatPr defaultRowHeight="14.75" x14ac:dyDescent="0.75"/>
  <cols>
    <col min="1" max="1" width="14.5" style="2" bestFit="1" customWidth="1"/>
  </cols>
  <sheetData>
    <row r="1" spans="1:31" x14ac:dyDescent="0.75">
      <c r="B1" s="1" t="s">
        <v>29</v>
      </c>
      <c r="C1" t="str" cm="1">
        <f t="array" ref="C1:AD1">TRANSPOSE(A3:A30)</f>
        <v>E-0</v>
      </c>
      <c r="D1" t="str">
        <v>E-1</v>
      </c>
      <c r="E1" t="str">
        <v>E-2</v>
      </c>
      <c r="F1" t="str">
        <v>1-0</v>
      </c>
      <c r="G1" t="str">
        <v>1-1</v>
      </c>
      <c r="H1" t="str">
        <v>1-2</v>
      </c>
      <c r="I1" t="str">
        <v>2-0</v>
      </c>
      <c r="J1" t="str">
        <v>2-1</v>
      </c>
      <c r="K1" t="str">
        <v>2-2</v>
      </c>
      <c r="L1" t="str">
        <v>3-0</v>
      </c>
      <c r="M1" t="str">
        <v>3-1</v>
      </c>
      <c r="N1" t="str">
        <v>3-2</v>
      </c>
      <c r="O1" t="str">
        <v>12-0</v>
      </c>
      <c r="P1" t="str">
        <v>12-1</v>
      </c>
      <c r="Q1" t="str">
        <v>12-2</v>
      </c>
      <c r="R1" t="str">
        <v>13-0</v>
      </c>
      <c r="S1" t="str">
        <v>13-1</v>
      </c>
      <c r="T1" t="str">
        <v>13-2</v>
      </c>
      <c r="U1" t="str">
        <v>23-0</v>
      </c>
      <c r="V1" t="str">
        <v>23-1</v>
      </c>
      <c r="W1" t="str">
        <v>23-2</v>
      </c>
      <c r="X1" t="str">
        <v>123-0</v>
      </c>
      <c r="Y1" t="str">
        <v>123-1</v>
      </c>
      <c r="Z1" t="str">
        <v>123-2</v>
      </c>
      <c r="AA1" t="str">
        <v>0-3</v>
      </c>
      <c r="AB1" t="str">
        <v>1-3</v>
      </c>
      <c r="AC1" t="str">
        <v>2-3</v>
      </c>
      <c r="AD1" t="str">
        <v>3-3</v>
      </c>
    </row>
    <row r="2" spans="1:31" x14ac:dyDescent="0.75">
      <c r="A2" s="1" t="s">
        <v>28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</row>
    <row r="3" spans="1:31" x14ac:dyDescent="0.75">
      <c r="A3" s="2" t="s">
        <v>0</v>
      </c>
      <c r="B3" s="3">
        <v>1</v>
      </c>
      <c r="D3">
        <v>45</v>
      </c>
      <c r="F3">
        <v>24</v>
      </c>
      <c r="I3">
        <v>2</v>
      </c>
      <c r="AE3">
        <f>SUM(C3:AD3)</f>
        <v>71</v>
      </c>
    </row>
    <row r="4" spans="1:31" x14ac:dyDescent="0.75">
      <c r="A4" s="2" t="s">
        <v>1</v>
      </c>
      <c r="B4" s="3">
        <v>2</v>
      </c>
      <c r="E4">
        <v>32</v>
      </c>
      <c r="G4">
        <v>9</v>
      </c>
      <c r="J4">
        <v>1</v>
      </c>
      <c r="AE4">
        <f t="shared" ref="AE4:AE30" si="0">SUM(C4:AD4)</f>
        <v>42</v>
      </c>
    </row>
    <row r="5" spans="1:31" x14ac:dyDescent="0.75">
      <c r="A5" s="2" t="s">
        <v>2</v>
      </c>
      <c r="B5" s="3">
        <v>3</v>
      </c>
      <c r="E5">
        <v>1</v>
      </c>
      <c r="H5">
        <v>10</v>
      </c>
      <c r="K5">
        <v>3</v>
      </c>
      <c r="AA5">
        <v>28</v>
      </c>
      <c r="AE5">
        <f t="shared" si="0"/>
        <v>42</v>
      </c>
    </row>
    <row r="6" spans="1:31" x14ac:dyDescent="0.75">
      <c r="A6" s="2" t="s">
        <v>5</v>
      </c>
      <c r="B6" s="3">
        <v>4</v>
      </c>
      <c r="C6">
        <v>2</v>
      </c>
      <c r="E6">
        <v>1</v>
      </c>
      <c r="G6">
        <v>3</v>
      </c>
      <c r="J6">
        <v>1</v>
      </c>
      <c r="O6">
        <v>2</v>
      </c>
      <c r="U6">
        <v>2</v>
      </c>
      <c r="AE6">
        <f t="shared" si="0"/>
        <v>11</v>
      </c>
    </row>
    <row r="7" spans="1:31" x14ac:dyDescent="0.75">
      <c r="A7" s="2" t="s">
        <v>3</v>
      </c>
      <c r="B7" s="3">
        <v>5</v>
      </c>
      <c r="D7">
        <v>3</v>
      </c>
      <c r="H7">
        <v>8</v>
      </c>
      <c r="K7">
        <v>3</v>
      </c>
      <c r="P7">
        <v>2</v>
      </c>
      <c r="S7">
        <v>2</v>
      </c>
      <c r="V7">
        <v>1</v>
      </c>
      <c r="AA7">
        <v>4</v>
      </c>
      <c r="AE7">
        <f t="shared" si="0"/>
        <v>23</v>
      </c>
    </row>
    <row r="8" spans="1:31" x14ac:dyDescent="0.75">
      <c r="A8" s="2" t="s">
        <v>4</v>
      </c>
      <c r="B8" s="3">
        <v>6</v>
      </c>
      <c r="E8">
        <v>1</v>
      </c>
      <c r="Q8">
        <v>5</v>
      </c>
      <c r="AA8">
        <v>7</v>
      </c>
      <c r="AE8">
        <f t="shared" si="0"/>
        <v>13</v>
      </c>
    </row>
    <row r="9" spans="1:31" x14ac:dyDescent="0.75">
      <c r="A9" s="2" t="s">
        <v>6</v>
      </c>
      <c r="B9" s="3">
        <v>7</v>
      </c>
      <c r="J9">
        <v>2</v>
      </c>
      <c r="M9">
        <v>1</v>
      </c>
      <c r="AE9">
        <f t="shared" si="0"/>
        <v>3</v>
      </c>
    </row>
    <row r="10" spans="1:31" x14ac:dyDescent="0.75">
      <c r="A10" s="2" t="s">
        <v>7</v>
      </c>
      <c r="B10" s="3">
        <v>8</v>
      </c>
      <c r="D10">
        <v>1</v>
      </c>
      <c r="E10">
        <v>1</v>
      </c>
      <c r="G10">
        <v>1</v>
      </c>
      <c r="J10">
        <v>1</v>
      </c>
      <c r="K10">
        <v>4</v>
      </c>
      <c r="N10">
        <v>4</v>
      </c>
      <c r="P10">
        <v>2</v>
      </c>
      <c r="AE10">
        <f t="shared" si="0"/>
        <v>14</v>
      </c>
    </row>
    <row r="11" spans="1:31" x14ac:dyDescent="0.75">
      <c r="A11" s="2" t="s">
        <v>8</v>
      </c>
      <c r="B11" s="3">
        <v>9</v>
      </c>
      <c r="K11">
        <v>2</v>
      </c>
      <c r="Q11">
        <v>3</v>
      </c>
      <c r="AA11">
        <v>7</v>
      </c>
      <c r="AE11">
        <f t="shared" si="0"/>
        <v>12</v>
      </c>
    </row>
    <row r="12" spans="1:31" x14ac:dyDescent="0.75">
      <c r="A12" s="2" t="s">
        <v>11</v>
      </c>
      <c r="B12" s="3">
        <v>10</v>
      </c>
      <c r="I12">
        <v>2</v>
      </c>
      <c r="AE12">
        <f t="shared" si="0"/>
        <v>2</v>
      </c>
    </row>
    <row r="13" spans="1:31" x14ac:dyDescent="0.75">
      <c r="A13" s="2" t="s">
        <v>9</v>
      </c>
      <c r="B13" s="3">
        <v>11</v>
      </c>
      <c r="E13">
        <v>1</v>
      </c>
      <c r="N13">
        <v>1</v>
      </c>
      <c r="AE13">
        <f t="shared" si="0"/>
        <v>2</v>
      </c>
    </row>
    <row r="14" spans="1:31" x14ac:dyDescent="0.75">
      <c r="A14" s="2" t="s">
        <v>10</v>
      </c>
      <c r="B14" s="3">
        <v>12</v>
      </c>
      <c r="H14">
        <v>1</v>
      </c>
      <c r="AA14">
        <v>2</v>
      </c>
      <c r="AE14">
        <f t="shared" si="0"/>
        <v>3</v>
      </c>
    </row>
    <row r="15" spans="1:31" x14ac:dyDescent="0.75">
      <c r="A15" s="2" t="s">
        <v>13</v>
      </c>
      <c r="B15" s="3">
        <v>13</v>
      </c>
      <c r="AE15">
        <f t="shared" si="0"/>
        <v>0</v>
      </c>
    </row>
    <row r="16" spans="1:31" x14ac:dyDescent="0.75">
      <c r="A16" s="2" t="s">
        <v>14</v>
      </c>
      <c r="B16" s="3">
        <v>14</v>
      </c>
      <c r="Q16">
        <v>7</v>
      </c>
      <c r="AA16">
        <v>2</v>
      </c>
      <c r="AE16">
        <f t="shared" si="0"/>
        <v>9</v>
      </c>
    </row>
    <row r="17" spans="1:31" x14ac:dyDescent="0.75">
      <c r="A17" s="2" t="s">
        <v>15</v>
      </c>
      <c r="B17" s="3">
        <v>15</v>
      </c>
      <c r="T17">
        <v>1</v>
      </c>
      <c r="AA17">
        <v>3</v>
      </c>
      <c r="AE17">
        <f t="shared" si="0"/>
        <v>4</v>
      </c>
    </row>
    <row r="18" spans="1:31" x14ac:dyDescent="0.75">
      <c r="A18" s="2" t="s">
        <v>16</v>
      </c>
      <c r="B18" s="3">
        <v>16</v>
      </c>
      <c r="H18">
        <v>1</v>
      </c>
      <c r="S18">
        <v>2</v>
      </c>
      <c r="X18">
        <v>1</v>
      </c>
      <c r="AE18">
        <f t="shared" si="0"/>
        <v>4</v>
      </c>
    </row>
    <row r="19" spans="1:31" x14ac:dyDescent="0.75">
      <c r="A19" s="2" t="s">
        <v>17</v>
      </c>
      <c r="B19" s="3">
        <v>17</v>
      </c>
      <c r="H19">
        <v>1</v>
      </c>
      <c r="AA19">
        <v>1</v>
      </c>
      <c r="AE19">
        <f t="shared" si="0"/>
        <v>2</v>
      </c>
    </row>
    <row r="20" spans="1:31" x14ac:dyDescent="0.75">
      <c r="A20" s="2" t="s">
        <v>18</v>
      </c>
      <c r="B20" s="3">
        <v>18</v>
      </c>
      <c r="Z20">
        <v>2</v>
      </c>
      <c r="AE20">
        <f t="shared" si="0"/>
        <v>2</v>
      </c>
    </row>
    <row r="21" spans="1:31" x14ac:dyDescent="0.75">
      <c r="A21" s="2" t="s">
        <v>19</v>
      </c>
      <c r="B21" s="3">
        <v>19</v>
      </c>
      <c r="V21">
        <v>1</v>
      </c>
      <c r="AE21">
        <f t="shared" si="0"/>
        <v>1</v>
      </c>
    </row>
    <row r="22" spans="1:31" x14ac:dyDescent="0.75">
      <c r="A22" s="2" t="s">
        <v>20</v>
      </c>
      <c r="B22" s="3">
        <v>20</v>
      </c>
      <c r="Y22">
        <v>1</v>
      </c>
      <c r="AE22">
        <f t="shared" si="0"/>
        <v>1</v>
      </c>
    </row>
    <row r="23" spans="1:31" x14ac:dyDescent="0.75">
      <c r="A23" s="2" t="s">
        <v>21</v>
      </c>
      <c r="B23" s="3">
        <v>21</v>
      </c>
      <c r="AA23">
        <v>2</v>
      </c>
      <c r="AE23">
        <f t="shared" si="0"/>
        <v>2</v>
      </c>
    </row>
    <row r="24" spans="1:31" x14ac:dyDescent="0.75">
      <c r="A24" s="2" t="s">
        <v>22</v>
      </c>
      <c r="B24" s="3">
        <v>22</v>
      </c>
      <c r="AE24">
        <f t="shared" si="0"/>
        <v>0</v>
      </c>
    </row>
    <row r="25" spans="1:31" x14ac:dyDescent="0.75">
      <c r="A25" s="2" t="s">
        <v>23</v>
      </c>
      <c r="B25" s="3">
        <v>23</v>
      </c>
      <c r="Z25">
        <v>3</v>
      </c>
      <c r="AA25">
        <v>1</v>
      </c>
      <c r="AE25">
        <f t="shared" si="0"/>
        <v>4</v>
      </c>
    </row>
    <row r="26" spans="1:31" x14ac:dyDescent="0.75">
      <c r="A26" s="2" t="s">
        <v>24</v>
      </c>
      <c r="B26" s="3">
        <v>24</v>
      </c>
      <c r="Z26">
        <v>1</v>
      </c>
      <c r="AA26">
        <v>2</v>
      </c>
      <c r="AE26">
        <f t="shared" si="0"/>
        <v>3</v>
      </c>
    </row>
    <row r="27" spans="1:31" x14ac:dyDescent="0.75">
      <c r="A27" s="2" t="s">
        <v>25</v>
      </c>
      <c r="B27" s="3">
        <v>25</v>
      </c>
      <c r="AE27">
        <f t="shared" si="0"/>
        <v>0</v>
      </c>
    </row>
    <row r="28" spans="1:31" x14ac:dyDescent="0.75">
      <c r="A28" s="2" t="s">
        <v>26</v>
      </c>
      <c r="B28" s="3">
        <v>26</v>
      </c>
      <c r="AE28">
        <f t="shared" si="0"/>
        <v>0</v>
      </c>
    </row>
    <row r="29" spans="1:31" x14ac:dyDescent="0.75">
      <c r="A29" s="2" t="s">
        <v>27</v>
      </c>
      <c r="B29" s="3">
        <v>27</v>
      </c>
      <c r="AE29">
        <f t="shared" si="0"/>
        <v>0</v>
      </c>
    </row>
    <row r="30" spans="1:31" x14ac:dyDescent="0.75">
      <c r="A30" s="2" t="s">
        <v>12</v>
      </c>
      <c r="B30" s="3">
        <v>28</v>
      </c>
      <c r="AE30">
        <f t="shared" si="0"/>
        <v>0</v>
      </c>
    </row>
    <row r="31" spans="1:31" x14ac:dyDescent="0.75">
      <c r="AE31">
        <f>SUM(AE3:AE30)</f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F0C6-8B14-4844-809F-E7DA65C50566}">
  <dimension ref="A1:DM101"/>
  <sheetViews>
    <sheetView zoomScale="59" zoomScaleNormal="100" workbookViewId="0">
      <pane ySplit="1" topLeftCell="A2" activePane="bottomLeft" state="frozen"/>
      <selection pane="bottomLeft" activeCell="C71" sqref="C71"/>
    </sheetView>
  </sheetViews>
  <sheetFormatPr defaultRowHeight="14.75" x14ac:dyDescent="0.75"/>
  <cols>
    <col min="1" max="1" width="14.5" style="2" bestFit="1" customWidth="1"/>
    <col min="93" max="93" width="12.90625" bestFit="1" customWidth="1"/>
  </cols>
  <sheetData>
    <row r="1" spans="1:117" x14ac:dyDescent="0.75">
      <c r="A1" s="5" t="s">
        <v>36</v>
      </c>
      <c r="B1" s="1" t="s">
        <v>29</v>
      </c>
      <c r="C1" t="str" cm="1">
        <f t="array" ref="C1:AD1">TRANSPOSE(A3:A30)</f>
        <v>E-0</v>
      </c>
      <c r="D1" t="str">
        <v>E-1</v>
      </c>
      <c r="E1" t="str">
        <v>E-2</v>
      </c>
      <c r="F1" t="str">
        <v>1-0</v>
      </c>
      <c r="G1" t="str">
        <v>1-1</v>
      </c>
      <c r="H1" t="str">
        <v>1-2</v>
      </c>
      <c r="I1" t="str">
        <v>2-0</v>
      </c>
      <c r="J1" t="str">
        <v>2-1</v>
      </c>
      <c r="K1" t="str">
        <v>2-2</v>
      </c>
      <c r="L1" t="str">
        <v>3-0</v>
      </c>
      <c r="M1" t="str">
        <v>3-1</v>
      </c>
      <c r="N1" t="str">
        <v>3-2</v>
      </c>
      <c r="O1" t="str">
        <v>12-0</v>
      </c>
      <c r="P1" t="str">
        <v>12-1</v>
      </c>
      <c r="Q1" t="str">
        <v>12-2</v>
      </c>
      <c r="R1" t="str">
        <v>13-0</v>
      </c>
      <c r="S1" t="str">
        <v>13-1</v>
      </c>
      <c r="T1" t="str">
        <v>13-2</v>
      </c>
      <c r="U1" t="str">
        <v>23-0</v>
      </c>
      <c r="V1" t="str">
        <v>23-1</v>
      </c>
      <c r="W1" t="str">
        <v>23-2</v>
      </c>
      <c r="X1" t="str">
        <v>123-0</v>
      </c>
      <c r="Y1" t="str">
        <v>123-1</v>
      </c>
      <c r="Z1" t="str">
        <v>123-2</v>
      </c>
      <c r="AA1" t="str">
        <v>0-3</v>
      </c>
      <c r="AB1" t="str">
        <v>1-3</v>
      </c>
      <c r="AC1" t="str">
        <v>2-3</v>
      </c>
      <c r="AD1" t="str">
        <v>3-3</v>
      </c>
    </row>
    <row r="2" spans="1:117" x14ac:dyDescent="0.75">
      <c r="A2" s="1" t="s">
        <v>28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H2" s="4" t="s">
        <v>37</v>
      </c>
      <c r="AI2" s="3">
        <v>1</v>
      </c>
      <c r="AJ2" s="3">
        <v>2</v>
      </c>
      <c r="AK2" s="3">
        <v>3</v>
      </c>
      <c r="AL2" s="3">
        <v>4</v>
      </c>
      <c r="AM2" s="3">
        <v>5</v>
      </c>
      <c r="AN2" s="3">
        <v>6</v>
      </c>
      <c r="AO2" s="3">
        <v>7</v>
      </c>
      <c r="AP2" s="3">
        <v>8</v>
      </c>
      <c r="AQ2" s="3">
        <v>9</v>
      </c>
      <c r="AR2" s="3">
        <v>10</v>
      </c>
      <c r="AS2" s="3">
        <v>11</v>
      </c>
      <c r="AT2" s="3">
        <v>12</v>
      </c>
      <c r="AU2" s="3">
        <v>13</v>
      </c>
      <c r="AV2" s="3">
        <v>14</v>
      </c>
      <c r="AW2" s="3">
        <v>15</v>
      </c>
      <c r="AX2" s="3">
        <v>16</v>
      </c>
      <c r="AY2" s="3">
        <v>17</v>
      </c>
      <c r="AZ2" s="3">
        <v>18</v>
      </c>
      <c r="BA2" s="3">
        <v>19</v>
      </c>
      <c r="BB2" s="3">
        <v>20</v>
      </c>
      <c r="BC2" s="3">
        <v>21</v>
      </c>
      <c r="BD2" s="3">
        <v>22</v>
      </c>
      <c r="BE2" s="3">
        <v>23</v>
      </c>
      <c r="BF2" s="3">
        <v>24</v>
      </c>
      <c r="BG2" s="3">
        <v>25</v>
      </c>
      <c r="BH2" s="3">
        <v>26</v>
      </c>
      <c r="BI2" s="3">
        <v>27</v>
      </c>
      <c r="BJ2" s="3">
        <v>28</v>
      </c>
      <c r="BM2" s="4" t="s">
        <v>38</v>
      </c>
      <c r="CP2" t="s">
        <v>39</v>
      </c>
    </row>
    <row r="3" spans="1:117" x14ac:dyDescent="0.75">
      <c r="A3" s="2" t="s">
        <v>0</v>
      </c>
      <c r="B3" s="3">
        <v>1</v>
      </c>
      <c r="C3">
        <f>'Lindor ABs'!C3/'Lindor ABs'!$AE3</f>
        <v>0</v>
      </c>
      <c r="D3">
        <f>'Lindor ABs'!D3/'Lindor ABs'!$AE3</f>
        <v>0.63380281690140849</v>
      </c>
      <c r="E3">
        <f>'Lindor ABs'!E3/'Lindor ABs'!$AE3</f>
        <v>0</v>
      </c>
      <c r="F3">
        <f>'Lindor ABs'!F3/'Lindor ABs'!$AE3</f>
        <v>0.3380281690140845</v>
      </c>
      <c r="G3">
        <f>'Lindor ABs'!G3/'Lindor ABs'!$AE3</f>
        <v>0</v>
      </c>
      <c r="H3">
        <f>'Lindor ABs'!H3/'Lindor ABs'!$AE3</f>
        <v>0</v>
      </c>
      <c r="I3">
        <f>'Lindor ABs'!I3/'Lindor ABs'!$AE3</f>
        <v>2.8169014084507043E-2</v>
      </c>
      <c r="J3">
        <f>'Lindor ABs'!J3/'Lindor ABs'!$AE3</f>
        <v>0</v>
      </c>
      <c r="K3">
        <f>'Lindor ABs'!K3/'Lindor ABs'!$AE3</f>
        <v>0</v>
      </c>
      <c r="L3">
        <f>'Lindor ABs'!L3/'Lindor ABs'!$AE3</f>
        <v>0</v>
      </c>
      <c r="M3">
        <f>'Lindor ABs'!M3/'Lindor ABs'!$AE3</f>
        <v>0</v>
      </c>
      <c r="N3">
        <f>'Lindor ABs'!N3/'Lindor ABs'!$AE3</f>
        <v>0</v>
      </c>
      <c r="O3">
        <f>'Lindor ABs'!O3/'Lindor ABs'!$AE3</f>
        <v>0</v>
      </c>
      <c r="P3">
        <f>'Lindor ABs'!P3/'Lindor ABs'!$AE3</f>
        <v>0</v>
      </c>
      <c r="Q3">
        <f>'Lindor ABs'!Q3/'Lindor ABs'!$AE3</f>
        <v>0</v>
      </c>
      <c r="R3">
        <f>'Lindor ABs'!R3/'Lindor ABs'!$AE3</f>
        <v>0</v>
      </c>
      <c r="S3">
        <f>'Lindor ABs'!S3/'Lindor ABs'!$AE3</f>
        <v>0</v>
      </c>
      <c r="T3">
        <f>'Lindor ABs'!T3/'Lindor ABs'!$AE3</f>
        <v>0</v>
      </c>
      <c r="U3">
        <f>'Lindor ABs'!U3/'Lindor ABs'!$AE3</f>
        <v>0</v>
      </c>
      <c r="V3">
        <f>'Lindor ABs'!V3/'Lindor ABs'!$AE3</f>
        <v>0</v>
      </c>
      <c r="W3">
        <f>'Lindor ABs'!W3/'Lindor ABs'!$AE3</f>
        <v>0</v>
      </c>
      <c r="X3">
        <f>'Lindor ABs'!X3/'Lindor ABs'!$AE3</f>
        <v>0</v>
      </c>
      <c r="Y3">
        <f>'Lindor ABs'!Y3/'Lindor ABs'!$AE3</f>
        <v>0</v>
      </c>
      <c r="Z3">
        <f>'Lindor ABs'!Z3/'Lindor ABs'!$AE3</f>
        <v>0</v>
      </c>
      <c r="AA3">
        <f>'Lindor ABs'!AA3/'Lindor ABs'!$AE3</f>
        <v>0</v>
      </c>
      <c r="AB3">
        <f>'Lindor ABs'!AB3/'Lindor ABs'!$AE3</f>
        <v>0</v>
      </c>
      <c r="AC3">
        <f>'Lindor ABs'!AC3/'Lindor ABs'!$AE3</f>
        <v>0</v>
      </c>
      <c r="AD3">
        <f>'Lindor ABs'!AD3/'Lindor ABs'!$AE3</f>
        <v>0</v>
      </c>
      <c r="AE3">
        <f t="shared" ref="AE3:AE30" si="0">SUM(C3:AD3)</f>
        <v>1</v>
      </c>
      <c r="AH3" s="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M3" cm="1">
        <f t="array" ref="BM3:CJ26">AI3:BF26-C3:Z26</f>
        <v>1</v>
      </c>
      <c r="BN3">
        <v>-0.63380281690140849</v>
      </c>
      <c r="BO3">
        <v>0</v>
      </c>
      <c r="BP3">
        <v>-0.3380281690140845</v>
      </c>
      <c r="BQ3">
        <v>0</v>
      </c>
      <c r="BR3">
        <v>0</v>
      </c>
      <c r="BS3">
        <v>-2.8169014084507043E-2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P3" cm="1">
        <f t="array" ref="CP3:DM26">MINVERSE(_xlfn.ANCHORARRAY(BM3))</f>
        <v>1.0654843110504775</v>
      </c>
      <c r="CQ3">
        <v>0.71414531588288654</v>
      </c>
      <c r="CR3">
        <v>0.62181772526338031</v>
      </c>
      <c r="CS3">
        <v>0.36016371077762616</v>
      </c>
      <c r="CT3">
        <v>0.25662335265274017</v>
      </c>
      <c r="CU3">
        <v>0.25729142686109852</v>
      </c>
      <c r="CV3">
        <v>3.0013642564802184E-2</v>
      </c>
      <c r="CW3">
        <v>7.5120457429676282E-2</v>
      </c>
      <c r="CX3">
        <v>0.11922138102858279</v>
      </c>
      <c r="CY3">
        <v>0</v>
      </c>
      <c r="CZ3">
        <v>1.0004547521600727E-2</v>
      </c>
      <c r="DA3">
        <v>2.6465261597850728E-2</v>
      </c>
      <c r="DB3">
        <v>6.5484311050477487E-2</v>
      </c>
      <c r="DC3">
        <v>3.3046568062241724E-2</v>
      </c>
      <c r="DD3">
        <v>0.15446647262820068</v>
      </c>
      <c r="DE3">
        <v>0</v>
      </c>
      <c r="DF3">
        <v>2.2315074143716543E-2</v>
      </c>
      <c r="DG3">
        <v>3.861661815705017E-2</v>
      </c>
      <c r="DH3">
        <v>6.5484311050477487E-2</v>
      </c>
      <c r="DI3">
        <v>7.6641848122335765E-2</v>
      </c>
      <c r="DJ3">
        <v>0</v>
      </c>
      <c r="DK3">
        <v>0</v>
      </c>
      <c r="DL3">
        <v>7.6641848122335765E-2</v>
      </c>
      <c r="DM3">
        <v>0.14414700637320296</v>
      </c>
    </row>
    <row r="4" spans="1:117" x14ac:dyDescent="0.75">
      <c r="A4" s="2" t="s">
        <v>1</v>
      </c>
      <c r="B4" s="3">
        <v>2</v>
      </c>
      <c r="C4">
        <f>'Lindor ABs'!C4/'Lindor ABs'!$AE4</f>
        <v>0</v>
      </c>
      <c r="D4">
        <f>'Lindor ABs'!D4/'Lindor ABs'!$AE4</f>
        <v>0</v>
      </c>
      <c r="E4">
        <f>'Lindor ABs'!E4/'Lindor ABs'!$AE4</f>
        <v>0.76190476190476186</v>
      </c>
      <c r="F4">
        <f>'Lindor ABs'!F4/'Lindor ABs'!$AE4</f>
        <v>0</v>
      </c>
      <c r="G4">
        <f>'Lindor ABs'!G4/'Lindor ABs'!$AE4</f>
        <v>0.21428571428571427</v>
      </c>
      <c r="H4">
        <f>'Lindor ABs'!H4/'Lindor ABs'!$AE4</f>
        <v>0</v>
      </c>
      <c r="I4">
        <f>'Lindor ABs'!I4/'Lindor ABs'!$AE4</f>
        <v>0</v>
      </c>
      <c r="J4">
        <f>'Lindor ABs'!J4/'Lindor ABs'!$AE4</f>
        <v>2.3809523809523808E-2</v>
      </c>
      <c r="K4">
        <f>'Lindor ABs'!K4/'Lindor ABs'!$AE4</f>
        <v>0</v>
      </c>
      <c r="L4">
        <f>'Lindor ABs'!L4/'Lindor ABs'!$AE4</f>
        <v>0</v>
      </c>
      <c r="M4">
        <f>'Lindor ABs'!M4/'Lindor ABs'!$AE4</f>
        <v>0</v>
      </c>
      <c r="N4">
        <f>'Lindor ABs'!N4/'Lindor ABs'!$AE4</f>
        <v>0</v>
      </c>
      <c r="O4">
        <f>'Lindor ABs'!O4/'Lindor ABs'!$AE4</f>
        <v>0</v>
      </c>
      <c r="P4">
        <f>'Lindor ABs'!P4/'Lindor ABs'!$AE4</f>
        <v>0</v>
      </c>
      <c r="Q4">
        <f>'Lindor ABs'!Q4/'Lindor ABs'!$AE4</f>
        <v>0</v>
      </c>
      <c r="R4">
        <f>'Lindor ABs'!R4/'Lindor ABs'!$AE4</f>
        <v>0</v>
      </c>
      <c r="S4">
        <f>'Lindor ABs'!S4/'Lindor ABs'!$AE4</f>
        <v>0</v>
      </c>
      <c r="T4">
        <f>'Lindor ABs'!T4/'Lindor ABs'!$AE4</f>
        <v>0</v>
      </c>
      <c r="U4">
        <f>'Lindor ABs'!U4/'Lindor ABs'!$AE4</f>
        <v>0</v>
      </c>
      <c r="V4">
        <f>'Lindor ABs'!V4/'Lindor ABs'!$AE4</f>
        <v>0</v>
      </c>
      <c r="W4">
        <f>'Lindor ABs'!W4/'Lindor ABs'!$AE4</f>
        <v>0</v>
      </c>
      <c r="X4">
        <f>'Lindor ABs'!X4/'Lindor ABs'!$AE4</f>
        <v>0</v>
      </c>
      <c r="Y4">
        <f>'Lindor ABs'!Y4/'Lindor ABs'!$AE4</f>
        <v>0</v>
      </c>
      <c r="Z4">
        <f>'Lindor ABs'!Z4/'Lindor ABs'!$AE4</f>
        <v>0</v>
      </c>
      <c r="AA4">
        <f>'Lindor ABs'!AA4/'Lindor ABs'!$AE4</f>
        <v>0</v>
      </c>
      <c r="AB4">
        <f>'Lindor ABs'!AB4/'Lindor ABs'!$AE4</f>
        <v>0</v>
      </c>
      <c r="AC4">
        <f>'Lindor ABs'!AC4/'Lindor ABs'!$AE4</f>
        <v>0</v>
      </c>
      <c r="AD4">
        <f>'Lindor ABs'!AD4/'Lindor ABs'!$AE4</f>
        <v>0</v>
      </c>
      <c r="AE4">
        <f t="shared" si="0"/>
        <v>1</v>
      </c>
      <c r="AH4" s="3">
        <v>2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M4">
        <v>0</v>
      </c>
      <c r="BN4">
        <v>1</v>
      </c>
      <c r="BO4">
        <v>-0.76190476190476186</v>
      </c>
      <c r="BP4">
        <v>0</v>
      </c>
      <c r="BQ4">
        <v>-0.21428571428571427</v>
      </c>
      <c r="BR4">
        <v>0</v>
      </c>
      <c r="BS4">
        <v>0</v>
      </c>
      <c r="BT4">
        <v>-2.3809523809523808E-2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P4">
        <v>0</v>
      </c>
      <c r="CQ4">
        <v>1.0309498399146211</v>
      </c>
      <c r="CR4">
        <v>0.82920380500428292</v>
      </c>
      <c r="CS4">
        <v>0</v>
      </c>
      <c r="CT4">
        <v>0.22280600935883749</v>
      </c>
      <c r="CU4">
        <v>0.28713201959251855</v>
      </c>
      <c r="CV4">
        <v>0</v>
      </c>
      <c r="CW4">
        <v>2.6434611279862078E-2</v>
      </c>
      <c r="CX4">
        <v>0.11501189122701984</v>
      </c>
      <c r="CY4">
        <v>0</v>
      </c>
      <c r="CZ4">
        <v>0</v>
      </c>
      <c r="DA4">
        <v>7.5527460799605928E-3</v>
      </c>
      <c r="DB4">
        <v>0</v>
      </c>
      <c r="DC4">
        <v>2.3150808636400951E-2</v>
      </c>
      <c r="DD4">
        <v>0.15719454945270217</v>
      </c>
      <c r="DE4">
        <v>0</v>
      </c>
      <c r="DF4">
        <v>1.9374435596420655E-2</v>
      </c>
      <c r="DG4">
        <v>3.9298637363175543E-2</v>
      </c>
      <c r="DH4">
        <v>0</v>
      </c>
      <c r="DI4">
        <v>9.6872177982103274E-3</v>
      </c>
      <c r="DJ4">
        <v>0</v>
      </c>
      <c r="DK4">
        <v>0</v>
      </c>
      <c r="DL4">
        <v>9.6872177982103274E-3</v>
      </c>
      <c r="DM4">
        <v>6.9846076067749924E-2</v>
      </c>
    </row>
    <row r="5" spans="1:117" x14ac:dyDescent="0.75">
      <c r="A5" s="2" t="s">
        <v>2</v>
      </c>
      <c r="B5" s="3">
        <v>3</v>
      </c>
      <c r="C5">
        <f>'Lindor ABs'!C5/'Lindor ABs'!$AE5</f>
        <v>0</v>
      </c>
      <c r="D5">
        <f>'Lindor ABs'!D5/'Lindor ABs'!$AE5</f>
        <v>0</v>
      </c>
      <c r="E5">
        <f>'Lindor ABs'!E5/'Lindor ABs'!$AE5</f>
        <v>2.3809523809523808E-2</v>
      </c>
      <c r="F5">
        <f>'Lindor ABs'!F5/'Lindor ABs'!$AE5</f>
        <v>0</v>
      </c>
      <c r="G5">
        <f>'Lindor ABs'!G5/'Lindor ABs'!$AE5</f>
        <v>0</v>
      </c>
      <c r="H5">
        <f>'Lindor ABs'!H5/'Lindor ABs'!$AE5</f>
        <v>0.23809523809523808</v>
      </c>
      <c r="I5">
        <f>'Lindor ABs'!I5/'Lindor ABs'!$AE5</f>
        <v>0</v>
      </c>
      <c r="J5">
        <f>'Lindor ABs'!J5/'Lindor ABs'!$AE5</f>
        <v>0</v>
      </c>
      <c r="K5">
        <f>'Lindor ABs'!K5/'Lindor ABs'!$AE5</f>
        <v>7.1428571428571425E-2</v>
      </c>
      <c r="L5">
        <f>'Lindor ABs'!L5/'Lindor ABs'!$AE5</f>
        <v>0</v>
      </c>
      <c r="M5">
        <f>'Lindor ABs'!M5/'Lindor ABs'!$AE5</f>
        <v>0</v>
      </c>
      <c r="N5">
        <f>'Lindor ABs'!N5/'Lindor ABs'!$AE5</f>
        <v>0</v>
      </c>
      <c r="O5">
        <f>'Lindor ABs'!O5/'Lindor ABs'!$AE5</f>
        <v>0</v>
      </c>
      <c r="P5">
        <f>'Lindor ABs'!P5/'Lindor ABs'!$AE5</f>
        <v>0</v>
      </c>
      <c r="Q5">
        <f>'Lindor ABs'!Q5/'Lindor ABs'!$AE5</f>
        <v>0</v>
      </c>
      <c r="R5">
        <f>'Lindor ABs'!R5/'Lindor ABs'!$AE5</f>
        <v>0</v>
      </c>
      <c r="S5">
        <f>'Lindor ABs'!S5/'Lindor ABs'!$AE5</f>
        <v>0</v>
      </c>
      <c r="T5">
        <f>'Lindor ABs'!T5/'Lindor ABs'!$AE5</f>
        <v>0</v>
      </c>
      <c r="U5">
        <f>'Lindor ABs'!U5/'Lindor ABs'!$AE5</f>
        <v>0</v>
      </c>
      <c r="V5">
        <f>'Lindor ABs'!V5/'Lindor ABs'!$AE5</f>
        <v>0</v>
      </c>
      <c r="W5">
        <f>'Lindor ABs'!W5/'Lindor ABs'!$AE5</f>
        <v>0</v>
      </c>
      <c r="X5">
        <f>'Lindor ABs'!X5/'Lindor ABs'!$AE5</f>
        <v>0</v>
      </c>
      <c r="Y5">
        <f>'Lindor ABs'!Y5/'Lindor ABs'!$AE5</f>
        <v>0</v>
      </c>
      <c r="Z5">
        <f>'Lindor ABs'!Z5/'Lindor ABs'!$AE5</f>
        <v>0</v>
      </c>
      <c r="AA5">
        <f>'Lindor ABs'!AA5/'Lindor ABs'!$AE5</f>
        <v>0.66666666666666663</v>
      </c>
      <c r="AB5">
        <f>'Lindor ABs'!AB5/'Lindor ABs'!$AE5</f>
        <v>0</v>
      </c>
      <c r="AC5">
        <f>'Lindor ABs'!AC5/'Lindor ABs'!$AE5</f>
        <v>0</v>
      </c>
      <c r="AD5">
        <f>'Lindor ABs'!AD5/'Lindor ABs'!$AE5</f>
        <v>0</v>
      </c>
      <c r="AE5">
        <f t="shared" si="0"/>
        <v>0.99999999999999989</v>
      </c>
      <c r="AH5" s="3">
        <v>3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M5">
        <v>0</v>
      </c>
      <c r="BN5">
        <v>0</v>
      </c>
      <c r="BO5">
        <v>0.97619047619047616</v>
      </c>
      <c r="BP5">
        <v>0</v>
      </c>
      <c r="BQ5">
        <v>0</v>
      </c>
      <c r="BR5">
        <v>-0.23809523809523808</v>
      </c>
      <c r="BS5">
        <v>0</v>
      </c>
      <c r="BT5">
        <v>0</v>
      </c>
      <c r="BU5">
        <v>-7.1428571428571425E-2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P5">
        <v>0</v>
      </c>
      <c r="CQ5">
        <v>0</v>
      </c>
      <c r="CR5">
        <v>1.0439770554493308</v>
      </c>
      <c r="CS5">
        <v>0</v>
      </c>
      <c r="CT5">
        <v>0</v>
      </c>
      <c r="CU5">
        <v>0.24856596558317398</v>
      </c>
      <c r="CV5">
        <v>0</v>
      </c>
      <c r="CW5">
        <v>0</v>
      </c>
      <c r="CX5">
        <v>8.9483747609942627E-2</v>
      </c>
      <c r="CY5">
        <v>0</v>
      </c>
      <c r="CZ5">
        <v>0</v>
      </c>
      <c r="DA5">
        <v>0</v>
      </c>
      <c r="DB5">
        <v>0</v>
      </c>
      <c r="DC5">
        <v>0</v>
      </c>
      <c r="DD5">
        <v>0.11797323135755258</v>
      </c>
      <c r="DE5">
        <v>0</v>
      </c>
      <c r="DF5">
        <v>0</v>
      </c>
      <c r="DG5">
        <v>2.9493307839388146E-2</v>
      </c>
      <c r="DH5">
        <v>0</v>
      </c>
      <c r="DI5">
        <v>0</v>
      </c>
      <c r="DJ5">
        <v>0</v>
      </c>
      <c r="DK5">
        <v>0</v>
      </c>
      <c r="DL5">
        <v>0</v>
      </c>
      <c r="DM5">
        <v>4.4239961759082215E-2</v>
      </c>
    </row>
    <row r="6" spans="1:117" x14ac:dyDescent="0.75">
      <c r="A6" s="2" t="s">
        <v>5</v>
      </c>
      <c r="B6" s="3">
        <v>4</v>
      </c>
      <c r="C6">
        <f>'Lindor ABs'!C6/'Lindor ABs'!$AE6</f>
        <v>0.18181818181818182</v>
      </c>
      <c r="D6">
        <f>'Lindor ABs'!D6/'Lindor ABs'!$AE6</f>
        <v>0</v>
      </c>
      <c r="E6">
        <f>'Lindor ABs'!E6/'Lindor ABs'!$AE6</f>
        <v>9.0909090909090912E-2</v>
      </c>
      <c r="F6">
        <f>'Lindor ABs'!F6/'Lindor ABs'!$AE6</f>
        <v>0</v>
      </c>
      <c r="G6">
        <f>'Lindor ABs'!G6/'Lindor ABs'!$AE6</f>
        <v>0.27272727272727271</v>
      </c>
      <c r="H6">
        <f>'Lindor ABs'!H6/'Lindor ABs'!$AE6</f>
        <v>0</v>
      </c>
      <c r="I6">
        <f>'Lindor ABs'!I6/'Lindor ABs'!$AE6</f>
        <v>0</v>
      </c>
      <c r="J6">
        <f>'Lindor ABs'!J6/'Lindor ABs'!$AE6</f>
        <v>9.0909090909090912E-2</v>
      </c>
      <c r="K6">
        <f>'Lindor ABs'!K6/'Lindor ABs'!$AE6</f>
        <v>0</v>
      </c>
      <c r="L6">
        <f>'Lindor ABs'!L6/'Lindor ABs'!$AE6</f>
        <v>0</v>
      </c>
      <c r="M6">
        <f>'Lindor ABs'!M6/'Lindor ABs'!$AE6</f>
        <v>0</v>
      </c>
      <c r="N6">
        <f>'Lindor ABs'!N6/'Lindor ABs'!$AE6</f>
        <v>0</v>
      </c>
      <c r="O6">
        <f>'Lindor ABs'!O6/'Lindor ABs'!$AE6</f>
        <v>0.18181818181818182</v>
      </c>
      <c r="P6">
        <f>'Lindor ABs'!P6/'Lindor ABs'!$AE6</f>
        <v>0</v>
      </c>
      <c r="Q6">
        <f>'Lindor ABs'!Q6/'Lindor ABs'!$AE6</f>
        <v>0</v>
      </c>
      <c r="R6">
        <f>'Lindor ABs'!R6/'Lindor ABs'!$AE6</f>
        <v>0</v>
      </c>
      <c r="S6">
        <f>'Lindor ABs'!S6/'Lindor ABs'!$AE6</f>
        <v>0</v>
      </c>
      <c r="T6">
        <f>'Lindor ABs'!T6/'Lindor ABs'!$AE6</f>
        <v>0</v>
      </c>
      <c r="U6">
        <f>'Lindor ABs'!U6/'Lindor ABs'!$AE6</f>
        <v>0.18181818181818182</v>
      </c>
      <c r="V6">
        <f>'Lindor ABs'!V6/'Lindor ABs'!$AE6</f>
        <v>0</v>
      </c>
      <c r="W6">
        <f>'Lindor ABs'!W6/'Lindor ABs'!$AE6</f>
        <v>0</v>
      </c>
      <c r="X6">
        <f>'Lindor ABs'!X6/'Lindor ABs'!$AE6</f>
        <v>0</v>
      </c>
      <c r="Y6">
        <f>'Lindor ABs'!Y6/'Lindor ABs'!$AE6</f>
        <v>0</v>
      </c>
      <c r="Z6">
        <f>'Lindor ABs'!Z6/'Lindor ABs'!$AE6</f>
        <v>0</v>
      </c>
      <c r="AA6">
        <f>'Lindor ABs'!AA6/'Lindor ABs'!$AE6</f>
        <v>0</v>
      </c>
      <c r="AB6">
        <f>'Lindor ABs'!AB6/'Lindor ABs'!$AE6</f>
        <v>0</v>
      </c>
      <c r="AC6">
        <f>'Lindor ABs'!AC6/'Lindor ABs'!$AE6</f>
        <v>0</v>
      </c>
      <c r="AD6">
        <f>'Lindor ABs'!AD6/'Lindor ABs'!$AE6</f>
        <v>0</v>
      </c>
      <c r="AE6">
        <f t="shared" si="0"/>
        <v>1</v>
      </c>
      <c r="AH6" s="3">
        <v>4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M6">
        <v>-0.18181818181818182</v>
      </c>
      <c r="BN6">
        <v>0</v>
      </c>
      <c r="BO6">
        <v>-9.0909090909090912E-2</v>
      </c>
      <c r="BP6">
        <v>1</v>
      </c>
      <c r="BQ6">
        <v>-0.27272727272727271</v>
      </c>
      <c r="BR6">
        <v>0</v>
      </c>
      <c r="BS6">
        <v>0</v>
      </c>
      <c r="BT6">
        <v>-9.0909090909090912E-2</v>
      </c>
      <c r="BU6">
        <v>0</v>
      </c>
      <c r="BV6">
        <v>0</v>
      </c>
      <c r="BW6">
        <v>0</v>
      </c>
      <c r="BX6">
        <v>0</v>
      </c>
      <c r="BY6">
        <v>-0.18181818181818182</v>
      </c>
      <c r="BZ6">
        <v>0</v>
      </c>
      <c r="CA6">
        <v>0</v>
      </c>
      <c r="CB6">
        <v>0</v>
      </c>
      <c r="CC6">
        <v>0</v>
      </c>
      <c r="CD6">
        <v>0</v>
      </c>
      <c r="CE6">
        <v>-0.18181818181818182</v>
      </c>
      <c r="CF6">
        <v>0</v>
      </c>
      <c r="CG6">
        <v>0</v>
      </c>
      <c r="CH6">
        <v>0</v>
      </c>
      <c r="CI6">
        <v>0</v>
      </c>
      <c r="CJ6">
        <v>0</v>
      </c>
      <c r="CP6">
        <v>0.19372442019099592</v>
      </c>
      <c r="CQ6">
        <v>0.17466850897104197</v>
      </c>
      <c r="CR6">
        <v>0.26085637112379845</v>
      </c>
      <c r="CS6">
        <v>1.0654843110504775</v>
      </c>
      <c r="CT6">
        <v>0.33606628890989726</v>
      </c>
      <c r="CU6">
        <v>0.20465028446008054</v>
      </c>
      <c r="CV6">
        <v>5.457025920873125E-3</v>
      </c>
      <c r="CW6">
        <v>0.11270969381452317</v>
      </c>
      <c r="CX6">
        <v>0.11360412112173608</v>
      </c>
      <c r="CY6">
        <v>0</v>
      </c>
      <c r="CZ6">
        <v>1.8190086402910415E-3</v>
      </c>
      <c r="DA6">
        <v>3.3112273981437852E-2</v>
      </c>
      <c r="DB6">
        <v>0.19372442019099592</v>
      </c>
      <c r="DC6">
        <v>4.5324540388028543E-2</v>
      </c>
      <c r="DD6">
        <v>0.14236509845149575</v>
      </c>
      <c r="DE6">
        <v>0</v>
      </c>
      <c r="DF6">
        <v>2.9223155557382377E-2</v>
      </c>
      <c r="DG6">
        <v>3.5591274612873938E-2</v>
      </c>
      <c r="DH6">
        <v>0.19372442019099592</v>
      </c>
      <c r="DI6">
        <v>0.20833599796968713</v>
      </c>
      <c r="DJ6">
        <v>0</v>
      </c>
      <c r="DK6">
        <v>0</v>
      </c>
      <c r="DL6">
        <v>0.20833599796968713</v>
      </c>
      <c r="DM6">
        <v>0.28776490963520884</v>
      </c>
    </row>
    <row r="7" spans="1:117" x14ac:dyDescent="0.75">
      <c r="A7" s="2" t="s">
        <v>3</v>
      </c>
      <c r="B7" s="3">
        <v>5</v>
      </c>
      <c r="C7">
        <f>'Lindor ABs'!C7/'Lindor ABs'!$AE7</f>
        <v>0</v>
      </c>
      <c r="D7">
        <f>'Lindor ABs'!D7/'Lindor ABs'!$AE7</f>
        <v>0.13043478260869565</v>
      </c>
      <c r="E7">
        <f>'Lindor ABs'!E7/'Lindor ABs'!$AE7</f>
        <v>0</v>
      </c>
      <c r="F7">
        <f>'Lindor ABs'!F7/'Lindor ABs'!$AE7</f>
        <v>0</v>
      </c>
      <c r="G7">
        <f>'Lindor ABs'!G7/'Lindor ABs'!$AE7</f>
        <v>0</v>
      </c>
      <c r="H7">
        <f>'Lindor ABs'!H7/'Lindor ABs'!$AE7</f>
        <v>0.34782608695652173</v>
      </c>
      <c r="I7">
        <f>'Lindor ABs'!I7/'Lindor ABs'!$AE7</f>
        <v>0</v>
      </c>
      <c r="J7">
        <f>'Lindor ABs'!J7/'Lindor ABs'!$AE7</f>
        <v>0</v>
      </c>
      <c r="K7">
        <f>'Lindor ABs'!K7/'Lindor ABs'!$AE7</f>
        <v>0.13043478260869565</v>
      </c>
      <c r="L7">
        <f>'Lindor ABs'!L7/'Lindor ABs'!$AE7</f>
        <v>0</v>
      </c>
      <c r="M7">
        <f>'Lindor ABs'!M7/'Lindor ABs'!$AE7</f>
        <v>0</v>
      </c>
      <c r="N7">
        <f>'Lindor ABs'!N7/'Lindor ABs'!$AE7</f>
        <v>0</v>
      </c>
      <c r="O7">
        <f>'Lindor ABs'!O7/'Lindor ABs'!$AE7</f>
        <v>0</v>
      </c>
      <c r="P7">
        <f>'Lindor ABs'!P7/'Lindor ABs'!$AE7</f>
        <v>8.6956521739130432E-2</v>
      </c>
      <c r="Q7">
        <f>'Lindor ABs'!Q7/'Lindor ABs'!$AE7</f>
        <v>0</v>
      </c>
      <c r="R7">
        <f>'Lindor ABs'!R7/'Lindor ABs'!$AE7</f>
        <v>0</v>
      </c>
      <c r="S7">
        <f>'Lindor ABs'!S7/'Lindor ABs'!$AE7</f>
        <v>8.6956521739130432E-2</v>
      </c>
      <c r="T7">
        <f>'Lindor ABs'!T7/'Lindor ABs'!$AE7</f>
        <v>0</v>
      </c>
      <c r="U7">
        <f>'Lindor ABs'!U7/'Lindor ABs'!$AE7</f>
        <v>0</v>
      </c>
      <c r="V7">
        <f>'Lindor ABs'!V7/'Lindor ABs'!$AE7</f>
        <v>4.3478260869565216E-2</v>
      </c>
      <c r="W7">
        <f>'Lindor ABs'!W7/'Lindor ABs'!$AE7</f>
        <v>0</v>
      </c>
      <c r="X7">
        <f>'Lindor ABs'!X7/'Lindor ABs'!$AE7</f>
        <v>0</v>
      </c>
      <c r="Y7">
        <f>'Lindor ABs'!Y7/'Lindor ABs'!$AE7</f>
        <v>0</v>
      </c>
      <c r="Z7">
        <f>'Lindor ABs'!Z7/'Lindor ABs'!$AE7</f>
        <v>0</v>
      </c>
      <c r="AA7">
        <f>'Lindor ABs'!AA7/'Lindor ABs'!$AE7</f>
        <v>0.17391304347826086</v>
      </c>
      <c r="AB7">
        <f>'Lindor ABs'!AB7/'Lindor ABs'!$AE7</f>
        <v>0</v>
      </c>
      <c r="AC7">
        <f>'Lindor ABs'!AC7/'Lindor ABs'!$AE7</f>
        <v>0</v>
      </c>
      <c r="AD7">
        <f>'Lindor ABs'!AD7/'Lindor ABs'!$AE7</f>
        <v>0</v>
      </c>
      <c r="AE7">
        <f t="shared" si="0"/>
        <v>0.99999999999999989</v>
      </c>
      <c r="AH7" s="3">
        <v>5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M7">
        <v>0</v>
      </c>
      <c r="BN7">
        <v>-0.13043478260869565</v>
      </c>
      <c r="BO7">
        <v>0</v>
      </c>
      <c r="BP7">
        <v>0</v>
      </c>
      <c r="BQ7">
        <v>1</v>
      </c>
      <c r="BR7">
        <v>-0.34782608695652173</v>
      </c>
      <c r="BS7">
        <v>0</v>
      </c>
      <c r="BT7">
        <v>0</v>
      </c>
      <c r="BU7">
        <v>-0.13043478260869565</v>
      </c>
      <c r="BV7">
        <v>0</v>
      </c>
      <c r="BW7">
        <v>0</v>
      </c>
      <c r="BX7">
        <v>0</v>
      </c>
      <c r="BY7">
        <v>0</v>
      </c>
      <c r="BZ7">
        <v>-8.6956521739130432E-2</v>
      </c>
      <c r="CA7">
        <v>0</v>
      </c>
      <c r="CB7">
        <v>0</v>
      </c>
      <c r="CC7">
        <v>-8.6956521739130432E-2</v>
      </c>
      <c r="CD7">
        <v>0</v>
      </c>
      <c r="CE7">
        <v>0</v>
      </c>
      <c r="CF7">
        <v>-4.3478260869565216E-2</v>
      </c>
      <c r="CG7">
        <v>0</v>
      </c>
      <c r="CH7">
        <v>0</v>
      </c>
      <c r="CI7">
        <v>0</v>
      </c>
      <c r="CJ7">
        <v>0</v>
      </c>
      <c r="CP7">
        <v>0</v>
      </c>
      <c r="CQ7">
        <v>0.1344717182497332</v>
      </c>
      <c r="CR7">
        <v>0.13958107656926758</v>
      </c>
      <c r="CS7">
        <v>0</v>
      </c>
      <c r="CT7">
        <v>1.0290616533946308</v>
      </c>
      <c r="CU7">
        <v>0.43623826907811636</v>
      </c>
      <c r="CV7">
        <v>0</v>
      </c>
      <c r="CW7">
        <v>3.447992775634184E-3</v>
      </c>
      <c r="CX7">
        <v>0.1742167808907801</v>
      </c>
      <c r="CY7">
        <v>0</v>
      </c>
      <c r="CZ7">
        <v>0</v>
      </c>
      <c r="DA7">
        <v>9.8514079303833814E-4</v>
      </c>
      <c r="DB7">
        <v>0</v>
      </c>
      <c r="DC7">
        <v>8.9976192430834906E-2</v>
      </c>
      <c r="DD7">
        <v>0.2813196278698849</v>
      </c>
      <c r="DE7">
        <v>0</v>
      </c>
      <c r="DF7">
        <v>8.948362203431573E-2</v>
      </c>
      <c r="DG7">
        <v>7.0329906967471226E-2</v>
      </c>
      <c r="DH7">
        <v>0</v>
      </c>
      <c r="DI7">
        <v>4.4741811017157865E-2</v>
      </c>
      <c r="DJ7">
        <v>0</v>
      </c>
      <c r="DK7">
        <v>0</v>
      </c>
      <c r="DL7">
        <v>4.4741811017157865E-2</v>
      </c>
      <c r="DM7">
        <v>0.15582939784550939</v>
      </c>
    </row>
    <row r="8" spans="1:117" x14ac:dyDescent="0.75">
      <c r="A8" s="2" t="s">
        <v>4</v>
      </c>
      <c r="B8" s="3">
        <v>6</v>
      </c>
      <c r="C8">
        <f>'Lindor ABs'!C8/'Lindor ABs'!$AE8</f>
        <v>0</v>
      </c>
      <c r="D8">
        <f>'Lindor ABs'!D8/'Lindor ABs'!$AE8</f>
        <v>0</v>
      </c>
      <c r="E8">
        <f>'Lindor ABs'!E8/'Lindor ABs'!$AE8</f>
        <v>7.6923076923076927E-2</v>
      </c>
      <c r="F8">
        <f>'Lindor ABs'!F8/'Lindor ABs'!$AE8</f>
        <v>0</v>
      </c>
      <c r="G8">
        <f>'Lindor ABs'!G8/'Lindor ABs'!$AE8</f>
        <v>0</v>
      </c>
      <c r="H8">
        <f>'Lindor ABs'!H8/'Lindor ABs'!$AE8</f>
        <v>0</v>
      </c>
      <c r="I8">
        <f>'Lindor ABs'!I8/'Lindor ABs'!$AE8</f>
        <v>0</v>
      </c>
      <c r="J8">
        <f>'Lindor ABs'!J8/'Lindor ABs'!$AE8</f>
        <v>0</v>
      </c>
      <c r="K8">
        <f>'Lindor ABs'!K8/'Lindor ABs'!$AE8</f>
        <v>0</v>
      </c>
      <c r="L8">
        <f>'Lindor ABs'!L8/'Lindor ABs'!$AE8</f>
        <v>0</v>
      </c>
      <c r="M8">
        <f>'Lindor ABs'!M8/'Lindor ABs'!$AE8</f>
        <v>0</v>
      </c>
      <c r="N8">
        <f>'Lindor ABs'!N8/'Lindor ABs'!$AE8</f>
        <v>0</v>
      </c>
      <c r="O8">
        <f>'Lindor ABs'!O8/'Lindor ABs'!$AE8</f>
        <v>0</v>
      </c>
      <c r="P8">
        <f>'Lindor ABs'!P8/'Lindor ABs'!$AE8</f>
        <v>0</v>
      </c>
      <c r="Q8">
        <f>'Lindor ABs'!Q8/'Lindor ABs'!$AE8</f>
        <v>0.38461538461538464</v>
      </c>
      <c r="R8">
        <f>'Lindor ABs'!R8/'Lindor ABs'!$AE8</f>
        <v>0</v>
      </c>
      <c r="S8">
        <f>'Lindor ABs'!S8/'Lindor ABs'!$AE8</f>
        <v>0</v>
      </c>
      <c r="T8">
        <f>'Lindor ABs'!T8/'Lindor ABs'!$AE8</f>
        <v>0</v>
      </c>
      <c r="U8">
        <f>'Lindor ABs'!U8/'Lindor ABs'!$AE8</f>
        <v>0</v>
      </c>
      <c r="V8">
        <f>'Lindor ABs'!V8/'Lindor ABs'!$AE8</f>
        <v>0</v>
      </c>
      <c r="W8">
        <f>'Lindor ABs'!W8/'Lindor ABs'!$AE8</f>
        <v>0</v>
      </c>
      <c r="X8">
        <f>'Lindor ABs'!X8/'Lindor ABs'!$AE8</f>
        <v>0</v>
      </c>
      <c r="Y8">
        <f>'Lindor ABs'!Y8/'Lindor ABs'!$AE8</f>
        <v>0</v>
      </c>
      <c r="Z8">
        <f>'Lindor ABs'!Z8/'Lindor ABs'!$AE8</f>
        <v>0</v>
      </c>
      <c r="AA8">
        <f>'Lindor ABs'!AA8/'Lindor ABs'!$AE8</f>
        <v>0.53846153846153844</v>
      </c>
      <c r="AB8">
        <f>'Lindor ABs'!AB8/'Lindor ABs'!$AE8</f>
        <v>0</v>
      </c>
      <c r="AC8">
        <f>'Lindor ABs'!AC8/'Lindor ABs'!$AE8</f>
        <v>0</v>
      </c>
      <c r="AD8">
        <f>'Lindor ABs'!AD8/'Lindor ABs'!$AE8</f>
        <v>0</v>
      </c>
      <c r="AE8">
        <f t="shared" si="0"/>
        <v>1</v>
      </c>
      <c r="AH8" s="3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M8">
        <v>0</v>
      </c>
      <c r="BN8">
        <v>0</v>
      </c>
      <c r="BO8">
        <v>-7.6923076923076927E-2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-0.38461538461538464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P8">
        <v>0</v>
      </c>
      <c r="CQ8">
        <v>0</v>
      </c>
      <c r="CR8">
        <v>8.0305927342256209E-2</v>
      </c>
      <c r="CS8">
        <v>0</v>
      </c>
      <c r="CT8">
        <v>0</v>
      </c>
      <c r="CU8">
        <v>1.0191204588910134</v>
      </c>
      <c r="CV8">
        <v>0</v>
      </c>
      <c r="CW8">
        <v>0</v>
      </c>
      <c r="CX8">
        <v>6.8833652007648178E-3</v>
      </c>
      <c r="CY8">
        <v>0</v>
      </c>
      <c r="CZ8">
        <v>0</v>
      </c>
      <c r="DA8">
        <v>0</v>
      </c>
      <c r="DB8">
        <v>0</v>
      </c>
      <c r="DC8">
        <v>0</v>
      </c>
      <c r="DD8">
        <v>0.39369024856596563</v>
      </c>
      <c r="DE8">
        <v>0</v>
      </c>
      <c r="DF8">
        <v>0</v>
      </c>
      <c r="DG8">
        <v>9.8422562141491407E-2</v>
      </c>
      <c r="DH8">
        <v>0</v>
      </c>
      <c r="DI8">
        <v>0</v>
      </c>
      <c r="DJ8">
        <v>0</v>
      </c>
      <c r="DK8">
        <v>0</v>
      </c>
      <c r="DL8">
        <v>0</v>
      </c>
      <c r="DM8">
        <v>0.14763384321223708</v>
      </c>
    </row>
    <row r="9" spans="1:117" x14ac:dyDescent="0.75">
      <c r="A9" s="2" t="s">
        <v>6</v>
      </c>
      <c r="B9" s="3">
        <v>7</v>
      </c>
      <c r="C9">
        <f>'Lindor ABs'!C9/'Lindor ABs'!$AE9</f>
        <v>0</v>
      </c>
      <c r="D9">
        <f>'Lindor ABs'!D9/'Lindor ABs'!$AE9</f>
        <v>0</v>
      </c>
      <c r="E9">
        <f>'Lindor ABs'!E9/'Lindor ABs'!$AE9</f>
        <v>0</v>
      </c>
      <c r="F9">
        <f>'Lindor ABs'!F9/'Lindor ABs'!$AE9</f>
        <v>0</v>
      </c>
      <c r="G9">
        <f>'Lindor ABs'!G9/'Lindor ABs'!$AE9</f>
        <v>0</v>
      </c>
      <c r="H9">
        <f>'Lindor ABs'!H9/'Lindor ABs'!$AE9</f>
        <v>0</v>
      </c>
      <c r="I9">
        <f>'Lindor ABs'!I9/'Lindor ABs'!$AE9</f>
        <v>0</v>
      </c>
      <c r="J9">
        <f>'Lindor ABs'!J9/'Lindor ABs'!$AE9</f>
        <v>0.66666666666666663</v>
      </c>
      <c r="K9">
        <f>'Lindor ABs'!K9/'Lindor ABs'!$AE9</f>
        <v>0</v>
      </c>
      <c r="L9">
        <f>'Lindor ABs'!L9/'Lindor ABs'!$AE9</f>
        <v>0</v>
      </c>
      <c r="M9">
        <f>'Lindor ABs'!M9/'Lindor ABs'!$AE9</f>
        <v>0.33333333333333331</v>
      </c>
      <c r="N9">
        <f>'Lindor ABs'!N9/'Lindor ABs'!$AE9</f>
        <v>0</v>
      </c>
      <c r="O9">
        <f>'Lindor ABs'!O9/'Lindor ABs'!$AE9</f>
        <v>0</v>
      </c>
      <c r="P9">
        <f>'Lindor ABs'!P9/'Lindor ABs'!$AE9</f>
        <v>0</v>
      </c>
      <c r="Q9">
        <f>'Lindor ABs'!Q9/'Lindor ABs'!$AE9</f>
        <v>0</v>
      </c>
      <c r="R9">
        <f>'Lindor ABs'!R9/'Lindor ABs'!$AE9</f>
        <v>0</v>
      </c>
      <c r="S9">
        <f>'Lindor ABs'!S9/'Lindor ABs'!$AE9</f>
        <v>0</v>
      </c>
      <c r="T9">
        <f>'Lindor ABs'!T9/'Lindor ABs'!$AE9</f>
        <v>0</v>
      </c>
      <c r="U9">
        <f>'Lindor ABs'!U9/'Lindor ABs'!$AE9</f>
        <v>0</v>
      </c>
      <c r="V9">
        <f>'Lindor ABs'!V9/'Lindor ABs'!$AE9</f>
        <v>0</v>
      </c>
      <c r="W9">
        <f>'Lindor ABs'!W9/'Lindor ABs'!$AE9</f>
        <v>0</v>
      </c>
      <c r="X9">
        <f>'Lindor ABs'!X9/'Lindor ABs'!$AE9</f>
        <v>0</v>
      </c>
      <c r="Y9">
        <f>'Lindor ABs'!Y9/'Lindor ABs'!$AE9</f>
        <v>0</v>
      </c>
      <c r="Z9">
        <f>'Lindor ABs'!Z9/'Lindor ABs'!$AE9</f>
        <v>0</v>
      </c>
      <c r="AA9">
        <f>'Lindor ABs'!AA9/'Lindor ABs'!$AE9</f>
        <v>0</v>
      </c>
      <c r="AB9">
        <f>'Lindor ABs'!AB9/'Lindor ABs'!$AE9</f>
        <v>0</v>
      </c>
      <c r="AC9">
        <f>'Lindor ABs'!AC9/'Lindor ABs'!$AE9</f>
        <v>0</v>
      </c>
      <c r="AD9">
        <f>'Lindor ABs'!AD9/'Lindor ABs'!$AE9</f>
        <v>0</v>
      </c>
      <c r="AE9">
        <f t="shared" si="0"/>
        <v>1</v>
      </c>
      <c r="AH9" s="3">
        <v>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-0.66666666666666663</v>
      </c>
      <c r="BU9">
        <v>0</v>
      </c>
      <c r="BV9">
        <v>0</v>
      </c>
      <c r="BW9">
        <v>-0.33333333333333331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P9">
        <v>0</v>
      </c>
      <c r="CQ9">
        <v>5.9765208110992521E-2</v>
      </c>
      <c r="CR9">
        <v>0.28716718076805081</v>
      </c>
      <c r="CS9">
        <v>0</v>
      </c>
      <c r="CT9">
        <v>6.4198341679665039E-2</v>
      </c>
      <c r="CU9">
        <v>0.21757179921636272</v>
      </c>
      <c r="CV9">
        <v>1</v>
      </c>
      <c r="CW9">
        <v>0.71948115918233313</v>
      </c>
      <c r="CX9">
        <v>0.28134202044590961</v>
      </c>
      <c r="CY9">
        <v>0</v>
      </c>
      <c r="CZ9">
        <v>0.33333333333333331</v>
      </c>
      <c r="DA9">
        <v>0.37223271214733322</v>
      </c>
      <c r="DB9">
        <v>0</v>
      </c>
      <c r="DC9">
        <v>0.10836548723421721</v>
      </c>
      <c r="DD9">
        <v>0.23830123419737559</v>
      </c>
      <c r="DE9">
        <v>0</v>
      </c>
      <c r="DF9">
        <v>5.5824644938839169E-3</v>
      </c>
      <c r="DG9">
        <v>5.9575308549343897E-2</v>
      </c>
      <c r="DH9">
        <v>0</v>
      </c>
      <c r="DI9">
        <v>2.7912322469419585E-3</v>
      </c>
      <c r="DJ9">
        <v>0</v>
      </c>
      <c r="DK9">
        <v>0</v>
      </c>
      <c r="DL9">
        <v>2.7912322469419585E-3</v>
      </c>
      <c r="DM9">
        <v>9.2503099101825526E-2</v>
      </c>
    </row>
    <row r="10" spans="1:117" x14ac:dyDescent="0.75">
      <c r="A10" s="2" t="s">
        <v>7</v>
      </c>
      <c r="B10" s="3">
        <v>8</v>
      </c>
      <c r="C10">
        <f>'Lindor ABs'!C10/'Lindor ABs'!$AE10</f>
        <v>0</v>
      </c>
      <c r="D10">
        <f>'Lindor ABs'!D10/'Lindor ABs'!$AE10</f>
        <v>7.1428571428571425E-2</v>
      </c>
      <c r="E10">
        <f>'Lindor ABs'!E10/'Lindor ABs'!$AE10</f>
        <v>7.1428571428571425E-2</v>
      </c>
      <c r="F10">
        <f>'Lindor ABs'!F10/'Lindor ABs'!$AE10</f>
        <v>0</v>
      </c>
      <c r="G10">
        <f>'Lindor ABs'!G10/'Lindor ABs'!$AE10</f>
        <v>7.1428571428571425E-2</v>
      </c>
      <c r="H10">
        <f>'Lindor ABs'!H10/'Lindor ABs'!$AE10</f>
        <v>0</v>
      </c>
      <c r="I10">
        <f>'Lindor ABs'!I10/'Lindor ABs'!$AE10</f>
        <v>0</v>
      </c>
      <c r="J10">
        <f>'Lindor ABs'!J10/'Lindor ABs'!$AE10</f>
        <v>7.1428571428571425E-2</v>
      </c>
      <c r="K10">
        <f>'Lindor ABs'!K10/'Lindor ABs'!$AE10</f>
        <v>0.2857142857142857</v>
      </c>
      <c r="L10">
        <f>'Lindor ABs'!L10/'Lindor ABs'!$AE10</f>
        <v>0</v>
      </c>
      <c r="M10">
        <f>'Lindor ABs'!M10/'Lindor ABs'!$AE10</f>
        <v>0</v>
      </c>
      <c r="N10">
        <f>'Lindor ABs'!N10/'Lindor ABs'!$AE10</f>
        <v>0.2857142857142857</v>
      </c>
      <c r="O10">
        <f>'Lindor ABs'!O10/'Lindor ABs'!$AE10</f>
        <v>0</v>
      </c>
      <c r="P10">
        <f>'Lindor ABs'!P10/'Lindor ABs'!$AE10</f>
        <v>0.14285714285714285</v>
      </c>
      <c r="Q10">
        <f>'Lindor ABs'!Q10/'Lindor ABs'!$AE10</f>
        <v>0</v>
      </c>
      <c r="R10">
        <f>'Lindor ABs'!R10/'Lindor ABs'!$AE10</f>
        <v>0</v>
      </c>
      <c r="S10">
        <f>'Lindor ABs'!S10/'Lindor ABs'!$AE10</f>
        <v>0</v>
      </c>
      <c r="T10">
        <f>'Lindor ABs'!T10/'Lindor ABs'!$AE10</f>
        <v>0</v>
      </c>
      <c r="U10">
        <f>'Lindor ABs'!U10/'Lindor ABs'!$AE10</f>
        <v>0</v>
      </c>
      <c r="V10">
        <f>'Lindor ABs'!V10/'Lindor ABs'!$AE10</f>
        <v>0</v>
      </c>
      <c r="W10">
        <f>'Lindor ABs'!W10/'Lindor ABs'!$AE10</f>
        <v>0</v>
      </c>
      <c r="X10">
        <f>'Lindor ABs'!X10/'Lindor ABs'!$AE10</f>
        <v>0</v>
      </c>
      <c r="Y10">
        <f>'Lindor ABs'!Y10/'Lindor ABs'!$AE10</f>
        <v>0</v>
      </c>
      <c r="Z10">
        <f>'Lindor ABs'!Z10/'Lindor ABs'!$AE10</f>
        <v>0</v>
      </c>
      <c r="AA10">
        <f>'Lindor ABs'!AA10/'Lindor ABs'!$AE10</f>
        <v>0</v>
      </c>
      <c r="AB10">
        <f>'Lindor ABs'!AB10/'Lindor ABs'!$AE10</f>
        <v>0</v>
      </c>
      <c r="AC10">
        <f>'Lindor ABs'!AC10/'Lindor ABs'!$AE10</f>
        <v>0</v>
      </c>
      <c r="AD10">
        <f>'Lindor ABs'!AD10/'Lindor ABs'!$AE10</f>
        <v>0</v>
      </c>
      <c r="AE10">
        <f t="shared" si="0"/>
        <v>1</v>
      </c>
      <c r="AH10" s="3">
        <v>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M10">
        <v>0</v>
      </c>
      <c r="BN10">
        <v>-7.1428571428571425E-2</v>
      </c>
      <c r="BO10">
        <v>-7.1428571428571425E-2</v>
      </c>
      <c r="BP10">
        <v>0</v>
      </c>
      <c r="BQ10">
        <v>-7.1428571428571425E-2</v>
      </c>
      <c r="BR10">
        <v>0</v>
      </c>
      <c r="BS10">
        <v>0</v>
      </c>
      <c r="BT10">
        <v>0.9285714285714286</v>
      </c>
      <c r="BU10">
        <v>-0.2857142857142857</v>
      </c>
      <c r="BV10">
        <v>0</v>
      </c>
      <c r="BW10">
        <v>0</v>
      </c>
      <c r="BX10">
        <v>-0.2857142857142857</v>
      </c>
      <c r="BY10">
        <v>0</v>
      </c>
      <c r="BZ10">
        <v>-0.14285714285714285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P10">
        <v>0</v>
      </c>
      <c r="CQ10">
        <v>8.9647812166488788E-2</v>
      </c>
      <c r="CR10">
        <v>0.16306434667788888</v>
      </c>
      <c r="CS10">
        <v>0</v>
      </c>
      <c r="CT10">
        <v>9.6297512519497572E-2</v>
      </c>
      <c r="CU10">
        <v>0.17928950252116616</v>
      </c>
      <c r="CV10">
        <v>0</v>
      </c>
      <c r="CW10">
        <v>1.0792217387734997</v>
      </c>
      <c r="CX10">
        <v>0.3990684799996484</v>
      </c>
      <c r="CY10">
        <v>0</v>
      </c>
      <c r="CZ10">
        <v>0</v>
      </c>
      <c r="DA10">
        <v>0.30834906822099989</v>
      </c>
      <c r="DB10">
        <v>0</v>
      </c>
      <c r="DC10">
        <v>0.16254823085132583</v>
      </c>
      <c r="DD10">
        <v>0.29515102274284477</v>
      </c>
      <c r="DE10">
        <v>0</v>
      </c>
      <c r="DF10">
        <v>8.3736967408258763E-3</v>
      </c>
      <c r="DG10">
        <v>7.3787755685711193E-2</v>
      </c>
      <c r="DH10">
        <v>0</v>
      </c>
      <c r="DI10">
        <v>4.1868483704129381E-3</v>
      </c>
      <c r="DJ10">
        <v>0</v>
      </c>
      <c r="DK10">
        <v>0</v>
      </c>
      <c r="DL10">
        <v>4.1868483704129381E-3</v>
      </c>
      <c r="DM10">
        <v>0.11539183794528132</v>
      </c>
    </row>
    <row r="11" spans="1:117" x14ac:dyDescent="0.75">
      <c r="A11" s="2" t="s">
        <v>8</v>
      </c>
      <c r="B11" s="3">
        <v>9</v>
      </c>
      <c r="C11">
        <f>'Lindor ABs'!C11/'Lindor ABs'!$AE11</f>
        <v>0</v>
      </c>
      <c r="D11">
        <f>'Lindor ABs'!D11/'Lindor ABs'!$AE11</f>
        <v>0</v>
      </c>
      <c r="E11">
        <f>'Lindor ABs'!E11/'Lindor ABs'!$AE11</f>
        <v>0</v>
      </c>
      <c r="F11">
        <f>'Lindor ABs'!F11/'Lindor ABs'!$AE11</f>
        <v>0</v>
      </c>
      <c r="G11">
        <f>'Lindor ABs'!G11/'Lindor ABs'!$AE11</f>
        <v>0</v>
      </c>
      <c r="H11">
        <f>'Lindor ABs'!H11/'Lindor ABs'!$AE11</f>
        <v>0</v>
      </c>
      <c r="I11">
        <f>'Lindor ABs'!I11/'Lindor ABs'!$AE11</f>
        <v>0</v>
      </c>
      <c r="J11">
        <f>'Lindor ABs'!J11/'Lindor ABs'!$AE11</f>
        <v>0</v>
      </c>
      <c r="K11">
        <f>'Lindor ABs'!K11/'Lindor ABs'!$AE11</f>
        <v>0.16666666666666666</v>
      </c>
      <c r="L11">
        <f>'Lindor ABs'!L11/'Lindor ABs'!$AE11</f>
        <v>0</v>
      </c>
      <c r="M11">
        <f>'Lindor ABs'!M11/'Lindor ABs'!$AE11</f>
        <v>0</v>
      </c>
      <c r="N11">
        <f>'Lindor ABs'!N11/'Lindor ABs'!$AE11</f>
        <v>0</v>
      </c>
      <c r="O11">
        <f>'Lindor ABs'!O11/'Lindor ABs'!$AE11</f>
        <v>0</v>
      </c>
      <c r="P11">
        <f>'Lindor ABs'!P11/'Lindor ABs'!$AE11</f>
        <v>0</v>
      </c>
      <c r="Q11">
        <f>'Lindor ABs'!Q11/'Lindor ABs'!$AE11</f>
        <v>0.25</v>
      </c>
      <c r="R11">
        <f>'Lindor ABs'!R11/'Lindor ABs'!$AE11</f>
        <v>0</v>
      </c>
      <c r="S11">
        <f>'Lindor ABs'!S11/'Lindor ABs'!$AE11</f>
        <v>0</v>
      </c>
      <c r="T11">
        <f>'Lindor ABs'!T11/'Lindor ABs'!$AE11</f>
        <v>0</v>
      </c>
      <c r="U11">
        <f>'Lindor ABs'!U11/'Lindor ABs'!$AE11</f>
        <v>0</v>
      </c>
      <c r="V11">
        <f>'Lindor ABs'!V11/'Lindor ABs'!$AE11</f>
        <v>0</v>
      </c>
      <c r="W11">
        <f>'Lindor ABs'!W11/'Lindor ABs'!$AE11</f>
        <v>0</v>
      </c>
      <c r="X11">
        <f>'Lindor ABs'!X11/'Lindor ABs'!$AE11</f>
        <v>0</v>
      </c>
      <c r="Y11">
        <f>'Lindor ABs'!Y11/'Lindor ABs'!$AE11</f>
        <v>0</v>
      </c>
      <c r="Z11">
        <f>'Lindor ABs'!Z11/'Lindor ABs'!$AE11</f>
        <v>0</v>
      </c>
      <c r="AA11">
        <f>'Lindor ABs'!AA11/'Lindor ABs'!$AE11</f>
        <v>0.58333333333333337</v>
      </c>
      <c r="AB11">
        <f>'Lindor ABs'!AB11/'Lindor ABs'!$AE11</f>
        <v>0</v>
      </c>
      <c r="AC11">
        <f>'Lindor ABs'!AC11/'Lindor ABs'!$AE11</f>
        <v>0</v>
      </c>
      <c r="AD11">
        <f>'Lindor ABs'!AD11/'Lindor ABs'!$AE11</f>
        <v>0</v>
      </c>
      <c r="AE11">
        <f t="shared" si="0"/>
        <v>1</v>
      </c>
      <c r="AH11" s="3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0.83333333333333337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-0.25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0.3</v>
      </c>
      <c r="DE11">
        <v>0</v>
      </c>
      <c r="DF11">
        <v>0</v>
      </c>
      <c r="DG11">
        <v>7.4999999999999997E-2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0.11249999999999998</v>
      </c>
    </row>
    <row r="12" spans="1:117" x14ac:dyDescent="0.75">
      <c r="A12" s="2" t="s">
        <v>11</v>
      </c>
      <c r="B12" s="3">
        <v>10</v>
      </c>
      <c r="C12">
        <f>'Lindor ABs'!C12/'Lindor ABs'!$AE12</f>
        <v>0</v>
      </c>
      <c r="D12">
        <f>'Lindor ABs'!D12/'Lindor ABs'!$AE12</f>
        <v>0</v>
      </c>
      <c r="E12">
        <f>'Lindor ABs'!E12/'Lindor ABs'!$AE12</f>
        <v>0</v>
      </c>
      <c r="F12">
        <f>'Lindor ABs'!F12/'Lindor ABs'!$AE12</f>
        <v>0</v>
      </c>
      <c r="G12">
        <f>'Lindor ABs'!G12/'Lindor ABs'!$AE12</f>
        <v>0</v>
      </c>
      <c r="H12">
        <f>'Lindor ABs'!H12/'Lindor ABs'!$AE12</f>
        <v>0</v>
      </c>
      <c r="I12">
        <f>'Lindor ABs'!I12/'Lindor ABs'!$AE12</f>
        <v>1</v>
      </c>
      <c r="J12">
        <f>'Lindor ABs'!J12/'Lindor ABs'!$AE12</f>
        <v>0</v>
      </c>
      <c r="K12">
        <f>'Lindor ABs'!K12/'Lindor ABs'!$AE12</f>
        <v>0</v>
      </c>
      <c r="L12">
        <f>'Lindor ABs'!L12/'Lindor ABs'!$AE12</f>
        <v>0</v>
      </c>
      <c r="M12">
        <f>'Lindor ABs'!M12/'Lindor ABs'!$AE12</f>
        <v>0</v>
      </c>
      <c r="N12">
        <f>'Lindor ABs'!N12/'Lindor ABs'!$AE12</f>
        <v>0</v>
      </c>
      <c r="O12">
        <f>'Lindor ABs'!O12/'Lindor ABs'!$AE12</f>
        <v>0</v>
      </c>
      <c r="P12">
        <f>'Lindor ABs'!P12/'Lindor ABs'!$AE12</f>
        <v>0</v>
      </c>
      <c r="Q12">
        <f>'Lindor ABs'!Q12/'Lindor ABs'!$AE12</f>
        <v>0</v>
      </c>
      <c r="R12">
        <f>'Lindor ABs'!R12/'Lindor ABs'!$AE12</f>
        <v>0</v>
      </c>
      <c r="S12">
        <f>'Lindor ABs'!S12/'Lindor ABs'!$AE12</f>
        <v>0</v>
      </c>
      <c r="T12">
        <f>'Lindor ABs'!T12/'Lindor ABs'!$AE12</f>
        <v>0</v>
      </c>
      <c r="U12">
        <f>'Lindor ABs'!U12/'Lindor ABs'!$AE12</f>
        <v>0</v>
      </c>
      <c r="V12">
        <f>'Lindor ABs'!V12/'Lindor ABs'!$AE12</f>
        <v>0</v>
      </c>
      <c r="W12">
        <f>'Lindor ABs'!W12/'Lindor ABs'!$AE12</f>
        <v>0</v>
      </c>
      <c r="X12">
        <f>'Lindor ABs'!X12/'Lindor ABs'!$AE12</f>
        <v>0</v>
      </c>
      <c r="Y12">
        <f>'Lindor ABs'!Y12/'Lindor ABs'!$AE12</f>
        <v>0</v>
      </c>
      <c r="Z12">
        <f>'Lindor ABs'!Z12/'Lindor ABs'!$AE12</f>
        <v>0</v>
      </c>
      <c r="AA12">
        <f>'Lindor ABs'!AA12/'Lindor ABs'!$AE12</f>
        <v>0</v>
      </c>
      <c r="AB12">
        <f>'Lindor ABs'!AB12/'Lindor ABs'!$AE12</f>
        <v>0</v>
      </c>
      <c r="AC12">
        <f>'Lindor ABs'!AC12/'Lindor ABs'!$AE12</f>
        <v>0</v>
      </c>
      <c r="AD12">
        <f>'Lindor ABs'!AD12/'Lindor ABs'!$AE12</f>
        <v>0</v>
      </c>
      <c r="AE12">
        <f t="shared" si="0"/>
        <v>1</v>
      </c>
      <c r="AH12" s="3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P12">
        <v>0</v>
      </c>
      <c r="CQ12">
        <v>5.9765208110992514E-2</v>
      </c>
      <c r="CR12">
        <v>0.28716718076805081</v>
      </c>
      <c r="CS12">
        <v>0</v>
      </c>
      <c r="CT12">
        <v>6.4198341679665039E-2</v>
      </c>
      <c r="CU12">
        <v>0.21757179921636272</v>
      </c>
      <c r="CV12">
        <v>1</v>
      </c>
      <c r="CW12">
        <v>0.71948115918233302</v>
      </c>
      <c r="CX12">
        <v>0.28134202044590956</v>
      </c>
      <c r="CY12">
        <v>1</v>
      </c>
      <c r="CZ12">
        <v>0.33333333333333331</v>
      </c>
      <c r="DA12">
        <v>0.37223271214733322</v>
      </c>
      <c r="DB12">
        <v>0</v>
      </c>
      <c r="DC12">
        <v>0.10836548723421721</v>
      </c>
      <c r="DD12">
        <v>0.23830123419737559</v>
      </c>
      <c r="DE12">
        <v>0</v>
      </c>
      <c r="DF12">
        <v>5.5824644938839169E-3</v>
      </c>
      <c r="DG12">
        <v>5.9575308549343897E-2</v>
      </c>
      <c r="DH12">
        <v>0</v>
      </c>
      <c r="DI12">
        <v>2.7912322469419585E-3</v>
      </c>
      <c r="DJ12">
        <v>0</v>
      </c>
      <c r="DK12">
        <v>0</v>
      </c>
      <c r="DL12">
        <v>2.7912322469419585E-3</v>
      </c>
      <c r="DM12">
        <v>9.2503099101825539E-2</v>
      </c>
    </row>
    <row r="13" spans="1:117" x14ac:dyDescent="0.75">
      <c r="A13" s="2" t="s">
        <v>9</v>
      </c>
      <c r="B13" s="3">
        <v>11</v>
      </c>
      <c r="C13">
        <f>'Lindor ABs'!C13/'Lindor ABs'!$AE13</f>
        <v>0</v>
      </c>
      <c r="D13">
        <f>'Lindor ABs'!D13/'Lindor ABs'!$AE13</f>
        <v>0</v>
      </c>
      <c r="E13">
        <f>'Lindor ABs'!E13/'Lindor ABs'!$AE13</f>
        <v>0.5</v>
      </c>
      <c r="F13">
        <f>'Lindor ABs'!F13/'Lindor ABs'!$AE13</f>
        <v>0</v>
      </c>
      <c r="G13">
        <f>'Lindor ABs'!G13/'Lindor ABs'!$AE13</f>
        <v>0</v>
      </c>
      <c r="H13">
        <f>'Lindor ABs'!H13/'Lindor ABs'!$AE13</f>
        <v>0</v>
      </c>
      <c r="I13">
        <f>'Lindor ABs'!I13/'Lindor ABs'!$AE13</f>
        <v>0</v>
      </c>
      <c r="J13">
        <f>'Lindor ABs'!J13/'Lindor ABs'!$AE13</f>
        <v>0</v>
      </c>
      <c r="K13">
        <f>'Lindor ABs'!K13/'Lindor ABs'!$AE13</f>
        <v>0</v>
      </c>
      <c r="L13">
        <f>'Lindor ABs'!L13/'Lindor ABs'!$AE13</f>
        <v>0</v>
      </c>
      <c r="M13">
        <f>'Lindor ABs'!M13/'Lindor ABs'!$AE13</f>
        <v>0</v>
      </c>
      <c r="N13">
        <f>'Lindor ABs'!N13/'Lindor ABs'!$AE13</f>
        <v>0.5</v>
      </c>
      <c r="O13">
        <f>'Lindor ABs'!O13/'Lindor ABs'!$AE13</f>
        <v>0</v>
      </c>
      <c r="P13">
        <f>'Lindor ABs'!P13/'Lindor ABs'!$AE13</f>
        <v>0</v>
      </c>
      <c r="Q13">
        <f>'Lindor ABs'!Q13/'Lindor ABs'!$AE13</f>
        <v>0</v>
      </c>
      <c r="R13">
        <f>'Lindor ABs'!R13/'Lindor ABs'!$AE13</f>
        <v>0</v>
      </c>
      <c r="S13">
        <f>'Lindor ABs'!S13/'Lindor ABs'!$AE13</f>
        <v>0</v>
      </c>
      <c r="T13">
        <f>'Lindor ABs'!T13/'Lindor ABs'!$AE13</f>
        <v>0</v>
      </c>
      <c r="U13">
        <f>'Lindor ABs'!U13/'Lindor ABs'!$AE13</f>
        <v>0</v>
      </c>
      <c r="V13">
        <f>'Lindor ABs'!V13/'Lindor ABs'!$AE13</f>
        <v>0</v>
      </c>
      <c r="W13">
        <f>'Lindor ABs'!W13/'Lindor ABs'!$AE13</f>
        <v>0</v>
      </c>
      <c r="X13">
        <f>'Lindor ABs'!X13/'Lindor ABs'!$AE13</f>
        <v>0</v>
      </c>
      <c r="Y13">
        <f>'Lindor ABs'!Y13/'Lindor ABs'!$AE13</f>
        <v>0</v>
      </c>
      <c r="Z13">
        <f>'Lindor ABs'!Z13/'Lindor ABs'!$AE13</f>
        <v>0</v>
      </c>
      <c r="AA13">
        <f>'Lindor ABs'!AA13/'Lindor ABs'!$AE13</f>
        <v>0</v>
      </c>
      <c r="AB13">
        <f>'Lindor ABs'!AB13/'Lindor ABs'!$AE13</f>
        <v>0</v>
      </c>
      <c r="AC13">
        <f>'Lindor ABs'!AC13/'Lindor ABs'!$AE13</f>
        <v>0</v>
      </c>
      <c r="AD13">
        <f>'Lindor ABs'!AD13/'Lindor ABs'!$AE13</f>
        <v>0</v>
      </c>
      <c r="AE13">
        <f t="shared" si="0"/>
        <v>1</v>
      </c>
      <c r="AH13" s="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M13">
        <v>0</v>
      </c>
      <c r="BN13">
        <v>0</v>
      </c>
      <c r="BO13">
        <v>-0.5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-0.5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P13">
        <v>0</v>
      </c>
      <c r="CQ13">
        <v>0</v>
      </c>
      <c r="CR13">
        <v>0.53537284894837478</v>
      </c>
      <c r="CS13">
        <v>0</v>
      </c>
      <c r="CT13">
        <v>0</v>
      </c>
      <c r="CU13">
        <v>0.29413639260675589</v>
      </c>
      <c r="CV13">
        <v>0</v>
      </c>
      <c r="CW13">
        <v>0</v>
      </c>
      <c r="CX13">
        <v>4.5889101338432117E-2</v>
      </c>
      <c r="CY13">
        <v>0</v>
      </c>
      <c r="CZ13">
        <v>1</v>
      </c>
      <c r="DA13">
        <v>0.5</v>
      </c>
      <c r="DB13">
        <v>0</v>
      </c>
      <c r="DC13">
        <v>0</v>
      </c>
      <c r="DD13">
        <v>0.12460165710643722</v>
      </c>
      <c r="DE13">
        <v>0</v>
      </c>
      <c r="DF13">
        <v>0</v>
      </c>
      <c r="DG13">
        <v>3.1150414276609306E-2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4.6725621414913952E-2</v>
      </c>
    </row>
    <row r="14" spans="1:117" x14ac:dyDescent="0.75">
      <c r="A14" s="2" t="s">
        <v>10</v>
      </c>
      <c r="B14" s="3">
        <v>12</v>
      </c>
      <c r="C14">
        <f>'Lindor ABs'!C14/'Lindor ABs'!$AE14</f>
        <v>0</v>
      </c>
      <c r="D14">
        <f>'Lindor ABs'!D14/'Lindor ABs'!$AE14</f>
        <v>0</v>
      </c>
      <c r="E14">
        <f>'Lindor ABs'!E14/'Lindor ABs'!$AE14</f>
        <v>0</v>
      </c>
      <c r="F14">
        <f>'Lindor ABs'!F14/'Lindor ABs'!$AE14</f>
        <v>0</v>
      </c>
      <c r="G14">
        <f>'Lindor ABs'!G14/'Lindor ABs'!$AE14</f>
        <v>0</v>
      </c>
      <c r="H14">
        <f>'Lindor ABs'!H14/'Lindor ABs'!$AE14</f>
        <v>0.33333333333333331</v>
      </c>
      <c r="I14">
        <f>'Lindor ABs'!I14/'Lindor ABs'!$AE14</f>
        <v>0</v>
      </c>
      <c r="J14">
        <f>'Lindor ABs'!J14/'Lindor ABs'!$AE14</f>
        <v>0</v>
      </c>
      <c r="K14">
        <f>'Lindor ABs'!K14/'Lindor ABs'!$AE14</f>
        <v>0</v>
      </c>
      <c r="L14">
        <f>'Lindor ABs'!L14/'Lindor ABs'!$AE14</f>
        <v>0</v>
      </c>
      <c r="M14">
        <f>'Lindor ABs'!M14/'Lindor ABs'!$AE14</f>
        <v>0</v>
      </c>
      <c r="N14">
        <f>'Lindor ABs'!N14/'Lindor ABs'!$AE14</f>
        <v>0</v>
      </c>
      <c r="O14">
        <f>'Lindor ABs'!O14/'Lindor ABs'!$AE14</f>
        <v>0</v>
      </c>
      <c r="P14">
        <f>'Lindor ABs'!P14/'Lindor ABs'!$AE14</f>
        <v>0</v>
      </c>
      <c r="Q14">
        <f>'Lindor ABs'!Q14/'Lindor ABs'!$AE14</f>
        <v>0</v>
      </c>
      <c r="R14">
        <f>'Lindor ABs'!R14/'Lindor ABs'!$AE14</f>
        <v>0</v>
      </c>
      <c r="S14">
        <f>'Lindor ABs'!S14/'Lindor ABs'!$AE14</f>
        <v>0</v>
      </c>
      <c r="T14">
        <f>'Lindor ABs'!T14/'Lindor ABs'!$AE14</f>
        <v>0</v>
      </c>
      <c r="U14">
        <f>'Lindor ABs'!U14/'Lindor ABs'!$AE14</f>
        <v>0</v>
      </c>
      <c r="V14">
        <f>'Lindor ABs'!V14/'Lindor ABs'!$AE14</f>
        <v>0</v>
      </c>
      <c r="W14">
        <f>'Lindor ABs'!W14/'Lindor ABs'!$AE14</f>
        <v>0</v>
      </c>
      <c r="X14">
        <f>'Lindor ABs'!X14/'Lindor ABs'!$AE14</f>
        <v>0</v>
      </c>
      <c r="Y14">
        <f>'Lindor ABs'!Y14/'Lindor ABs'!$AE14</f>
        <v>0</v>
      </c>
      <c r="Z14">
        <f>'Lindor ABs'!Z14/'Lindor ABs'!$AE14</f>
        <v>0</v>
      </c>
      <c r="AA14">
        <f>'Lindor ABs'!AA14/'Lindor ABs'!$AE14</f>
        <v>0.66666666666666663</v>
      </c>
      <c r="AB14">
        <f>'Lindor ABs'!AB14/'Lindor ABs'!$AE14</f>
        <v>0</v>
      </c>
      <c r="AC14">
        <f>'Lindor ABs'!AC14/'Lindor ABs'!$AE14</f>
        <v>0</v>
      </c>
      <c r="AD14">
        <f>'Lindor ABs'!AD14/'Lindor ABs'!$AE14</f>
        <v>0</v>
      </c>
      <c r="AE14">
        <f t="shared" si="0"/>
        <v>1</v>
      </c>
      <c r="AH14" s="3">
        <v>12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-0.33333333333333331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P14">
        <v>0</v>
      </c>
      <c r="CQ14">
        <v>0</v>
      </c>
      <c r="CR14">
        <v>2.6768642447418736E-2</v>
      </c>
      <c r="CS14">
        <v>0</v>
      </c>
      <c r="CT14">
        <v>0</v>
      </c>
      <c r="CU14">
        <v>0.33970681963033778</v>
      </c>
      <c r="CV14">
        <v>0</v>
      </c>
      <c r="CW14">
        <v>0</v>
      </c>
      <c r="CX14">
        <v>2.2944550669216058E-3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0.13123008285532187</v>
      </c>
      <c r="DE14">
        <v>0</v>
      </c>
      <c r="DF14">
        <v>0</v>
      </c>
      <c r="DG14">
        <v>3.2807520713830467E-2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4.921128107074569E-2</v>
      </c>
    </row>
    <row r="15" spans="1:117" x14ac:dyDescent="0.75">
      <c r="A15" s="2" t="s">
        <v>13</v>
      </c>
      <c r="B15" s="3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f t="shared" si="0"/>
        <v>0</v>
      </c>
      <c r="AH15" s="3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75">
      <c r="A16" s="2" t="s">
        <v>14</v>
      </c>
      <c r="B16" s="3">
        <v>14</v>
      </c>
      <c r="C16">
        <f>'Lindor ABs'!C16/'Lindor ABs'!$AE16</f>
        <v>0</v>
      </c>
      <c r="D16">
        <f>'Lindor ABs'!D16/'Lindor ABs'!$AE16</f>
        <v>0</v>
      </c>
      <c r="E16">
        <f>'Lindor ABs'!E16/'Lindor ABs'!$AE16</f>
        <v>0</v>
      </c>
      <c r="F16">
        <f>'Lindor ABs'!F16/'Lindor ABs'!$AE16</f>
        <v>0</v>
      </c>
      <c r="G16">
        <f>'Lindor ABs'!G16/'Lindor ABs'!$AE16</f>
        <v>0</v>
      </c>
      <c r="H16">
        <f>'Lindor ABs'!H16/'Lindor ABs'!$AE16</f>
        <v>0</v>
      </c>
      <c r="I16">
        <f>'Lindor ABs'!I16/'Lindor ABs'!$AE16</f>
        <v>0</v>
      </c>
      <c r="J16">
        <f>'Lindor ABs'!J16/'Lindor ABs'!$AE16</f>
        <v>0</v>
      </c>
      <c r="K16">
        <f>'Lindor ABs'!K16/'Lindor ABs'!$AE16</f>
        <v>0</v>
      </c>
      <c r="L16">
        <f>'Lindor ABs'!L16/'Lindor ABs'!$AE16</f>
        <v>0</v>
      </c>
      <c r="M16">
        <f>'Lindor ABs'!M16/'Lindor ABs'!$AE16</f>
        <v>0</v>
      </c>
      <c r="N16">
        <f>'Lindor ABs'!N16/'Lindor ABs'!$AE16</f>
        <v>0</v>
      </c>
      <c r="O16">
        <f>'Lindor ABs'!O16/'Lindor ABs'!$AE16</f>
        <v>0</v>
      </c>
      <c r="P16">
        <f>'Lindor ABs'!P16/'Lindor ABs'!$AE16</f>
        <v>0</v>
      </c>
      <c r="Q16">
        <f>'Lindor ABs'!Q16/'Lindor ABs'!$AE16</f>
        <v>0.77777777777777779</v>
      </c>
      <c r="R16">
        <f>'Lindor ABs'!R16/'Lindor ABs'!$AE16</f>
        <v>0</v>
      </c>
      <c r="S16">
        <f>'Lindor ABs'!S16/'Lindor ABs'!$AE16</f>
        <v>0</v>
      </c>
      <c r="T16">
        <f>'Lindor ABs'!T16/'Lindor ABs'!$AE16</f>
        <v>0</v>
      </c>
      <c r="U16">
        <f>'Lindor ABs'!U16/'Lindor ABs'!$AE16</f>
        <v>0</v>
      </c>
      <c r="V16">
        <f>'Lindor ABs'!V16/'Lindor ABs'!$AE16</f>
        <v>0</v>
      </c>
      <c r="W16">
        <f>'Lindor ABs'!W16/'Lindor ABs'!$AE16</f>
        <v>0</v>
      </c>
      <c r="X16">
        <f>'Lindor ABs'!X16/'Lindor ABs'!$AE16</f>
        <v>0</v>
      </c>
      <c r="Y16">
        <f>'Lindor ABs'!Y16/'Lindor ABs'!$AE16</f>
        <v>0</v>
      </c>
      <c r="Z16">
        <f>'Lindor ABs'!Z16/'Lindor ABs'!$AE16</f>
        <v>0</v>
      </c>
      <c r="AA16">
        <f>'Lindor ABs'!AA16/'Lindor ABs'!$AE16</f>
        <v>0.22222222222222221</v>
      </c>
      <c r="AB16">
        <f>'Lindor ABs'!AB16/'Lindor ABs'!$AE16</f>
        <v>0</v>
      </c>
      <c r="AC16">
        <f>'Lindor ABs'!AC16/'Lindor ABs'!$AE16</f>
        <v>0</v>
      </c>
      <c r="AD16">
        <f>'Lindor ABs'!AD16/'Lindor ABs'!$AE16</f>
        <v>0</v>
      </c>
      <c r="AE16">
        <f t="shared" si="0"/>
        <v>1</v>
      </c>
      <c r="AH16" s="3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-0.77777777777777779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0.77777777777777779</v>
      </c>
      <c r="DE16">
        <v>0</v>
      </c>
      <c r="DF16">
        <v>0</v>
      </c>
      <c r="DG16">
        <v>0.19444444444444445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0.29166666666666663</v>
      </c>
    </row>
    <row r="17" spans="1:117" x14ac:dyDescent="0.75">
      <c r="A17" s="2" t="s">
        <v>15</v>
      </c>
      <c r="B17" s="3">
        <v>15</v>
      </c>
      <c r="C17">
        <f>'Lindor ABs'!C17/'Lindor ABs'!$AE17</f>
        <v>0</v>
      </c>
      <c r="D17">
        <f>'Lindor ABs'!D17/'Lindor ABs'!$AE17</f>
        <v>0</v>
      </c>
      <c r="E17">
        <f>'Lindor ABs'!E17/'Lindor ABs'!$AE17</f>
        <v>0</v>
      </c>
      <c r="F17">
        <f>'Lindor ABs'!F17/'Lindor ABs'!$AE17</f>
        <v>0</v>
      </c>
      <c r="G17">
        <f>'Lindor ABs'!G17/'Lindor ABs'!$AE17</f>
        <v>0</v>
      </c>
      <c r="H17">
        <f>'Lindor ABs'!H17/'Lindor ABs'!$AE17</f>
        <v>0</v>
      </c>
      <c r="I17">
        <f>'Lindor ABs'!I17/'Lindor ABs'!$AE17</f>
        <v>0</v>
      </c>
      <c r="J17">
        <f>'Lindor ABs'!J17/'Lindor ABs'!$AE17</f>
        <v>0</v>
      </c>
      <c r="K17">
        <f>'Lindor ABs'!K17/'Lindor ABs'!$AE17</f>
        <v>0</v>
      </c>
      <c r="L17">
        <f>'Lindor ABs'!L17/'Lindor ABs'!$AE17</f>
        <v>0</v>
      </c>
      <c r="M17">
        <f>'Lindor ABs'!M17/'Lindor ABs'!$AE17</f>
        <v>0</v>
      </c>
      <c r="N17">
        <f>'Lindor ABs'!N17/'Lindor ABs'!$AE17</f>
        <v>0</v>
      </c>
      <c r="O17">
        <f>'Lindor ABs'!O17/'Lindor ABs'!$AE17</f>
        <v>0</v>
      </c>
      <c r="P17">
        <f>'Lindor ABs'!P17/'Lindor ABs'!$AE17</f>
        <v>0</v>
      </c>
      <c r="Q17">
        <f>'Lindor ABs'!Q17/'Lindor ABs'!$AE17</f>
        <v>0</v>
      </c>
      <c r="R17">
        <f>'Lindor ABs'!R17/'Lindor ABs'!$AE17</f>
        <v>0</v>
      </c>
      <c r="S17">
        <f>'Lindor ABs'!S17/'Lindor ABs'!$AE17</f>
        <v>0</v>
      </c>
      <c r="T17">
        <f>'Lindor ABs'!T17/'Lindor ABs'!$AE17</f>
        <v>0.25</v>
      </c>
      <c r="U17">
        <f>'Lindor ABs'!U17/'Lindor ABs'!$AE17</f>
        <v>0</v>
      </c>
      <c r="V17">
        <f>'Lindor ABs'!V17/'Lindor ABs'!$AE17</f>
        <v>0</v>
      </c>
      <c r="W17">
        <f>'Lindor ABs'!W17/'Lindor ABs'!$AE17</f>
        <v>0</v>
      </c>
      <c r="X17">
        <f>'Lindor ABs'!X17/'Lindor ABs'!$AE17</f>
        <v>0</v>
      </c>
      <c r="Y17">
        <f>'Lindor ABs'!Y17/'Lindor ABs'!$AE17</f>
        <v>0</v>
      </c>
      <c r="Z17">
        <f>'Lindor ABs'!Z17/'Lindor ABs'!$AE17</f>
        <v>0</v>
      </c>
      <c r="AA17">
        <f>'Lindor ABs'!AA17/'Lindor ABs'!$AE17</f>
        <v>0.75</v>
      </c>
      <c r="AB17">
        <f>'Lindor ABs'!AB17/'Lindor ABs'!$AE17</f>
        <v>0</v>
      </c>
      <c r="AC17">
        <f>'Lindor ABs'!AC17/'Lindor ABs'!$AE17</f>
        <v>0</v>
      </c>
      <c r="AD17">
        <f>'Lindor ABs'!AD17/'Lindor ABs'!$AE17</f>
        <v>0</v>
      </c>
      <c r="AE17">
        <f t="shared" si="0"/>
        <v>1</v>
      </c>
      <c r="AH17" s="3">
        <v>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-0.25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0.25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0.37499999999999994</v>
      </c>
    </row>
    <row r="18" spans="1:117" x14ac:dyDescent="0.75">
      <c r="A18" s="2" t="s">
        <v>16</v>
      </c>
      <c r="B18" s="3">
        <v>16</v>
      </c>
      <c r="C18">
        <f>'Lindor ABs'!C18/'Lindor ABs'!$AE18</f>
        <v>0</v>
      </c>
      <c r="D18">
        <f>'Lindor ABs'!D18/'Lindor ABs'!$AE18</f>
        <v>0</v>
      </c>
      <c r="E18">
        <f>'Lindor ABs'!E18/'Lindor ABs'!$AE18</f>
        <v>0</v>
      </c>
      <c r="F18">
        <f>'Lindor ABs'!F18/'Lindor ABs'!$AE18</f>
        <v>0</v>
      </c>
      <c r="G18">
        <f>'Lindor ABs'!G18/'Lindor ABs'!$AE18</f>
        <v>0</v>
      </c>
      <c r="H18">
        <f>'Lindor ABs'!H18/'Lindor ABs'!$AE18</f>
        <v>0.25</v>
      </c>
      <c r="I18">
        <f>'Lindor ABs'!I18/'Lindor ABs'!$AE18</f>
        <v>0</v>
      </c>
      <c r="J18">
        <f>'Lindor ABs'!J18/'Lindor ABs'!$AE18</f>
        <v>0</v>
      </c>
      <c r="K18">
        <f>'Lindor ABs'!K18/'Lindor ABs'!$AE18</f>
        <v>0</v>
      </c>
      <c r="L18">
        <f>'Lindor ABs'!L18/'Lindor ABs'!$AE18</f>
        <v>0</v>
      </c>
      <c r="M18">
        <f>'Lindor ABs'!M18/'Lindor ABs'!$AE18</f>
        <v>0</v>
      </c>
      <c r="N18">
        <f>'Lindor ABs'!N18/'Lindor ABs'!$AE18</f>
        <v>0</v>
      </c>
      <c r="O18">
        <f>'Lindor ABs'!O18/'Lindor ABs'!$AE18</f>
        <v>0</v>
      </c>
      <c r="P18">
        <f>'Lindor ABs'!P18/'Lindor ABs'!$AE18</f>
        <v>0</v>
      </c>
      <c r="Q18">
        <f>'Lindor ABs'!Q18/'Lindor ABs'!$AE18</f>
        <v>0</v>
      </c>
      <c r="R18">
        <f>'Lindor ABs'!R18/'Lindor ABs'!$AE18</f>
        <v>0</v>
      </c>
      <c r="S18">
        <f>'Lindor ABs'!S18/'Lindor ABs'!$AE18</f>
        <v>0.5</v>
      </c>
      <c r="T18">
        <f>'Lindor ABs'!T18/'Lindor ABs'!$AE18</f>
        <v>0</v>
      </c>
      <c r="U18">
        <f>'Lindor ABs'!U18/'Lindor ABs'!$AE18</f>
        <v>0</v>
      </c>
      <c r="V18">
        <f>'Lindor ABs'!V18/'Lindor ABs'!$AE18</f>
        <v>0</v>
      </c>
      <c r="W18">
        <f>'Lindor ABs'!W18/'Lindor ABs'!$AE18</f>
        <v>0</v>
      </c>
      <c r="X18">
        <f>'Lindor ABs'!X18/'Lindor ABs'!$AE18</f>
        <v>0.25</v>
      </c>
      <c r="Y18">
        <f>'Lindor ABs'!Y18/'Lindor ABs'!$AE18</f>
        <v>0</v>
      </c>
      <c r="Z18">
        <f>'Lindor ABs'!Z18/'Lindor ABs'!$AE18</f>
        <v>0</v>
      </c>
      <c r="AA18">
        <f>'Lindor ABs'!AA18/'Lindor ABs'!$AE18</f>
        <v>0</v>
      </c>
      <c r="AB18">
        <f>'Lindor ABs'!AB18/'Lindor ABs'!$AE18</f>
        <v>0</v>
      </c>
      <c r="AC18">
        <f>'Lindor ABs'!AC18/'Lindor ABs'!$AE18</f>
        <v>0</v>
      </c>
      <c r="AD18">
        <f>'Lindor ABs'!AD18/'Lindor ABs'!$AE18</f>
        <v>0</v>
      </c>
      <c r="AE18">
        <f t="shared" si="0"/>
        <v>1</v>
      </c>
      <c r="AH18" s="3">
        <v>16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-0.25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-0.5</v>
      </c>
      <c r="CD18">
        <v>0</v>
      </c>
      <c r="CE18">
        <v>0</v>
      </c>
      <c r="CF18">
        <v>0</v>
      </c>
      <c r="CG18">
        <v>0</v>
      </c>
      <c r="CH18">
        <v>-0.25</v>
      </c>
      <c r="CI18">
        <v>0</v>
      </c>
      <c r="CJ18">
        <v>0</v>
      </c>
      <c r="CP18">
        <v>0</v>
      </c>
      <c r="CQ18">
        <v>0</v>
      </c>
      <c r="CR18">
        <v>4.0152963671128111E-2</v>
      </c>
      <c r="CS18">
        <v>0</v>
      </c>
      <c r="CT18">
        <v>0</v>
      </c>
      <c r="CU18">
        <v>0.50956022944550672</v>
      </c>
      <c r="CV18">
        <v>0</v>
      </c>
      <c r="CW18">
        <v>0</v>
      </c>
      <c r="CX18">
        <v>3.4416826003824093E-3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0.19684512428298279</v>
      </c>
      <c r="DE18">
        <v>1</v>
      </c>
      <c r="DF18">
        <v>0.5</v>
      </c>
      <c r="DG18">
        <v>4.9211281070745697E-2</v>
      </c>
      <c r="DH18">
        <v>0</v>
      </c>
      <c r="DI18">
        <v>0</v>
      </c>
      <c r="DJ18">
        <v>0</v>
      </c>
      <c r="DK18">
        <v>0.25</v>
      </c>
      <c r="DL18">
        <v>0</v>
      </c>
      <c r="DM18">
        <v>7.3816921606118538E-2</v>
      </c>
    </row>
    <row r="19" spans="1:117" x14ac:dyDescent="0.75">
      <c r="A19" s="2" t="s">
        <v>17</v>
      </c>
      <c r="B19" s="3">
        <v>17</v>
      </c>
      <c r="C19">
        <f>'Lindor ABs'!C19/'Lindor ABs'!$AE19</f>
        <v>0</v>
      </c>
      <c r="D19">
        <f>'Lindor ABs'!D19/'Lindor ABs'!$AE19</f>
        <v>0</v>
      </c>
      <c r="E19">
        <f>'Lindor ABs'!E19/'Lindor ABs'!$AE19</f>
        <v>0</v>
      </c>
      <c r="F19">
        <f>'Lindor ABs'!F19/'Lindor ABs'!$AE19</f>
        <v>0</v>
      </c>
      <c r="G19">
        <f>'Lindor ABs'!G19/'Lindor ABs'!$AE19</f>
        <v>0</v>
      </c>
      <c r="H19">
        <f>'Lindor ABs'!H19/'Lindor ABs'!$AE19</f>
        <v>0.5</v>
      </c>
      <c r="I19">
        <f>'Lindor ABs'!I19/'Lindor ABs'!$AE19</f>
        <v>0</v>
      </c>
      <c r="J19">
        <f>'Lindor ABs'!J19/'Lindor ABs'!$AE19</f>
        <v>0</v>
      </c>
      <c r="K19">
        <f>'Lindor ABs'!K19/'Lindor ABs'!$AE19</f>
        <v>0</v>
      </c>
      <c r="L19">
        <f>'Lindor ABs'!L19/'Lindor ABs'!$AE19</f>
        <v>0</v>
      </c>
      <c r="M19">
        <f>'Lindor ABs'!M19/'Lindor ABs'!$AE19</f>
        <v>0</v>
      </c>
      <c r="N19">
        <f>'Lindor ABs'!N19/'Lindor ABs'!$AE19</f>
        <v>0</v>
      </c>
      <c r="O19">
        <f>'Lindor ABs'!O19/'Lindor ABs'!$AE19</f>
        <v>0</v>
      </c>
      <c r="P19">
        <f>'Lindor ABs'!P19/'Lindor ABs'!$AE19</f>
        <v>0</v>
      </c>
      <c r="Q19">
        <f>'Lindor ABs'!Q19/'Lindor ABs'!$AE19</f>
        <v>0</v>
      </c>
      <c r="R19">
        <f>'Lindor ABs'!R19/'Lindor ABs'!$AE19</f>
        <v>0</v>
      </c>
      <c r="S19">
        <f>'Lindor ABs'!S19/'Lindor ABs'!$AE19</f>
        <v>0</v>
      </c>
      <c r="T19">
        <f>'Lindor ABs'!T19/'Lindor ABs'!$AE19</f>
        <v>0</v>
      </c>
      <c r="U19">
        <f>'Lindor ABs'!U19/'Lindor ABs'!$AE19</f>
        <v>0</v>
      </c>
      <c r="V19">
        <f>'Lindor ABs'!V19/'Lindor ABs'!$AE19</f>
        <v>0</v>
      </c>
      <c r="W19">
        <f>'Lindor ABs'!W19/'Lindor ABs'!$AE19</f>
        <v>0</v>
      </c>
      <c r="X19">
        <f>'Lindor ABs'!X19/'Lindor ABs'!$AE19</f>
        <v>0</v>
      </c>
      <c r="Y19">
        <f>'Lindor ABs'!Y19/'Lindor ABs'!$AE19</f>
        <v>0</v>
      </c>
      <c r="Z19">
        <f>'Lindor ABs'!Z19/'Lindor ABs'!$AE19</f>
        <v>0</v>
      </c>
      <c r="AA19">
        <f>'Lindor ABs'!AA19/'Lindor ABs'!$AE19</f>
        <v>0.5</v>
      </c>
      <c r="AB19">
        <f>'Lindor ABs'!AB19/'Lindor ABs'!$AE19</f>
        <v>0</v>
      </c>
      <c r="AC19">
        <f>'Lindor ABs'!AC19/'Lindor ABs'!$AE19</f>
        <v>0</v>
      </c>
      <c r="AD19">
        <f>'Lindor ABs'!AD19/'Lindor ABs'!$AE19</f>
        <v>0</v>
      </c>
      <c r="AE19">
        <f t="shared" si="0"/>
        <v>1</v>
      </c>
      <c r="AH19" s="3">
        <v>17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-0.5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P19">
        <v>0</v>
      </c>
      <c r="CQ19">
        <v>0</v>
      </c>
      <c r="CR19">
        <v>4.0152963671128111E-2</v>
      </c>
      <c r="CS19">
        <v>0</v>
      </c>
      <c r="CT19">
        <v>0</v>
      </c>
      <c r="CU19">
        <v>0.50956022944550672</v>
      </c>
      <c r="CV19">
        <v>0</v>
      </c>
      <c r="CW19">
        <v>0</v>
      </c>
      <c r="CX19">
        <v>3.4416826003824093E-3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0.19684512428298279</v>
      </c>
      <c r="DE19">
        <v>0</v>
      </c>
      <c r="DF19">
        <v>1</v>
      </c>
      <c r="DG19">
        <v>4.9211281070745697E-2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7.3816921606118538E-2</v>
      </c>
    </row>
    <row r="20" spans="1:117" x14ac:dyDescent="0.75">
      <c r="A20" s="2" t="s">
        <v>18</v>
      </c>
      <c r="B20" s="3">
        <v>18</v>
      </c>
      <c r="C20">
        <f>'Lindor ABs'!C20/'Lindor ABs'!$AE20</f>
        <v>0</v>
      </c>
      <c r="D20">
        <f>'Lindor ABs'!D20/'Lindor ABs'!$AE20</f>
        <v>0</v>
      </c>
      <c r="E20">
        <f>'Lindor ABs'!E20/'Lindor ABs'!$AE20</f>
        <v>0</v>
      </c>
      <c r="F20">
        <f>'Lindor ABs'!F20/'Lindor ABs'!$AE20</f>
        <v>0</v>
      </c>
      <c r="G20">
        <f>'Lindor ABs'!G20/'Lindor ABs'!$AE20</f>
        <v>0</v>
      </c>
      <c r="H20">
        <f>'Lindor ABs'!H20/'Lindor ABs'!$AE20</f>
        <v>0</v>
      </c>
      <c r="I20">
        <f>'Lindor ABs'!I20/'Lindor ABs'!$AE20</f>
        <v>0</v>
      </c>
      <c r="J20">
        <f>'Lindor ABs'!J20/'Lindor ABs'!$AE20</f>
        <v>0</v>
      </c>
      <c r="K20">
        <f>'Lindor ABs'!K20/'Lindor ABs'!$AE20</f>
        <v>0</v>
      </c>
      <c r="L20">
        <f>'Lindor ABs'!L20/'Lindor ABs'!$AE20</f>
        <v>0</v>
      </c>
      <c r="M20">
        <f>'Lindor ABs'!M20/'Lindor ABs'!$AE20</f>
        <v>0</v>
      </c>
      <c r="N20">
        <f>'Lindor ABs'!N20/'Lindor ABs'!$AE20</f>
        <v>0</v>
      </c>
      <c r="O20">
        <f>'Lindor ABs'!O20/'Lindor ABs'!$AE20</f>
        <v>0</v>
      </c>
      <c r="P20">
        <f>'Lindor ABs'!P20/'Lindor ABs'!$AE20</f>
        <v>0</v>
      </c>
      <c r="Q20">
        <f>'Lindor ABs'!Q20/'Lindor ABs'!$AE20</f>
        <v>0</v>
      </c>
      <c r="R20">
        <f>'Lindor ABs'!R20/'Lindor ABs'!$AE20</f>
        <v>0</v>
      </c>
      <c r="S20">
        <f>'Lindor ABs'!S20/'Lindor ABs'!$AE20</f>
        <v>0</v>
      </c>
      <c r="T20">
        <f>'Lindor ABs'!T20/'Lindor ABs'!$AE20</f>
        <v>0</v>
      </c>
      <c r="U20">
        <f>'Lindor ABs'!U20/'Lindor ABs'!$AE20</f>
        <v>0</v>
      </c>
      <c r="V20">
        <f>'Lindor ABs'!V20/'Lindor ABs'!$AE20</f>
        <v>0</v>
      </c>
      <c r="W20">
        <f>'Lindor ABs'!W20/'Lindor ABs'!$AE20</f>
        <v>0</v>
      </c>
      <c r="X20">
        <f>'Lindor ABs'!X20/'Lindor ABs'!$AE20</f>
        <v>0</v>
      </c>
      <c r="Y20">
        <f>'Lindor ABs'!Y20/'Lindor ABs'!$AE20</f>
        <v>0</v>
      </c>
      <c r="Z20">
        <f>'Lindor ABs'!Z20/'Lindor ABs'!$AE20</f>
        <v>1</v>
      </c>
      <c r="AA20">
        <f>'Lindor ABs'!AA20/'Lindor ABs'!$AE20</f>
        <v>0</v>
      </c>
      <c r="AB20">
        <f>'Lindor ABs'!AB20/'Lindor ABs'!$AE20</f>
        <v>0</v>
      </c>
      <c r="AC20">
        <f>'Lindor ABs'!AC20/'Lindor ABs'!$AE20</f>
        <v>0</v>
      </c>
      <c r="AD20">
        <f>'Lindor ABs'!AD20/'Lindor ABs'!$AE20</f>
        <v>0</v>
      </c>
      <c r="AE20">
        <f t="shared" si="0"/>
        <v>1</v>
      </c>
      <c r="AH20" s="3">
        <v>18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1.4999999999999998</v>
      </c>
    </row>
    <row r="21" spans="1:117" x14ac:dyDescent="0.75">
      <c r="A21" s="2" t="s">
        <v>19</v>
      </c>
      <c r="B21" s="3">
        <v>19</v>
      </c>
      <c r="C21">
        <f>'Lindor ABs'!C21/'Lindor ABs'!$AE21</f>
        <v>0</v>
      </c>
      <c r="D21">
        <f>'Lindor ABs'!D21/'Lindor ABs'!$AE21</f>
        <v>0</v>
      </c>
      <c r="E21">
        <f>'Lindor ABs'!E21/'Lindor ABs'!$AE21</f>
        <v>0</v>
      </c>
      <c r="F21">
        <f>'Lindor ABs'!F21/'Lindor ABs'!$AE21</f>
        <v>0</v>
      </c>
      <c r="G21">
        <f>'Lindor ABs'!G21/'Lindor ABs'!$AE21</f>
        <v>0</v>
      </c>
      <c r="H21">
        <f>'Lindor ABs'!H21/'Lindor ABs'!$AE21</f>
        <v>0</v>
      </c>
      <c r="I21">
        <f>'Lindor ABs'!I21/'Lindor ABs'!$AE21</f>
        <v>0</v>
      </c>
      <c r="J21">
        <f>'Lindor ABs'!J21/'Lindor ABs'!$AE21</f>
        <v>0</v>
      </c>
      <c r="K21">
        <f>'Lindor ABs'!K21/'Lindor ABs'!$AE21</f>
        <v>0</v>
      </c>
      <c r="L21">
        <f>'Lindor ABs'!L21/'Lindor ABs'!$AE21</f>
        <v>0</v>
      </c>
      <c r="M21">
        <f>'Lindor ABs'!M21/'Lindor ABs'!$AE21</f>
        <v>0</v>
      </c>
      <c r="N21">
        <f>'Lindor ABs'!N21/'Lindor ABs'!$AE21</f>
        <v>0</v>
      </c>
      <c r="O21">
        <f>'Lindor ABs'!O21/'Lindor ABs'!$AE21</f>
        <v>0</v>
      </c>
      <c r="P21">
        <f>'Lindor ABs'!P21/'Lindor ABs'!$AE21</f>
        <v>0</v>
      </c>
      <c r="Q21">
        <f>'Lindor ABs'!Q21/'Lindor ABs'!$AE21</f>
        <v>0</v>
      </c>
      <c r="R21">
        <f>'Lindor ABs'!R21/'Lindor ABs'!$AE21</f>
        <v>0</v>
      </c>
      <c r="S21">
        <f>'Lindor ABs'!S21/'Lindor ABs'!$AE21</f>
        <v>0</v>
      </c>
      <c r="T21">
        <f>'Lindor ABs'!T21/'Lindor ABs'!$AE21</f>
        <v>0</v>
      </c>
      <c r="U21">
        <f>'Lindor ABs'!U21/'Lindor ABs'!$AE21</f>
        <v>0</v>
      </c>
      <c r="V21">
        <f>'Lindor ABs'!V21/'Lindor ABs'!$AE21</f>
        <v>1</v>
      </c>
      <c r="W21">
        <f>'Lindor ABs'!W21/'Lindor ABs'!$AE21</f>
        <v>0</v>
      </c>
      <c r="X21">
        <f>'Lindor ABs'!X21/'Lindor ABs'!$AE21</f>
        <v>0</v>
      </c>
      <c r="Y21">
        <f>'Lindor ABs'!Y21/'Lindor ABs'!$AE21</f>
        <v>0</v>
      </c>
      <c r="Z21">
        <f>'Lindor ABs'!Z21/'Lindor ABs'!$AE21</f>
        <v>0</v>
      </c>
      <c r="AA21">
        <f>'Lindor ABs'!AA21/'Lindor ABs'!$AE21</f>
        <v>0</v>
      </c>
      <c r="AB21">
        <f>'Lindor ABs'!AB21/'Lindor ABs'!$AE21</f>
        <v>0</v>
      </c>
      <c r="AC21">
        <f>'Lindor ABs'!AC21/'Lindor ABs'!$AE21</f>
        <v>0</v>
      </c>
      <c r="AD21">
        <f>'Lindor ABs'!AD21/'Lindor ABs'!$AE21</f>
        <v>0</v>
      </c>
      <c r="AE21">
        <f t="shared" si="0"/>
        <v>1</v>
      </c>
      <c r="AH21" s="3">
        <v>19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-1</v>
      </c>
      <c r="CG21">
        <v>0</v>
      </c>
      <c r="CH21">
        <v>0</v>
      </c>
      <c r="CI21">
        <v>0</v>
      </c>
      <c r="CJ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1.1249999999999998</v>
      </c>
    </row>
    <row r="22" spans="1:117" x14ac:dyDescent="0.75">
      <c r="A22" s="2" t="s">
        <v>20</v>
      </c>
      <c r="B22" s="3">
        <v>20</v>
      </c>
      <c r="C22">
        <f>'Lindor ABs'!C22/'Lindor ABs'!$AE22</f>
        <v>0</v>
      </c>
      <c r="D22">
        <f>'Lindor ABs'!D22/'Lindor ABs'!$AE22</f>
        <v>0</v>
      </c>
      <c r="E22">
        <f>'Lindor ABs'!E22/'Lindor ABs'!$AE22</f>
        <v>0</v>
      </c>
      <c r="F22">
        <f>'Lindor ABs'!F22/'Lindor ABs'!$AE22</f>
        <v>0</v>
      </c>
      <c r="G22">
        <f>'Lindor ABs'!G22/'Lindor ABs'!$AE22</f>
        <v>0</v>
      </c>
      <c r="H22">
        <f>'Lindor ABs'!H22/'Lindor ABs'!$AE22</f>
        <v>0</v>
      </c>
      <c r="I22">
        <f>'Lindor ABs'!I22/'Lindor ABs'!$AE22</f>
        <v>0</v>
      </c>
      <c r="J22">
        <f>'Lindor ABs'!J22/'Lindor ABs'!$AE22</f>
        <v>0</v>
      </c>
      <c r="K22">
        <f>'Lindor ABs'!K22/'Lindor ABs'!$AE22</f>
        <v>0</v>
      </c>
      <c r="L22">
        <f>'Lindor ABs'!L22/'Lindor ABs'!$AE22</f>
        <v>0</v>
      </c>
      <c r="M22">
        <f>'Lindor ABs'!M22/'Lindor ABs'!$AE22</f>
        <v>0</v>
      </c>
      <c r="N22">
        <f>'Lindor ABs'!N22/'Lindor ABs'!$AE22</f>
        <v>0</v>
      </c>
      <c r="O22">
        <f>'Lindor ABs'!O22/'Lindor ABs'!$AE22</f>
        <v>0</v>
      </c>
      <c r="P22">
        <f>'Lindor ABs'!P22/'Lindor ABs'!$AE22</f>
        <v>0</v>
      </c>
      <c r="Q22">
        <f>'Lindor ABs'!Q22/'Lindor ABs'!$AE22</f>
        <v>0</v>
      </c>
      <c r="R22">
        <f>'Lindor ABs'!R22/'Lindor ABs'!$AE22</f>
        <v>0</v>
      </c>
      <c r="S22">
        <f>'Lindor ABs'!S22/'Lindor ABs'!$AE22</f>
        <v>0</v>
      </c>
      <c r="T22">
        <f>'Lindor ABs'!T22/'Lindor ABs'!$AE22</f>
        <v>0</v>
      </c>
      <c r="U22">
        <f>'Lindor ABs'!U22/'Lindor ABs'!$AE22</f>
        <v>0</v>
      </c>
      <c r="V22">
        <f>'Lindor ABs'!V22/'Lindor ABs'!$AE22</f>
        <v>0</v>
      </c>
      <c r="W22">
        <f>'Lindor ABs'!W22/'Lindor ABs'!$AE22</f>
        <v>0</v>
      </c>
      <c r="X22">
        <f>'Lindor ABs'!X22/'Lindor ABs'!$AE22</f>
        <v>0</v>
      </c>
      <c r="Y22">
        <f>'Lindor ABs'!Y22/'Lindor ABs'!$AE22</f>
        <v>1</v>
      </c>
      <c r="Z22">
        <f>'Lindor ABs'!Z22/'Lindor ABs'!$AE22</f>
        <v>0</v>
      </c>
      <c r="AA22">
        <f>'Lindor ABs'!AA22/'Lindor ABs'!$AE22</f>
        <v>0</v>
      </c>
      <c r="AB22">
        <f>'Lindor ABs'!AB22/'Lindor ABs'!$AE22</f>
        <v>0</v>
      </c>
      <c r="AC22">
        <f>'Lindor ABs'!AC22/'Lindor ABs'!$AE22</f>
        <v>0</v>
      </c>
      <c r="AD22">
        <f>'Lindor ABs'!AD22/'Lindor ABs'!$AE22</f>
        <v>0</v>
      </c>
      <c r="AE22">
        <f t="shared" si="0"/>
        <v>1</v>
      </c>
      <c r="AH22" s="3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-1</v>
      </c>
      <c r="CJ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1.1249999999999998</v>
      </c>
    </row>
    <row r="23" spans="1:117" x14ac:dyDescent="0.75">
      <c r="A23" s="2" t="s">
        <v>21</v>
      </c>
      <c r="B23" s="3">
        <v>21</v>
      </c>
      <c r="C23">
        <f>'Lindor ABs'!C23/'Lindor ABs'!$AE23</f>
        <v>0</v>
      </c>
      <c r="D23">
        <f>'Lindor ABs'!D23/'Lindor ABs'!$AE23</f>
        <v>0</v>
      </c>
      <c r="E23">
        <f>'Lindor ABs'!E23/'Lindor ABs'!$AE23</f>
        <v>0</v>
      </c>
      <c r="F23">
        <f>'Lindor ABs'!F23/'Lindor ABs'!$AE23</f>
        <v>0</v>
      </c>
      <c r="G23">
        <f>'Lindor ABs'!G23/'Lindor ABs'!$AE23</f>
        <v>0</v>
      </c>
      <c r="H23">
        <f>'Lindor ABs'!H23/'Lindor ABs'!$AE23</f>
        <v>0</v>
      </c>
      <c r="I23">
        <f>'Lindor ABs'!I23/'Lindor ABs'!$AE23</f>
        <v>0</v>
      </c>
      <c r="J23">
        <f>'Lindor ABs'!J23/'Lindor ABs'!$AE23</f>
        <v>0</v>
      </c>
      <c r="K23">
        <f>'Lindor ABs'!K23/'Lindor ABs'!$AE23</f>
        <v>0</v>
      </c>
      <c r="L23">
        <f>'Lindor ABs'!L23/'Lindor ABs'!$AE23</f>
        <v>0</v>
      </c>
      <c r="M23">
        <f>'Lindor ABs'!M23/'Lindor ABs'!$AE23</f>
        <v>0</v>
      </c>
      <c r="N23">
        <f>'Lindor ABs'!N23/'Lindor ABs'!$AE23</f>
        <v>0</v>
      </c>
      <c r="O23">
        <f>'Lindor ABs'!O23/'Lindor ABs'!$AE23</f>
        <v>0</v>
      </c>
      <c r="P23">
        <f>'Lindor ABs'!P23/'Lindor ABs'!$AE23</f>
        <v>0</v>
      </c>
      <c r="Q23">
        <f>'Lindor ABs'!Q23/'Lindor ABs'!$AE23</f>
        <v>0</v>
      </c>
      <c r="R23">
        <f>'Lindor ABs'!R23/'Lindor ABs'!$AE23</f>
        <v>0</v>
      </c>
      <c r="S23">
        <f>'Lindor ABs'!S23/'Lindor ABs'!$AE23</f>
        <v>0</v>
      </c>
      <c r="T23">
        <f>'Lindor ABs'!T23/'Lindor ABs'!$AE23</f>
        <v>0</v>
      </c>
      <c r="U23">
        <f>'Lindor ABs'!U23/'Lindor ABs'!$AE23</f>
        <v>0</v>
      </c>
      <c r="V23">
        <f>'Lindor ABs'!V23/'Lindor ABs'!$AE23</f>
        <v>0</v>
      </c>
      <c r="W23">
        <f>'Lindor ABs'!W23/'Lindor ABs'!$AE23</f>
        <v>0</v>
      </c>
      <c r="X23">
        <f>'Lindor ABs'!X23/'Lindor ABs'!$AE23</f>
        <v>0</v>
      </c>
      <c r="Y23">
        <f>'Lindor ABs'!Y23/'Lindor ABs'!$AE23</f>
        <v>0</v>
      </c>
      <c r="Z23">
        <f>'Lindor ABs'!Z23/'Lindor ABs'!$AE23</f>
        <v>0</v>
      </c>
      <c r="AA23">
        <f>'Lindor ABs'!AA23/'Lindor ABs'!$AE23</f>
        <v>1</v>
      </c>
      <c r="AB23">
        <f>'Lindor ABs'!AB23/'Lindor ABs'!$AE23</f>
        <v>0</v>
      </c>
      <c r="AC23">
        <f>'Lindor ABs'!AC23/'Lindor ABs'!$AE23</f>
        <v>0</v>
      </c>
      <c r="AD23">
        <f>'Lindor ABs'!AD23/'Lindor ABs'!$AE23</f>
        <v>0</v>
      </c>
      <c r="AE23">
        <f t="shared" si="0"/>
        <v>1</v>
      </c>
      <c r="AH23" s="3">
        <v>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</row>
    <row r="24" spans="1:117" x14ac:dyDescent="0.75">
      <c r="A24" s="2" t="s">
        <v>22</v>
      </c>
      <c r="B24" s="3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f t="shared" si="0"/>
        <v>0</v>
      </c>
      <c r="AH24" s="3">
        <v>22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</row>
    <row r="25" spans="1:117" x14ac:dyDescent="0.75">
      <c r="A25" s="2" t="s">
        <v>23</v>
      </c>
      <c r="B25" s="3">
        <v>23</v>
      </c>
      <c r="C25">
        <f>'Lindor ABs'!C25/'Lindor ABs'!$AE25</f>
        <v>0</v>
      </c>
      <c r="D25">
        <f>'Lindor ABs'!D25/'Lindor ABs'!$AE25</f>
        <v>0</v>
      </c>
      <c r="E25">
        <f>'Lindor ABs'!E25/'Lindor ABs'!$AE25</f>
        <v>0</v>
      </c>
      <c r="F25">
        <f>'Lindor ABs'!F25/'Lindor ABs'!$AE25</f>
        <v>0</v>
      </c>
      <c r="G25">
        <f>'Lindor ABs'!G25/'Lindor ABs'!$AE25</f>
        <v>0</v>
      </c>
      <c r="H25">
        <f>'Lindor ABs'!H25/'Lindor ABs'!$AE25</f>
        <v>0</v>
      </c>
      <c r="I25">
        <f>'Lindor ABs'!I25/'Lindor ABs'!$AE25</f>
        <v>0</v>
      </c>
      <c r="J25">
        <f>'Lindor ABs'!J25/'Lindor ABs'!$AE25</f>
        <v>0</v>
      </c>
      <c r="K25">
        <f>'Lindor ABs'!K25/'Lindor ABs'!$AE25</f>
        <v>0</v>
      </c>
      <c r="L25">
        <f>'Lindor ABs'!L25/'Lindor ABs'!$AE25</f>
        <v>0</v>
      </c>
      <c r="M25">
        <f>'Lindor ABs'!M25/'Lindor ABs'!$AE25</f>
        <v>0</v>
      </c>
      <c r="N25">
        <f>'Lindor ABs'!N25/'Lindor ABs'!$AE25</f>
        <v>0</v>
      </c>
      <c r="O25">
        <f>'Lindor ABs'!O25/'Lindor ABs'!$AE25</f>
        <v>0</v>
      </c>
      <c r="P25">
        <f>'Lindor ABs'!P25/'Lindor ABs'!$AE25</f>
        <v>0</v>
      </c>
      <c r="Q25">
        <f>'Lindor ABs'!Q25/'Lindor ABs'!$AE25</f>
        <v>0</v>
      </c>
      <c r="R25">
        <f>'Lindor ABs'!R25/'Lindor ABs'!$AE25</f>
        <v>0</v>
      </c>
      <c r="S25">
        <f>'Lindor ABs'!S25/'Lindor ABs'!$AE25</f>
        <v>0</v>
      </c>
      <c r="T25">
        <f>'Lindor ABs'!T25/'Lindor ABs'!$AE25</f>
        <v>0</v>
      </c>
      <c r="U25">
        <f>'Lindor ABs'!U25/'Lindor ABs'!$AE25</f>
        <v>0</v>
      </c>
      <c r="V25">
        <f>'Lindor ABs'!V25/'Lindor ABs'!$AE25</f>
        <v>0</v>
      </c>
      <c r="W25">
        <f>'Lindor ABs'!W25/'Lindor ABs'!$AE25</f>
        <v>0</v>
      </c>
      <c r="X25">
        <f>'Lindor ABs'!X25/'Lindor ABs'!$AE25</f>
        <v>0</v>
      </c>
      <c r="Y25">
        <f>'Lindor ABs'!Y25/'Lindor ABs'!$AE25</f>
        <v>0</v>
      </c>
      <c r="Z25">
        <f>'Lindor ABs'!Z25/'Lindor ABs'!$AE25</f>
        <v>0.75</v>
      </c>
      <c r="AA25">
        <f>'Lindor ABs'!AA25/'Lindor ABs'!$AE25</f>
        <v>0.25</v>
      </c>
      <c r="AB25">
        <f>'Lindor ABs'!AB25/'Lindor ABs'!$AE25</f>
        <v>0</v>
      </c>
      <c r="AC25">
        <f>'Lindor ABs'!AC25/'Lindor ABs'!$AE25</f>
        <v>0</v>
      </c>
      <c r="AD25">
        <f>'Lindor ABs'!AD25/'Lindor ABs'!$AE25</f>
        <v>0</v>
      </c>
      <c r="AE25">
        <f t="shared" si="0"/>
        <v>1</v>
      </c>
      <c r="AH25" s="3">
        <v>23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-0.75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1.1249999999999998</v>
      </c>
    </row>
    <row r="26" spans="1:117" x14ac:dyDescent="0.75">
      <c r="A26" s="2" t="s">
        <v>24</v>
      </c>
      <c r="B26" s="3">
        <v>24</v>
      </c>
      <c r="C26">
        <f>'Lindor ABs'!C26/'Lindor ABs'!$AE26</f>
        <v>0</v>
      </c>
      <c r="D26">
        <f>'Lindor ABs'!D26/'Lindor ABs'!$AE26</f>
        <v>0</v>
      </c>
      <c r="E26">
        <f>'Lindor ABs'!E26/'Lindor ABs'!$AE26</f>
        <v>0</v>
      </c>
      <c r="F26">
        <f>'Lindor ABs'!F26/'Lindor ABs'!$AE26</f>
        <v>0</v>
      </c>
      <c r="G26">
        <f>'Lindor ABs'!G26/'Lindor ABs'!$AE26</f>
        <v>0</v>
      </c>
      <c r="H26">
        <f>'Lindor ABs'!H26/'Lindor ABs'!$AE26</f>
        <v>0</v>
      </c>
      <c r="I26">
        <f>'Lindor ABs'!I26/'Lindor ABs'!$AE26</f>
        <v>0</v>
      </c>
      <c r="J26">
        <f>'Lindor ABs'!J26/'Lindor ABs'!$AE26</f>
        <v>0</v>
      </c>
      <c r="K26">
        <f>'Lindor ABs'!K26/'Lindor ABs'!$AE26</f>
        <v>0</v>
      </c>
      <c r="L26">
        <f>'Lindor ABs'!L26/'Lindor ABs'!$AE26</f>
        <v>0</v>
      </c>
      <c r="M26">
        <f>'Lindor ABs'!M26/'Lindor ABs'!$AE26</f>
        <v>0</v>
      </c>
      <c r="N26">
        <f>'Lindor ABs'!N26/'Lindor ABs'!$AE26</f>
        <v>0</v>
      </c>
      <c r="O26">
        <f>'Lindor ABs'!O26/'Lindor ABs'!$AE26</f>
        <v>0</v>
      </c>
      <c r="P26">
        <f>'Lindor ABs'!P26/'Lindor ABs'!$AE26</f>
        <v>0</v>
      </c>
      <c r="Q26">
        <f>'Lindor ABs'!Q26/'Lindor ABs'!$AE26</f>
        <v>0</v>
      </c>
      <c r="R26">
        <f>'Lindor ABs'!R26/'Lindor ABs'!$AE26</f>
        <v>0</v>
      </c>
      <c r="S26">
        <f>'Lindor ABs'!S26/'Lindor ABs'!$AE26</f>
        <v>0</v>
      </c>
      <c r="T26">
        <f>'Lindor ABs'!T26/'Lindor ABs'!$AE26</f>
        <v>0</v>
      </c>
      <c r="U26">
        <f>'Lindor ABs'!U26/'Lindor ABs'!$AE26</f>
        <v>0</v>
      </c>
      <c r="V26">
        <f>'Lindor ABs'!V26/'Lindor ABs'!$AE26</f>
        <v>0</v>
      </c>
      <c r="W26">
        <f>'Lindor ABs'!W26/'Lindor ABs'!$AE26</f>
        <v>0</v>
      </c>
      <c r="X26">
        <f>'Lindor ABs'!X26/'Lindor ABs'!$AE26</f>
        <v>0</v>
      </c>
      <c r="Y26">
        <f>'Lindor ABs'!Y26/'Lindor ABs'!$AE26</f>
        <v>0</v>
      </c>
      <c r="Z26">
        <f>'Lindor ABs'!Z26/'Lindor ABs'!$AE26</f>
        <v>0.33333333333333331</v>
      </c>
      <c r="AA26">
        <f>'Lindor ABs'!AA26/'Lindor ABs'!$AE26</f>
        <v>0.66666666666666663</v>
      </c>
      <c r="AB26">
        <f>'Lindor ABs'!AB26/'Lindor ABs'!$AE26</f>
        <v>0</v>
      </c>
      <c r="AC26">
        <f>'Lindor ABs'!AC26/'Lindor ABs'!$AE26</f>
        <v>0</v>
      </c>
      <c r="AD26">
        <f>'Lindor ABs'!AD26/'Lindor ABs'!$AE26</f>
        <v>0</v>
      </c>
      <c r="AE26">
        <f t="shared" si="0"/>
        <v>1</v>
      </c>
      <c r="AH26" s="3">
        <v>24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0.66666666666666674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1.4999999999999998</v>
      </c>
    </row>
    <row r="27" spans="1:117" x14ac:dyDescent="0.75">
      <c r="A27" s="2" t="s">
        <v>25</v>
      </c>
      <c r="B27" s="3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f t="shared" si="0"/>
        <v>1</v>
      </c>
      <c r="AH27" s="3">
        <v>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</row>
    <row r="28" spans="1:117" x14ac:dyDescent="0.75">
      <c r="A28" s="2" t="s">
        <v>26</v>
      </c>
      <c r="B28" s="3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f t="shared" si="0"/>
        <v>1</v>
      </c>
      <c r="AH28" s="3">
        <v>26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</row>
    <row r="29" spans="1:117" x14ac:dyDescent="0.75">
      <c r="A29" s="2" t="s">
        <v>27</v>
      </c>
      <c r="B29" s="3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f t="shared" si="0"/>
        <v>1</v>
      </c>
      <c r="AH29" s="3">
        <v>27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</row>
    <row r="30" spans="1:117" x14ac:dyDescent="0.75">
      <c r="A30" s="2" t="s">
        <v>12</v>
      </c>
      <c r="B30" s="3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f t="shared" si="0"/>
        <v>1</v>
      </c>
      <c r="AH30" s="3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6" spans="3:30" x14ac:dyDescent="0.75">
      <c r="C36" s="4" t="s">
        <v>40</v>
      </c>
    </row>
    <row r="37" spans="3:30" x14ac:dyDescent="0.75">
      <c r="C37" cm="1">
        <f t="array" ref="C37:AD64">AI3:BJ30-C3:AD30</f>
        <v>1</v>
      </c>
      <c r="D37">
        <v>-0.63380281690140849</v>
      </c>
      <c r="E37">
        <v>0</v>
      </c>
      <c r="F37">
        <v>-0.3380281690140845</v>
      </c>
      <c r="G37">
        <v>0</v>
      </c>
      <c r="H37">
        <v>0</v>
      </c>
      <c r="I37">
        <v>-2.8169014084507043E-2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75">
      <c r="C38">
        <v>0</v>
      </c>
      <c r="D38">
        <v>1</v>
      </c>
      <c r="E38">
        <v>-0.76190476190476186</v>
      </c>
      <c r="F38">
        <v>0</v>
      </c>
      <c r="G38">
        <v>-0.21428571428571427</v>
      </c>
      <c r="H38">
        <v>0</v>
      </c>
      <c r="I38">
        <v>0</v>
      </c>
      <c r="J38">
        <v>-2.3809523809523808E-2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75">
      <c r="C39">
        <v>0</v>
      </c>
      <c r="D39">
        <v>0</v>
      </c>
      <c r="E39">
        <v>0.97619047619047616</v>
      </c>
      <c r="F39">
        <v>0</v>
      </c>
      <c r="G39">
        <v>0</v>
      </c>
      <c r="H39">
        <v>-0.23809523809523808</v>
      </c>
      <c r="I39">
        <v>0</v>
      </c>
      <c r="J39">
        <v>0</v>
      </c>
      <c r="K39">
        <v>-7.1428571428571425E-2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-0.66666666666666663</v>
      </c>
      <c r="AB39">
        <v>0</v>
      </c>
      <c r="AC39">
        <v>0</v>
      </c>
      <c r="AD39">
        <v>0</v>
      </c>
    </row>
    <row r="40" spans="3:30" x14ac:dyDescent="0.75">
      <c r="C40">
        <v>-0.18181818181818182</v>
      </c>
      <c r="D40">
        <v>0</v>
      </c>
      <c r="E40">
        <v>-9.0909090909090912E-2</v>
      </c>
      <c r="F40">
        <v>1</v>
      </c>
      <c r="G40">
        <v>-0.27272727272727271</v>
      </c>
      <c r="H40">
        <v>0</v>
      </c>
      <c r="I40">
        <v>0</v>
      </c>
      <c r="J40">
        <v>-9.0909090909090912E-2</v>
      </c>
      <c r="K40">
        <v>0</v>
      </c>
      <c r="L40">
        <v>0</v>
      </c>
      <c r="M40">
        <v>0</v>
      </c>
      <c r="N40">
        <v>0</v>
      </c>
      <c r="O40">
        <v>-0.18181818181818182</v>
      </c>
      <c r="P40">
        <v>0</v>
      </c>
      <c r="Q40">
        <v>0</v>
      </c>
      <c r="R40">
        <v>0</v>
      </c>
      <c r="S40">
        <v>0</v>
      </c>
      <c r="T40">
        <v>0</v>
      </c>
      <c r="U40">
        <v>-0.18181818181818182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75">
      <c r="C41">
        <v>0</v>
      </c>
      <c r="D41">
        <v>-0.13043478260869565</v>
      </c>
      <c r="E41">
        <v>0</v>
      </c>
      <c r="F41">
        <v>0</v>
      </c>
      <c r="G41">
        <v>1</v>
      </c>
      <c r="H41">
        <v>-0.34782608695652173</v>
      </c>
      <c r="I41">
        <v>0</v>
      </c>
      <c r="J41">
        <v>0</v>
      </c>
      <c r="K41">
        <v>-0.13043478260869565</v>
      </c>
      <c r="L41">
        <v>0</v>
      </c>
      <c r="M41">
        <v>0</v>
      </c>
      <c r="N41">
        <v>0</v>
      </c>
      <c r="O41">
        <v>0</v>
      </c>
      <c r="P41">
        <v>-8.6956521739130432E-2</v>
      </c>
      <c r="Q41">
        <v>0</v>
      </c>
      <c r="R41">
        <v>0</v>
      </c>
      <c r="S41">
        <v>-8.6956521739130432E-2</v>
      </c>
      <c r="T41">
        <v>0</v>
      </c>
      <c r="U41">
        <v>0</v>
      </c>
      <c r="V41">
        <v>-4.3478260869565216E-2</v>
      </c>
      <c r="W41">
        <v>0</v>
      </c>
      <c r="X41">
        <v>0</v>
      </c>
      <c r="Y41">
        <v>0</v>
      </c>
      <c r="Z41">
        <v>0</v>
      </c>
      <c r="AA41">
        <v>-0.17391304347826086</v>
      </c>
      <c r="AB41">
        <v>0</v>
      </c>
      <c r="AC41">
        <v>0</v>
      </c>
      <c r="AD41">
        <v>0</v>
      </c>
    </row>
    <row r="42" spans="3:30" x14ac:dyDescent="0.75">
      <c r="C42">
        <v>0</v>
      </c>
      <c r="D42">
        <v>0</v>
      </c>
      <c r="E42">
        <v>-7.6923076923076927E-2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-0.38461538461538464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-0.53846153846153844</v>
      </c>
      <c r="AB42">
        <v>0</v>
      </c>
      <c r="AC42">
        <v>0</v>
      </c>
      <c r="AD42">
        <v>0</v>
      </c>
    </row>
    <row r="43" spans="3:30" x14ac:dyDescent="0.7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-0.66666666666666663</v>
      </c>
      <c r="K43">
        <v>0</v>
      </c>
      <c r="L43">
        <v>0</v>
      </c>
      <c r="M43">
        <v>-0.33333333333333331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75">
      <c r="C44">
        <v>0</v>
      </c>
      <c r="D44">
        <v>-7.1428571428571425E-2</v>
      </c>
      <c r="E44">
        <v>-7.1428571428571425E-2</v>
      </c>
      <c r="F44">
        <v>0</v>
      </c>
      <c r="G44">
        <v>-7.1428571428571425E-2</v>
      </c>
      <c r="H44">
        <v>0</v>
      </c>
      <c r="I44">
        <v>0</v>
      </c>
      <c r="J44">
        <v>0.9285714285714286</v>
      </c>
      <c r="K44">
        <v>-0.2857142857142857</v>
      </c>
      <c r="L44">
        <v>0</v>
      </c>
      <c r="M44">
        <v>0</v>
      </c>
      <c r="N44">
        <v>-0.2857142857142857</v>
      </c>
      <c r="O44">
        <v>0</v>
      </c>
      <c r="P44">
        <v>-0.14285714285714285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7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0.83333333333333337</v>
      </c>
      <c r="L45">
        <v>0</v>
      </c>
      <c r="M45">
        <v>0</v>
      </c>
      <c r="N45">
        <v>0</v>
      </c>
      <c r="O45">
        <v>0</v>
      </c>
      <c r="P45">
        <v>0</v>
      </c>
      <c r="Q45">
        <v>-0.25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-0.58333333333333337</v>
      </c>
      <c r="AB45">
        <v>0</v>
      </c>
      <c r="AC45">
        <v>0</v>
      </c>
      <c r="AD45">
        <v>0</v>
      </c>
    </row>
    <row r="46" spans="3:30" x14ac:dyDescent="0.75"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75">
      <c r="C47">
        <v>0</v>
      </c>
      <c r="D47">
        <v>0</v>
      </c>
      <c r="E47">
        <v>-0.5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-0.5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75">
      <c r="C48">
        <v>0</v>
      </c>
      <c r="D48">
        <v>0</v>
      </c>
      <c r="E48">
        <v>0</v>
      </c>
      <c r="F48">
        <v>0</v>
      </c>
      <c r="G48">
        <v>0</v>
      </c>
      <c r="H48">
        <v>-0.33333333333333331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-0.66666666666666663</v>
      </c>
      <c r="AB48">
        <v>0</v>
      </c>
      <c r="AC48">
        <v>0</v>
      </c>
      <c r="AD48">
        <v>0</v>
      </c>
    </row>
    <row r="49" spans="3:30" x14ac:dyDescent="0.7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7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-0.77777777777777779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-0.22222222222222221</v>
      </c>
      <c r="AB50">
        <v>0</v>
      </c>
      <c r="AC50">
        <v>0</v>
      </c>
      <c r="AD50">
        <v>0</v>
      </c>
    </row>
    <row r="51" spans="3:30" x14ac:dyDescent="0.75"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-0.25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-0.75</v>
      </c>
      <c r="AB51">
        <v>0</v>
      </c>
      <c r="AC51">
        <v>0</v>
      </c>
      <c r="AD51">
        <v>0</v>
      </c>
    </row>
    <row r="52" spans="3:30" x14ac:dyDescent="0.75">
      <c r="C52">
        <v>0</v>
      </c>
      <c r="D52">
        <v>0</v>
      </c>
      <c r="E52">
        <v>0</v>
      </c>
      <c r="F52">
        <v>0</v>
      </c>
      <c r="G52">
        <v>0</v>
      </c>
      <c r="H52">
        <v>-0.25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-0.5</v>
      </c>
      <c r="T52">
        <v>0</v>
      </c>
      <c r="U52">
        <v>0</v>
      </c>
      <c r="V52">
        <v>0</v>
      </c>
      <c r="W52">
        <v>0</v>
      </c>
      <c r="X52">
        <v>-0.25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75">
      <c r="C53">
        <v>0</v>
      </c>
      <c r="D53">
        <v>0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-0.5</v>
      </c>
      <c r="AB53">
        <v>0</v>
      </c>
      <c r="AC53">
        <v>0</v>
      </c>
      <c r="AD53">
        <v>0</v>
      </c>
    </row>
    <row r="54" spans="3:30" x14ac:dyDescent="0.75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3:30" x14ac:dyDescent="0.75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75"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-1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75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-1</v>
      </c>
      <c r="AB57">
        <v>0</v>
      </c>
      <c r="AC57">
        <v>0</v>
      </c>
      <c r="AD57">
        <v>0</v>
      </c>
    </row>
    <row r="58" spans="3:30" x14ac:dyDescent="0.7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7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-0.75</v>
      </c>
      <c r="AA59">
        <v>-0.25</v>
      </c>
      <c r="AB59">
        <v>0</v>
      </c>
      <c r="AC59">
        <v>0</v>
      </c>
      <c r="AD59">
        <v>0</v>
      </c>
    </row>
    <row r="60" spans="3:30" x14ac:dyDescent="0.7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0.66666666666666674</v>
      </c>
      <c r="AA60">
        <v>-0.66666666666666663</v>
      </c>
      <c r="AB60">
        <v>0</v>
      </c>
      <c r="AC60">
        <v>0</v>
      </c>
      <c r="AD60">
        <v>0</v>
      </c>
    </row>
    <row r="61" spans="3:30" x14ac:dyDescent="0.7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7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1</v>
      </c>
      <c r="AC62">
        <v>0</v>
      </c>
      <c r="AD62">
        <v>0</v>
      </c>
    </row>
    <row r="63" spans="3:30" x14ac:dyDescent="0.7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>
        <v>0</v>
      </c>
      <c r="AC63">
        <v>1</v>
      </c>
      <c r="AD63">
        <v>0</v>
      </c>
    </row>
    <row r="64" spans="3:30" x14ac:dyDescent="0.7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>
        <v>0</v>
      </c>
      <c r="AC64">
        <v>0</v>
      </c>
      <c r="AD64">
        <v>1</v>
      </c>
    </row>
    <row r="68" spans="3:30" x14ac:dyDescent="0.75">
      <c r="AD68">
        <f>MDETERM(_xlfn.ANCHORARRAY(C37))</f>
        <v>0</v>
      </c>
    </row>
    <row r="70" spans="3:30" x14ac:dyDescent="0.75">
      <c r="C70" t="s">
        <v>43</v>
      </c>
    </row>
    <row r="71" spans="3:30" x14ac:dyDescent="0.75">
      <c r="C71">
        <v>1</v>
      </c>
      <c r="D71">
        <v>-0.63380281690140849</v>
      </c>
      <c r="E71">
        <v>0</v>
      </c>
      <c r="F71">
        <v>-0.3380281690140845</v>
      </c>
      <c r="G71">
        <v>0</v>
      </c>
      <c r="H71">
        <v>0</v>
      </c>
      <c r="I71">
        <v>-2.8169014084507043E-2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75">
      <c r="C72">
        <v>0</v>
      </c>
      <c r="D72">
        <v>1</v>
      </c>
      <c r="E72">
        <v>-0.76190476190476186</v>
      </c>
      <c r="F72">
        <v>0</v>
      </c>
      <c r="G72">
        <v>-0.21428571428571427</v>
      </c>
      <c r="H72">
        <v>0</v>
      </c>
      <c r="I72">
        <v>0</v>
      </c>
      <c r="J72">
        <v>-2.3809523809523808E-2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75">
      <c r="C73">
        <v>0</v>
      </c>
      <c r="D73">
        <v>0</v>
      </c>
      <c r="E73">
        <v>0.97619047619047616</v>
      </c>
      <c r="F73">
        <v>0</v>
      </c>
      <c r="G73">
        <v>0</v>
      </c>
      <c r="H73">
        <v>-0.23809523809523808</v>
      </c>
      <c r="I73">
        <v>0</v>
      </c>
      <c r="J73">
        <v>0</v>
      </c>
      <c r="K73">
        <v>-7.1428571428571425E-2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-0.66666666666666663</v>
      </c>
      <c r="AB73">
        <v>0</v>
      </c>
      <c r="AC73">
        <v>0</v>
      </c>
      <c r="AD73">
        <v>0</v>
      </c>
    </row>
    <row r="74" spans="3:30" x14ac:dyDescent="0.75">
      <c r="C74">
        <v>-0.18181818181818182</v>
      </c>
      <c r="D74">
        <v>0</v>
      </c>
      <c r="E74">
        <v>-9.0909090909090912E-2</v>
      </c>
      <c r="F74">
        <v>1</v>
      </c>
      <c r="G74">
        <v>-0.27272727272727271</v>
      </c>
      <c r="H74">
        <v>0</v>
      </c>
      <c r="I74">
        <v>0</v>
      </c>
      <c r="J74">
        <v>-9.0909090909090912E-2</v>
      </c>
      <c r="K74">
        <v>0</v>
      </c>
      <c r="L74">
        <v>0</v>
      </c>
      <c r="M74">
        <v>0</v>
      </c>
      <c r="N74">
        <v>0</v>
      </c>
      <c r="O74">
        <v>-0.18181818181818182</v>
      </c>
      <c r="P74">
        <v>0</v>
      </c>
      <c r="Q74">
        <v>0</v>
      </c>
      <c r="R74">
        <v>0</v>
      </c>
      <c r="S74">
        <v>0</v>
      </c>
      <c r="T74">
        <v>0</v>
      </c>
      <c r="U74">
        <v>-0.18181818181818182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75">
      <c r="C75">
        <v>0</v>
      </c>
      <c r="D75">
        <v>-0.13043478260869565</v>
      </c>
      <c r="E75">
        <v>0</v>
      </c>
      <c r="F75">
        <v>0</v>
      </c>
      <c r="G75">
        <v>1</v>
      </c>
      <c r="H75">
        <v>-0.34782608695652173</v>
      </c>
      <c r="I75">
        <v>0</v>
      </c>
      <c r="J75">
        <v>0</v>
      </c>
      <c r="K75">
        <v>-0.13043478260869565</v>
      </c>
      <c r="L75">
        <v>0</v>
      </c>
      <c r="M75">
        <v>0</v>
      </c>
      <c r="N75">
        <v>0</v>
      </c>
      <c r="O75">
        <v>0</v>
      </c>
      <c r="P75">
        <v>-8.6956521739130432E-2</v>
      </c>
      <c r="Q75">
        <v>0</v>
      </c>
      <c r="R75">
        <v>0</v>
      </c>
      <c r="S75">
        <v>-8.6956521739130432E-2</v>
      </c>
      <c r="T75">
        <v>0</v>
      </c>
      <c r="U75">
        <v>0</v>
      </c>
      <c r="V75">
        <v>-4.3478260869565216E-2</v>
      </c>
      <c r="W75">
        <v>0</v>
      </c>
      <c r="X75">
        <v>0</v>
      </c>
      <c r="Y75">
        <v>0</v>
      </c>
      <c r="Z75">
        <v>0</v>
      </c>
      <c r="AA75">
        <v>-0.17391304347826086</v>
      </c>
      <c r="AB75">
        <v>0</v>
      </c>
      <c r="AC75">
        <v>0</v>
      </c>
      <c r="AD75">
        <v>0</v>
      </c>
    </row>
    <row r="76" spans="3:30" x14ac:dyDescent="0.75">
      <c r="C76">
        <v>0</v>
      </c>
      <c r="D76">
        <v>0</v>
      </c>
      <c r="E76">
        <v>-7.6923076923076927E-2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-0.38461538461538464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-0.53846153846153844</v>
      </c>
      <c r="AB76">
        <v>0</v>
      </c>
      <c r="AC76">
        <v>0</v>
      </c>
      <c r="AD76">
        <v>0</v>
      </c>
    </row>
    <row r="77" spans="3:30" x14ac:dyDescent="0.75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-0.66666666666666663</v>
      </c>
      <c r="K77">
        <v>0</v>
      </c>
      <c r="L77">
        <v>0</v>
      </c>
      <c r="M77">
        <v>-0.33333333333333331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75">
      <c r="C78">
        <v>0</v>
      </c>
      <c r="D78">
        <v>-7.1428571428571425E-2</v>
      </c>
      <c r="E78">
        <v>-7.1428571428571425E-2</v>
      </c>
      <c r="F78">
        <v>0</v>
      </c>
      <c r="G78">
        <v>-7.1428571428571425E-2</v>
      </c>
      <c r="H78">
        <v>0</v>
      </c>
      <c r="I78">
        <v>0</v>
      </c>
      <c r="J78">
        <v>0.9285714285714286</v>
      </c>
      <c r="K78">
        <v>-0.2857142857142857</v>
      </c>
      <c r="L78">
        <v>0</v>
      </c>
      <c r="M78">
        <v>0</v>
      </c>
      <c r="N78">
        <v>-0.2857142857142857</v>
      </c>
      <c r="O78">
        <v>0</v>
      </c>
      <c r="P78">
        <v>-0.14285714285714285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7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0.83333333333333337</v>
      </c>
      <c r="L79">
        <v>0</v>
      </c>
      <c r="M79">
        <v>0</v>
      </c>
      <c r="N79">
        <v>0</v>
      </c>
      <c r="O79">
        <v>0</v>
      </c>
      <c r="P79">
        <v>0</v>
      </c>
      <c r="Q79">
        <v>-0.25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-0.58333333333333337</v>
      </c>
      <c r="AB79">
        <v>0</v>
      </c>
      <c r="AC79">
        <v>0</v>
      </c>
      <c r="AD79">
        <v>0</v>
      </c>
    </row>
    <row r="80" spans="3:30" x14ac:dyDescent="0.75"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75">
      <c r="C81">
        <v>0</v>
      </c>
      <c r="D81">
        <v>0</v>
      </c>
      <c r="E81">
        <v>-0.5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-0.5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75">
      <c r="C82">
        <v>0</v>
      </c>
      <c r="D82">
        <v>0</v>
      </c>
      <c r="E82">
        <v>0</v>
      </c>
      <c r="F82">
        <v>0</v>
      </c>
      <c r="G82">
        <v>0</v>
      </c>
      <c r="H82">
        <v>-0.33333333333333331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-0.66666666666666663</v>
      </c>
      <c r="AB82">
        <v>0</v>
      </c>
      <c r="AC82">
        <v>0</v>
      </c>
      <c r="AD82">
        <v>0</v>
      </c>
    </row>
    <row r="83" spans="3:30" x14ac:dyDescent="0.75"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75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-0.77777777777777779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-0.22222222222222221</v>
      </c>
      <c r="AB84">
        <v>0</v>
      </c>
      <c r="AC84">
        <v>0</v>
      </c>
      <c r="AD84">
        <v>0</v>
      </c>
    </row>
    <row r="85" spans="3:30" x14ac:dyDescent="0.75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-0.25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-0.75</v>
      </c>
      <c r="AB85">
        <v>0</v>
      </c>
      <c r="AC85">
        <v>0</v>
      </c>
      <c r="AD85">
        <v>0</v>
      </c>
    </row>
    <row r="86" spans="3:30" x14ac:dyDescent="0.75">
      <c r="C86">
        <v>0</v>
      </c>
      <c r="D86">
        <v>0</v>
      </c>
      <c r="E86">
        <v>0</v>
      </c>
      <c r="F86">
        <v>0</v>
      </c>
      <c r="G86">
        <v>0</v>
      </c>
      <c r="H86">
        <v>-0.25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-0.5</v>
      </c>
      <c r="T86">
        <v>0</v>
      </c>
      <c r="U86">
        <v>0</v>
      </c>
      <c r="V86">
        <v>0</v>
      </c>
      <c r="W86">
        <v>0</v>
      </c>
      <c r="X86">
        <v>-0.25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75">
      <c r="C87">
        <v>0</v>
      </c>
      <c r="D87">
        <v>0</v>
      </c>
      <c r="E87">
        <v>0</v>
      </c>
      <c r="F87">
        <v>0</v>
      </c>
      <c r="G87">
        <v>0</v>
      </c>
      <c r="H87">
        <v>-0.5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-0.5</v>
      </c>
      <c r="AB87">
        <v>0</v>
      </c>
      <c r="AC87">
        <v>0</v>
      </c>
      <c r="AD87">
        <v>0</v>
      </c>
    </row>
    <row r="88" spans="3:30" x14ac:dyDescent="0.7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-1</v>
      </c>
      <c r="AA88">
        <v>0</v>
      </c>
      <c r="AB88">
        <v>0</v>
      </c>
      <c r="AC88">
        <v>0</v>
      </c>
      <c r="AD88">
        <v>0</v>
      </c>
    </row>
    <row r="89" spans="3:30" x14ac:dyDescent="0.7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-1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7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-1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7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-1</v>
      </c>
      <c r="AB91">
        <v>0</v>
      </c>
      <c r="AC91">
        <v>0</v>
      </c>
      <c r="AD91">
        <v>0</v>
      </c>
    </row>
    <row r="92" spans="3:30" x14ac:dyDescent="0.75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75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-0.75</v>
      </c>
      <c r="AA93">
        <v>-0.25</v>
      </c>
      <c r="AB93">
        <v>0</v>
      </c>
      <c r="AC93">
        <v>0</v>
      </c>
      <c r="AD93">
        <v>0</v>
      </c>
    </row>
    <row r="94" spans="3:30" x14ac:dyDescent="0.7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0.66666666666666674</v>
      </c>
      <c r="AA94">
        <v>-0.66666666666666663</v>
      </c>
      <c r="AB94">
        <v>0</v>
      </c>
      <c r="AC94">
        <v>0</v>
      </c>
      <c r="AD94">
        <v>0</v>
      </c>
    </row>
    <row r="95" spans="3:30" x14ac:dyDescent="0.7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7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>
        <v>1</v>
      </c>
      <c r="AC96">
        <v>0</v>
      </c>
      <c r="AD96">
        <v>0</v>
      </c>
    </row>
    <row r="97" spans="3:30" x14ac:dyDescent="0.7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>
        <v>0</v>
      </c>
      <c r="AC97">
        <v>1</v>
      </c>
      <c r="AD97">
        <v>0</v>
      </c>
    </row>
    <row r="98" spans="3:30" x14ac:dyDescent="0.7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>
        <v>0</v>
      </c>
      <c r="AC98">
        <v>0</v>
      </c>
      <c r="AD98">
        <v>1</v>
      </c>
    </row>
    <row r="101" spans="3:30" x14ac:dyDescent="0.75">
      <c r="AD101">
        <f>MDETERM(C71:AD98)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E5BF-FBDE-4B69-B556-BA8E75788D6F}">
  <dimension ref="A1:DM101"/>
  <sheetViews>
    <sheetView zoomScale="59" zoomScaleNormal="100" workbookViewId="0">
      <pane ySplit="1" topLeftCell="A41" activePane="bottomLeft" state="frozen"/>
      <selection pane="bottomLeft" activeCell="BK9" sqref="BK9"/>
    </sheetView>
  </sheetViews>
  <sheetFormatPr defaultRowHeight="14.75" x14ac:dyDescent="0.75"/>
  <cols>
    <col min="1" max="1" width="14.5" style="2" bestFit="1" customWidth="1"/>
    <col min="93" max="93" width="12.90625" bestFit="1" customWidth="1"/>
  </cols>
  <sheetData>
    <row r="1" spans="1:117" x14ac:dyDescent="0.75">
      <c r="A1" s="5" t="s">
        <v>36</v>
      </c>
      <c r="B1" s="1" t="s">
        <v>29</v>
      </c>
      <c r="C1" t="str" cm="1">
        <f t="array" ref="C1:AD1">TRANSPOSE(A3:A30)</f>
        <v>E-0</v>
      </c>
      <c r="D1" t="str">
        <v>E-1</v>
      </c>
      <c r="E1" t="str">
        <v>E-2</v>
      </c>
      <c r="F1" t="str">
        <v>1-0</v>
      </c>
      <c r="G1" t="str">
        <v>1-1</v>
      </c>
      <c r="H1" t="str">
        <v>1-2</v>
      </c>
      <c r="I1" t="str">
        <v>2-0</v>
      </c>
      <c r="J1" t="str">
        <v>2-1</v>
      </c>
      <c r="K1" t="str">
        <v>2-2</v>
      </c>
      <c r="L1" t="str">
        <v>3-0</v>
      </c>
      <c r="M1" t="str">
        <v>3-1</v>
      </c>
      <c r="N1" t="str">
        <v>3-2</v>
      </c>
      <c r="O1" t="str">
        <v>12-0</v>
      </c>
      <c r="P1" t="str">
        <v>12-1</v>
      </c>
      <c r="Q1" t="str">
        <v>12-2</v>
      </c>
      <c r="R1" t="str">
        <v>13-0</v>
      </c>
      <c r="S1" t="str">
        <v>13-1</v>
      </c>
      <c r="T1" t="str">
        <v>13-2</v>
      </c>
      <c r="U1" t="str">
        <v>23-0</v>
      </c>
      <c r="V1" t="str">
        <v>23-1</v>
      </c>
      <c r="W1" t="str">
        <v>23-2</v>
      </c>
      <c r="X1" t="str">
        <v>123-0</v>
      </c>
      <c r="Y1" t="str">
        <v>123-1</v>
      </c>
      <c r="Z1" t="str">
        <v>123-2</v>
      </c>
      <c r="AA1" t="str">
        <v>0-3</v>
      </c>
      <c r="AB1" t="str">
        <v>1-3</v>
      </c>
      <c r="AC1" t="str">
        <v>2-3</v>
      </c>
      <c r="AD1" t="str">
        <v>3-3</v>
      </c>
    </row>
    <row r="2" spans="1:117" x14ac:dyDescent="0.75">
      <c r="A2" s="1" t="s">
        <v>28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H2" s="4" t="s">
        <v>37</v>
      </c>
      <c r="AI2" s="3">
        <v>1</v>
      </c>
      <c r="AJ2" s="3">
        <v>2</v>
      </c>
      <c r="AK2" s="3">
        <v>3</v>
      </c>
      <c r="AL2" s="3">
        <v>4</v>
      </c>
      <c r="AM2" s="3">
        <v>5</v>
      </c>
      <c r="AN2" s="3">
        <v>6</v>
      </c>
      <c r="AO2" s="3">
        <v>7</v>
      </c>
      <c r="AP2" s="3">
        <v>8</v>
      </c>
      <c r="AQ2" s="3">
        <v>9</v>
      </c>
      <c r="AR2" s="3">
        <v>10</v>
      </c>
      <c r="AS2" s="3">
        <v>11</v>
      </c>
      <c r="AT2" s="3">
        <v>12</v>
      </c>
      <c r="AU2" s="3">
        <v>13</v>
      </c>
      <c r="AV2" s="3">
        <v>14</v>
      </c>
      <c r="AW2" s="3">
        <v>15</v>
      </c>
      <c r="AX2" s="3">
        <v>16</v>
      </c>
      <c r="AY2" s="3">
        <v>17</v>
      </c>
      <c r="AZ2" s="3">
        <v>18</v>
      </c>
      <c r="BA2" s="3">
        <v>19</v>
      </c>
      <c r="BB2" s="3">
        <v>20</v>
      </c>
      <c r="BC2" s="3">
        <v>21</v>
      </c>
      <c r="BD2" s="3">
        <v>22</v>
      </c>
      <c r="BE2" s="3">
        <v>23</v>
      </c>
      <c r="BF2" s="3">
        <v>24</v>
      </c>
      <c r="BG2" s="3">
        <v>25</v>
      </c>
      <c r="BH2" s="3">
        <v>26</v>
      </c>
      <c r="BI2" s="3">
        <v>27</v>
      </c>
      <c r="BJ2" s="3">
        <v>28</v>
      </c>
      <c r="BM2" s="4" t="s">
        <v>38</v>
      </c>
      <c r="CP2" t="s">
        <v>39</v>
      </c>
    </row>
    <row r="3" spans="1:117" x14ac:dyDescent="0.75">
      <c r="A3" s="2" t="s">
        <v>0</v>
      </c>
      <c r="B3" s="3">
        <v>1</v>
      </c>
      <c r="C3">
        <f>'Lindor ABs'!C3/'Lindor ABs'!$AE3</f>
        <v>0</v>
      </c>
      <c r="D3">
        <f>'Lindor ABs'!D3/'Lindor ABs'!$AE3</f>
        <v>0.63380281690140849</v>
      </c>
      <c r="E3">
        <f>'Lindor ABs'!E3/'Lindor ABs'!$AE3</f>
        <v>0</v>
      </c>
      <c r="F3">
        <f>'Lindor ABs'!F3/'Lindor ABs'!$AE3</f>
        <v>0.3380281690140845</v>
      </c>
      <c r="G3">
        <f>'Lindor ABs'!G3/'Lindor ABs'!$AE3</f>
        <v>0</v>
      </c>
      <c r="H3">
        <f>'Lindor ABs'!H3/'Lindor ABs'!$AE3</f>
        <v>0</v>
      </c>
      <c r="I3">
        <f>'Lindor ABs'!I3/'Lindor ABs'!$AE3</f>
        <v>2.8169014084507043E-2</v>
      </c>
      <c r="J3">
        <f>'Lindor ABs'!J3/'Lindor ABs'!$AE3</f>
        <v>0</v>
      </c>
      <c r="K3">
        <f>'Lindor ABs'!K3/'Lindor ABs'!$AE3</f>
        <v>0</v>
      </c>
      <c r="L3">
        <f>'Lindor ABs'!L3/'Lindor ABs'!$AE3</f>
        <v>0</v>
      </c>
      <c r="M3">
        <f>'Lindor ABs'!M3/'Lindor ABs'!$AE3</f>
        <v>0</v>
      </c>
      <c r="N3">
        <f>'Lindor ABs'!N3/'Lindor ABs'!$AE3</f>
        <v>0</v>
      </c>
      <c r="O3">
        <f>'Lindor ABs'!O3/'Lindor ABs'!$AE3</f>
        <v>0</v>
      </c>
      <c r="P3">
        <f>'Lindor ABs'!P3/'Lindor ABs'!$AE3</f>
        <v>0</v>
      </c>
      <c r="Q3">
        <f>'Lindor ABs'!Q3/'Lindor ABs'!$AE3</f>
        <v>0</v>
      </c>
      <c r="R3">
        <f>'Lindor ABs'!R3/'Lindor ABs'!$AE3</f>
        <v>0</v>
      </c>
      <c r="S3">
        <f>'Lindor ABs'!S3/'Lindor ABs'!$AE3</f>
        <v>0</v>
      </c>
      <c r="T3">
        <f>'Lindor ABs'!T3/'Lindor ABs'!$AE3</f>
        <v>0</v>
      </c>
      <c r="U3">
        <f>'Lindor ABs'!U3/'Lindor ABs'!$AE3</f>
        <v>0</v>
      </c>
      <c r="V3">
        <f>'Lindor ABs'!V3/'Lindor ABs'!$AE3</f>
        <v>0</v>
      </c>
      <c r="W3">
        <f>'Lindor ABs'!W3/'Lindor ABs'!$AE3</f>
        <v>0</v>
      </c>
      <c r="X3">
        <f>'Lindor ABs'!X3/'Lindor ABs'!$AE3</f>
        <v>0</v>
      </c>
      <c r="Y3">
        <f>'Lindor ABs'!Y3/'Lindor ABs'!$AE3</f>
        <v>0</v>
      </c>
      <c r="Z3">
        <f>'Lindor ABs'!Z3/'Lindor ABs'!$AE3</f>
        <v>0</v>
      </c>
      <c r="AA3">
        <f>'Lindor ABs'!AA3/'Lindor ABs'!$AE3</f>
        <v>0</v>
      </c>
      <c r="AB3">
        <f>'Lindor ABs'!AB3/'Lindor ABs'!$AE3</f>
        <v>0</v>
      </c>
      <c r="AC3">
        <f>'Lindor ABs'!AC3/'Lindor ABs'!$AE3</f>
        <v>0</v>
      </c>
      <c r="AD3">
        <f>'Lindor ABs'!AD3/'Lindor ABs'!$AE3</f>
        <v>0</v>
      </c>
      <c r="AE3">
        <f t="shared" ref="AE3:AE30" si="0">SUM(C3:AD3)</f>
        <v>1</v>
      </c>
      <c r="AH3" s="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M3" cm="1">
        <f t="array" ref="BM3:CJ26">AI3:BF26-C3:Z26</f>
        <v>1</v>
      </c>
      <c r="BN3">
        <v>-0.63380281690140849</v>
      </c>
      <c r="BO3">
        <v>0</v>
      </c>
      <c r="BP3">
        <v>-0.3380281690140845</v>
      </c>
      <c r="BQ3">
        <v>0</v>
      </c>
      <c r="BR3">
        <v>0</v>
      </c>
      <c r="BS3">
        <v>-2.8169014084507043E-2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P3" cm="1">
        <f t="array" ref="CP3:DM26">MINVERSE(_xlfn.ANCHORARRAY(BM3))</f>
        <v>1.0654843110504775</v>
      </c>
      <c r="CQ3">
        <v>0.71414531588288654</v>
      </c>
      <c r="CR3">
        <v>0.62181772526338031</v>
      </c>
      <c r="CS3">
        <v>0.36016371077762616</v>
      </c>
      <c r="CT3">
        <v>0.25662335265274017</v>
      </c>
      <c r="CU3">
        <v>0.25729142686109852</v>
      </c>
      <c r="CV3">
        <v>3.0013642564802184E-2</v>
      </c>
      <c r="CW3">
        <v>7.5120457429676282E-2</v>
      </c>
      <c r="CX3">
        <v>0.11922138102858279</v>
      </c>
      <c r="CY3">
        <v>0</v>
      </c>
      <c r="CZ3">
        <v>1.0004547521600727E-2</v>
      </c>
      <c r="DA3">
        <v>2.6465261597850728E-2</v>
      </c>
      <c r="DB3">
        <v>6.5484311050477487E-2</v>
      </c>
      <c r="DC3">
        <v>3.3046568062241724E-2</v>
      </c>
      <c r="DD3">
        <v>0.15446647262820068</v>
      </c>
      <c r="DE3">
        <v>0</v>
      </c>
      <c r="DF3">
        <v>2.2315074143716543E-2</v>
      </c>
      <c r="DG3">
        <v>3.861661815705017E-2</v>
      </c>
      <c r="DH3">
        <v>6.5484311050477487E-2</v>
      </c>
      <c r="DI3">
        <v>7.6641848122335765E-2</v>
      </c>
      <c r="DJ3">
        <v>0</v>
      </c>
      <c r="DK3">
        <v>0</v>
      </c>
      <c r="DL3">
        <v>7.6641848122335765E-2</v>
      </c>
      <c r="DM3">
        <v>0.14414700637320296</v>
      </c>
    </row>
    <row r="4" spans="1:117" x14ac:dyDescent="0.75">
      <c r="A4" s="2" t="s">
        <v>1</v>
      </c>
      <c r="B4" s="3">
        <v>2</v>
      </c>
      <c r="C4">
        <f>'Lindor ABs'!C4/'Lindor ABs'!$AE4</f>
        <v>0</v>
      </c>
      <c r="D4">
        <f>'Lindor ABs'!D4/'Lindor ABs'!$AE4</f>
        <v>0</v>
      </c>
      <c r="E4">
        <f>'Lindor ABs'!E4/'Lindor ABs'!$AE4</f>
        <v>0.76190476190476186</v>
      </c>
      <c r="F4">
        <f>'Lindor ABs'!F4/'Lindor ABs'!$AE4</f>
        <v>0</v>
      </c>
      <c r="G4">
        <f>'Lindor ABs'!G4/'Lindor ABs'!$AE4</f>
        <v>0.21428571428571427</v>
      </c>
      <c r="H4">
        <f>'Lindor ABs'!H4/'Lindor ABs'!$AE4</f>
        <v>0</v>
      </c>
      <c r="I4">
        <f>'Lindor ABs'!I4/'Lindor ABs'!$AE4</f>
        <v>0</v>
      </c>
      <c r="J4">
        <f>'Lindor ABs'!J4/'Lindor ABs'!$AE4</f>
        <v>2.3809523809523808E-2</v>
      </c>
      <c r="K4">
        <f>'Lindor ABs'!K4/'Lindor ABs'!$AE4</f>
        <v>0</v>
      </c>
      <c r="L4">
        <f>'Lindor ABs'!L4/'Lindor ABs'!$AE4</f>
        <v>0</v>
      </c>
      <c r="M4">
        <f>'Lindor ABs'!M4/'Lindor ABs'!$AE4</f>
        <v>0</v>
      </c>
      <c r="N4">
        <f>'Lindor ABs'!N4/'Lindor ABs'!$AE4</f>
        <v>0</v>
      </c>
      <c r="O4">
        <f>'Lindor ABs'!O4/'Lindor ABs'!$AE4</f>
        <v>0</v>
      </c>
      <c r="P4">
        <f>'Lindor ABs'!P4/'Lindor ABs'!$AE4</f>
        <v>0</v>
      </c>
      <c r="Q4">
        <f>'Lindor ABs'!Q4/'Lindor ABs'!$AE4</f>
        <v>0</v>
      </c>
      <c r="R4">
        <f>'Lindor ABs'!R4/'Lindor ABs'!$AE4</f>
        <v>0</v>
      </c>
      <c r="S4">
        <f>'Lindor ABs'!S4/'Lindor ABs'!$AE4</f>
        <v>0</v>
      </c>
      <c r="T4">
        <f>'Lindor ABs'!T4/'Lindor ABs'!$AE4</f>
        <v>0</v>
      </c>
      <c r="U4">
        <f>'Lindor ABs'!U4/'Lindor ABs'!$AE4</f>
        <v>0</v>
      </c>
      <c r="V4">
        <f>'Lindor ABs'!V4/'Lindor ABs'!$AE4</f>
        <v>0</v>
      </c>
      <c r="W4">
        <f>'Lindor ABs'!W4/'Lindor ABs'!$AE4</f>
        <v>0</v>
      </c>
      <c r="X4">
        <f>'Lindor ABs'!X4/'Lindor ABs'!$AE4</f>
        <v>0</v>
      </c>
      <c r="Y4">
        <f>'Lindor ABs'!Y4/'Lindor ABs'!$AE4</f>
        <v>0</v>
      </c>
      <c r="Z4">
        <f>'Lindor ABs'!Z4/'Lindor ABs'!$AE4</f>
        <v>0</v>
      </c>
      <c r="AA4">
        <f>'Lindor ABs'!AA4/'Lindor ABs'!$AE4</f>
        <v>0</v>
      </c>
      <c r="AB4">
        <f>'Lindor ABs'!AB4/'Lindor ABs'!$AE4</f>
        <v>0</v>
      </c>
      <c r="AC4">
        <f>'Lindor ABs'!AC4/'Lindor ABs'!$AE4</f>
        <v>0</v>
      </c>
      <c r="AD4">
        <f>'Lindor ABs'!AD4/'Lindor ABs'!$AE4</f>
        <v>0</v>
      </c>
      <c r="AE4">
        <f t="shared" si="0"/>
        <v>1</v>
      </c>
      <c r="AH4" s="3">
        <v>2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M4">
        <v>0</v>
      </c>
      <c r="BN4">
        <v>1</v>
      </c>
      <c r="BO4">
        <v>-0.76190476190476186</v>
      </c>
      <c r="BP4">
        <v>0</v>
      </c>
      <c r="BQ4">
        <v>-0.21428571428571427</v>
      </c>
      <c r="BR4">
        <v>0</v>
      </c>
      <c r="BS4">
        <v>0</v>
      </c>
      <c r="BT4">
        <v>-2.3809523809523808E-2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P4">
        <v>0</v>
      </c>
      <c r="CQ4">
        <v>1.0309498399146211</v>
      </c>
      <c r="CR4">
        <v>0.82920380500428292</v>
      </c>
      <c r="CS4">
        <v>0</v>
      </c>
      <c r="CT4">
        <v>0.22280600935883749</v>
      </c>
      <c r="CU4">
        <v>0.28713201959251855</v>
      </c>
      <c r="CV4">
        <v>0</v>
      </c>
      <c r="CW4">
        <v>2.6434611279862078E-2</v>
      </c>
      <c r="CX4">
        <v>0.11501189122701984</v>
      </c>
      <c r="CY4">
        <v>0</v>
      </c>
      <c r="CZ4">
        <v>0</v>
      </c>
      <c r="DA4">
        <v>7.5527460799605928E-3</v>
      </c>
      <c r="DB4">
        <v>0</v>
      </c>
      <c r="DC4">
        <v>2.3150808636400951E-2</v>
      </c>
      <c r="DD4">
        <v>0.15719454945270217</v>
      </c>
      <c r="DE4">
        <v>0</v>
      </c>
      <c r="DF4">
        <v>1.9374435596420655E-2</v>
      </c>
      <c r="DG4">
        <v>3.9298637363175543E-2</v>
      </c>
      <c r="DH4">
        <v>0</v>
      </c>
      <c r="DI4">
        <v>9.6872177982103274E-3</v>
      </c>
      <c r="DJ4">
        <v>0</v>
      </c>
      <c r="DK4">
        <v>0</v>
      </c>
      <c r="DL4">
        <v>9.6872177982103274E-3</v>
      </c>
      <c r="DM4">
        <v>6.9846076067749924E-2</v>
      </c>
    </row>
    <row r="5" spans="1:117" x14ac:dyDescent="0.75">
      <c r="A5" s="2" t="s">
        <v>2</v>
      </c>
      <c r="B5" s="3">
        <v>3</v>
      </c>
      <c r="C5">
        <f>'Lindor ABs'!C5/'Lindor ABs'!$AE5</f>
        <v>0</v>
      </c>
      <c r="D5">
        <f>'Lindor ABs'!D5/'Lindor ABs'!$AE5</f>
        <v>0</v>
      </c>
      <c r="E5">
        <f>'Lindor ABs'!E5/'Lindor ABs'!$AE5</f>
        <v>2.3809523809523808E-2</v>
      </c>
      <c r="F5">
        <f>'Lindor ABs'!F5/'Lindor ABs'!$AE5</f>
        <v>0</v>
      </c>
      <c r="G5">
        <f>'Lindor ABs'!G5/'Lindor ABs'!$AE5</f>
        <v>0</v>
      </c>
      <c r="H5">
        <f>'Lindor ABs'!H5/'Lindor ABs'!$AE5</f>
        <v>0.23809523809523808</v>
      </c>
      <c r="I5">
        <f>'Lindor ABs'!I5/'Lindor ABs'!$AE5</f>
        <v>0</v>
      </c>
      <c r="J5">
        <f>'Lindor ABs'!J5/'Lindor ABs'!$AE5</f>
        <v>0</v>
      </c>
      <c r="K5">
        <f>'Lindor ABs'!K5/'Lindor ABs'!$AE5</f>
        <v>7.1428571428571425E-2</v>
      </c>
      <c r="L5">
        <f>'Lindor ABs'!L5/'Lindor ABs'!$AE5</f>
        <v>0</v>
      </c>
      <c r="M5">
        <f>'Lindor ABs'!M5/'Lindor ABs'!$AE5</f>
        <v>0</v>
      </c>
      <c r="N5">
        <f>'Lindor ABs'!N5/'Lindor ABs'!$AE5</f>
        <v>0</v>
      </c>
      <c r="O5">
        <f>'Lindor ABs'!O5/'Lindor ABs'!$AE5</f>
        <v>0</v>
      </c>
      <c r="P5">
        <f>'Lindor ABs'!P5/'Lindor ABs'!$AE5</f>
        <v>0</v>
      </c>
      <c r="Q5">
        <f>'Lindor ABs'!Q5/'Lindor ABs'!$AE5</f>
        <v>0</v>
      </c>
      <c r="R5">
        <f>'Lindor ABs'!R5/'Lindor ABs'!$AE5</f>
        <v>0</v>
      </c>
      <c r="S5">
        <f>'Lindor ABs'!S5/'Lindor ABs'!$AE5</f>
        <v>0</v>
      </c>
      <c r="T5">
        <f>'Lindor ABs'!T5/'Lindor ABs'!$AE5</f>
        <v>0</v>
      </c>
      <c r="U5">
        <f>'Lindor ABs'!U5/'Lindor ABs'!$AE5</f>
        <v>0</v>
      </c>
      <c r="V5">
        <f>'Lindor ABs'!V5/'Lindor ABs'!$AE5</f>
        <v>0</v>
      </c>
      <c r="W5">
        <f>'Lindor ABs'!W5/'Lindor ABs'!$AE5</f>
        <v>0</v>
      </c>
      <c r="X5">
        <f>'Lindor ABs'!X5/'Lindor ABs'!$AE5</f>
        <v>0</v>
      </c>
      <c r="Y5">
        <f>'Lindor ABs'!Y5/'Lindor ABs'!$AE5</f>
        <v>0</v>
      </c>
      <c r="Z5">
        <f>'Lindor ABs'!Z5/'Lindor ABs'!$AE5</f>
        <v>0</v>
      </c>
      <c r="AA5">
        <f>'Lindor ABs'!AA5/'Lindor ABs'!$AE5</f>
        <v>0.66666666666666663</v>
      </c>
      <c r="AB5">
        <f>'Lindor ABs'!AB5/'Lindor ABs'!$AE5</f>
        <v>0</v>
      </c>
      <c r="AC5">
        <f>'Lindor ABs'!AC5/'Lindor ABs'!$AE5</f>
        <v>0</v>
      </c>
      <c r="AD5">
        <f>'Lindor ABs'!AD5/'Lindor ABs'!$AE5</f>
        <v>0</v>
      </c>
      <c r="AE5">
        <f t="shared" si="0"/>
        <v>0.99999999999999989</v>
      </c>
      <c r="AH5" s="3">
        <v>3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M5">
        <v>0</v>
      </c>
      <c r="BN5">
        <v>0</v>
      </c>
      <c r="BO5">
        <v>0.97619047619047616</v>
      </c>
      <c r="BP5">
        <v>0</v>
      </c>
      <c r="BQ5">
        <v>0</v>
      </c>
      <c r="BR5">
        <v>-0.23809523809523808</v>
      </c>
      <c r="BS5">
        <v>0</v>
      </c>
      <c r="BT5">
        <v>0</v>
      </c>
      <c r="BU5">
        <v>-7.1428571428571425E-2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P5">
        <v>0</v>
      </c>
      <c r="CQ5">
        <v>0</v>
      </c>
      <c r="CR5">
        <v>1.0439770554493308</v>
      </c>
      <c r="CS5">
        <v>0</v>
      </c>
      <c r="CT5">
        <v>0</v>
      </c>
      <c r="CU5">
        <v>0.24856596558317398</v>
      </c>
      <c r="CV5">
        <v>0</v>
      </c>
      <c r="CW5">
        <v>0</v>
      </c>
      <c r="CX5">
        <v>8.9483747609942627E-2</v>
      </c>
      <c r="CY5">
        <v>0</v>
      </c>
      <c r="CZ5">
        <v>0</v>
      </c>
      <c r="DA5">
        <v>0</v>
      </c>
      <c r="DB5">
        <v>0</v>
      </c>
      <c r="DC5">
        <v>0</v>
      </c>
      <c r="DD5">
        <v>0.11797323135755258</v>
      </c>
      <c r="DE5">
        <v>0</v>
      </c>
      <c r="DF5">
        <v>0</v>
      </c>
      <c r="DG5">
        <v>2.9493307839388146E-2</v>
      </c>
      <c r="DH5">
        <v>0</v>
      </c>
      <c r="DI5">
        <v>0</v>
      </c>
      <c r="DJ5">
        <v>0</v>
      </c>
      <c r="DK5">
        <v>0</v>
      </c>
      <c r="DL5">
        <v>0</v>
      </c>
      <c r="DM5">
        <v>4.4239961759082215E-2</v>
      </c>
    </row>
    <row r="6" spans="1:117" x14ac:dyDescent="0.75">
      <c r="A6" s="2" t="s">
        <v>5</v>
      </c>
      <c r="B6" s="3">
        <v>4</v>
      </c>
      <c r="C6">
        <f>'Lindor ABs'!C6/'Lindor ABs'!$AE6</f>
        <v>0.18181818181818182</v>
      </c>
      <c r="D6">
        <f>'Lindor ABs'!D6/'Lindor ABs'!$AE6</f>
        <v>0</v>
      </c>
      <c r="E6">
        <f>'Lindor ABs'!E6/'Lindor ABs'!$AE6</f>
        <v>9.0909090909090912E-2</v>
      </c>
      <c r="F6">
        <f>'Lindor ABs'!F6/'Lindor ABs'!$AE6</f>
        <v>0</v>
      </c>
      <c r="G6">
        <f>'Lindor ABs'!G6/'Lindor ABs'!$AE6</f>
        <v>0.27272727272727271</v>
      </c>
      <c r="H6">
        <f>'Lindor ABs'!H6/'Lindor ABs'!$AE6</f>
        <v>0</v>
      </c>
      <c r="I6">
        <f>'Lindor ABs'!I6/'Lindor ABs'!$AE6</f>
        <v>0</v>
      </c>
      <c r="J6">
        <f>'Lindor ABs'!J6/'Lindor ABs'!$AE6</f>
        <v>9.0909090909090912E-2</v>
      </c>
      <c r="K6">
        <f>'Lindor ABs'!K6/'Lindor ABs'!$AE6</f>
        <v>0</v>
      </c>
      <c r="L6">
        <f>'Lindor ABs'!L6/'Lindor ABs'!$AE6</f>
        <v>0</v>
      </c>
      <c r="M6">
        <f>'Lindor ABs'!M6/'Lindor ABs'!$AE6</f>
        <v>0</v>
      </c>
      <c r="N6">
        <f>'Lindor ABs'!N6/'Lindor ABs'!$AE6</f>
        <v>0</v>
      </c>
      <c r="O6">
        <f>'Lindor ABs'!O6/'Lindor ABs'!$AE6</f>
        <v>0.18181818181818182</v>
      </c>
      <c r="P6">
        <f>'Lindor ABs'!P6/'Lindor ABs'!$AE6</f>
        <v>0</v>
      </c>
      <c r="Q6">
        <f>'Lindor ABs'!Q6/'Lindor ABs'!$AE6</f>
        <v>0</v>
      </c>
      <c r="R6">
        <f>'Lindor ABs'!R6/'Lindor ABs'!$AE6</f>
        <v>0</v>
      </c>
      <c r="S6">
        <f>'Lindor ABs'!S6/'Lindor ABs'!$AE6</f>
        <v>0</v>
      </c>
      <c r="T6">
        <f>'Lindor ABs'!T6/'Lindor ABs'!$AE6</f>
        <v>0</v>
      </c>
      <c r="U6">
        <f>'Lindor ABs'!U6/'Lindor ABs'!$AE6</f>
        <v>0.18181818181818182</v>
      </c>
      <c r="V6">
        <f>'Lindor ABs'!V6/'Lindor ABs'!$AE6</f>
        <v>0</v>
      </c>
      <c r="W6">
        <f>'Lindor ABs'!W6/'Lindor ABs'!$AE6</f>
        <v>0</v>
      </c>
      <c r="X6">
        <f>'Lindor ABs'!X6/'Lindor ABs'!$AE6</f>
        <v>0</v>
      </c>
      <c r="Y6">
        <f>'Lindor ABs'!Y6/'Lindor ABs'!$AE6</f>
        <v>0</v>
      </c>
      <c r="Z6">
        <f>'Lindor ABs'!Z6/'Lindor ABs'!$AE6</f>
        <v>0</v>
      </c>
      <c r="AA6">
        <f>'Lindor ABs'!AA6/'Lindor ABs'!$AE6</f>
        <v>0</v>
      </c>
      <c r="AB6">
        <f>'Lindor ABs'!AB6/'Lindor ABs'!$AE6</f>
        <v>0</v>
      </c>
      <c r="AC6">
        <f>'Lindor ABs'!AC6/'Lindor ABs'!$AE6</f>
        <v>0</v>
      </c>
      <c r="AD6">
        <f>'Lindor ABs'!AD6/'Lindor ABs'!$AE6</f>
        <v>0</v>
      </c>
      <c r="AE6">
        <f t="shared" si="0"/>
        <v>1</v>
      </c>
      <c r="AH6" s="3">
        <v>4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M6">
        <v>-0.18181818181818182</v>
      </c>
      <c r="BN6">
        <v>0</v>
      </c>
      <c r="BO6">
        <v>-9.0909090909090912E-2</v>
      </c>
      <c r="BP6">
        <v>1</v>
      </c>
      <c r="BQ6">
        <v>-0.27272727272727271</v>
      </c>
      <c r="BR6">
        <v>0</v>
      </c>
      <c r="BS6">
        <v>0</v>
      </c>
      <c r="BT6">
        <v>-9.0909090909090912E-2</v>
      </c>
      <c r="BU6">
        <v>0</v>
      </c>
      <c r="BV6">
        <v>0</v>
      </c>
      <c r="BW6">
        <v>0</v>
      </c>
      <c r="BX6">
        <v>0</v>
      </c>
      <c r="BY6">
        <v>-0.18181818181818182</v>
      </c>
      <c r="BZ6">
        <v>0</v>
      </c>
      <c r="CA6">
        <v>0</v>
      </c>
      <c r="CB6">
        <v>0</v>
      </c>
      <c r="CC6">
        <v>0</v>
      </c>
      <c r="CD6">
        <v>0</v>
      </c>
      <c r="CE6">
        <v>-0.18181818181818182</v>
      </c>
      <c r="CF6">
        <v>0</v>
      </c>
      <c r="CG6">
        <v>0</v>
      </c>
      <c r="CH6">
        <v>0</v>
      </c>
      <c r="CI6">
        <v>0</v>
      </c>
      <c r="CJ6">
        <v>0</v>
      </c>
      <c r="CP6">
        <v>0.19372442019099592</v>
      </c>
      <c r="CQ6">
        <v>0.17466850897104197</v>
      </c>
      <c r="CR6">
        <v>0.26085637112379845</v>
      </c>
      <c r="CS6">
        <v>1.0654843110504775</v>
      </c>
      <c r="CT6">
        <v>0.33606628890989726</v>
      </c>
      <c r="CU6">
        <v>0.20465028446008054</v>
      </c>
      <c r="CV6">
        <v>5.457025920873125E-3</v>
      </c>
      <c r="CW6">
        <v>0.11270969381452317</v>
      </c>
      <c r="CX6">
        <v>0.11360412112173608</v>
      </c>
      <c r="CY6">
        <v>0</v>
      </c>
      <c r="CZ6">
        <v>1.8190086402910415E-3</v>
      </c>
      <c r="DA6">
        <v>3.3112273981437852E-2</v>
      </c>
      <c r="DB6">
        <v>0.19372442019099592</v>
      </c>
      <c r="DC6">
        <v>4.5324540388028543E-2</v>
      </c>
      <c r="DD6">
        <v>0.14236509845149575</v>
      </c>
      <c r="DE6">
        <v>0</v>
      </c>
      <c r="DF6">
        <v>2.9223155557382377E-2</v>
      </c>
      <c r="DG6">
        <v>3.5591274612873938E-2</v>
      </c>
      <c r="DH6">
        <v>0.19372442019099592</v>
      </c>
      <c r="DI6">
        <v>0.20833599796968713</v>
      </c>
      <c r="DJ6">
        <v>0</v>
      </c>
      <c r="DK6">
        <v>0</v>
      </c>
      <c r="DL6">
        <v>0.20833599796968713</v>
      </c>
      <c r="DM6">
        <v>0.28776490963520884</v>
      </c>
    </row>
    <row r="7" spans="1:117" x14ac:dyDescent="0.75">
      <c r="A7" s="2" t="s">
        <v>3</v>
      </c>
      <c r="B7" s="3">
        <v>5</v>
      </c>
      <c r="C7">
        <f>'Lindor ABs'!C7/'Lindor ABs'!$AE7</f>
        <v>0</v>
      </c>
      <c r="D7">
        <f>'Lindor ABs'!D7/'Lindor ABs'!$AE7</f>
        <v>0.13043478260869565</v>
      </c>
      <c r="E7">
        <f>'Lindor ABs'!E7/'Lindor ABs'!$AE7</f>
        <v>0</v>
      </c>
      <c r="F7">
        <f>'Lindor ABs'!F7/'Lindor ABs'!$AE7</f>
        <v>0</v>
      </c>
      <c r="G7">
        <f>'Lindor ABs'!G7/'Lindor ABs'!$AE7</f>
        <v>0</v>
      </c>
      <c r="H7">
        <f>'Lindor ABs'!H7/'Lindor ABs'!$AE7</f>
        <v>0.34782608695652173</v>
      </c>
      <c r="I7">
        <f>'Lindor ABs'!I7/'Lindor ABs'!$AE7</f>
        <v>0</v>
      </c>
      <c r="J7">
        <f>'Lindor ABs'!J7/'Lindor ABs'!$AE7</f>
        <v>0</v>
      </c>
      <c r="K7">
        <f>'Lindor ABs'!K7/'Lindor ABs'!$AE7</f>
        <v>0.13043478260869565</v>
      </c>
      <c r="L7">
        <f>'Lindor ABs'!L7/'Lindor ABs'!$AE7</f>
        <v>0</v>
      </c>
      <c r="M7">
        <f>'Lindor ABs'!M7/'Lindor ABs'!$AE7</f>
        <v>0</v>
      </c>
      <c r="N7">
        <f>'Lindor ABs'!N7/'Lindor ABs'!$AE7</f>
        <v>0</v>
      </c>
      <c r="O7">
        <f>'Lindor ABs'!O7/'Lindor ABs'!$AE7</f>
        <v>0</v>
      </c>
      <c r="P7">
        <f>'Lindor ABs'!P7/'Lindor ABs'!$AE7</f>
        <v>8.6956521739130432E-2</v>
      </c>
      <c r="Q7">
        <f>'Lindor ABs'!Q7/'Lindor ABs'!$AE7</f>
        <v>0</v>
      </c>
      <c r="R7">
        <f>'Lindor ABs'!R7/'Lindor ABs'!$AE7</f>
        <v>0</v>
      </c>
      <c r="S7">
        <f>'Lindor ABs'!S7/'Lindor ABs'!$AE7</f>
        <v>8.6956521739130432E-2</v>
      </c>
      <c r="T7">
        <f>'Lindor ABs'!T7/'Lindor ABs'!$AE7</f>
        <v>0</v>
      </c>
      <c r="U7">
        <f>'Lindor ABs'!U7/'Lindor ABs'!$AE7</f>
        <v>0</v>
      </c>
      <c r="V7">
        <f>'Lindor ABs'!V7/'Lindor ABs'!$AE7</f>
        <v>4.3478260869565216E-2</v>
      </c>
      <c r="W7">
        <f>'Lindor ABs'!W7/'Lindor ABs'!$AE7</f>
        <v>0</v>
      </c>
      <c r="X7">
        <f>'Lindor ABs'!X7/'Lindor ABs'!$AE7</f>
        <v>0</v>
      </c>
      <c r="Y7">
        <f>'Lindor ABs'!Y7/'Lindor ABs'!$AE7</f>
        <v>0</v>
      </c>
      <c r="Z7">
        <f>'Lindor ABs'!Z7/'Lindor ABs'!$AE7</f>
        <v>0</v>
      </c>
      <c r="AA7">
        <f>'Lindor ABs'!AA7/'Lindor ABs'!$AE7</f>
        <v>0.17391304347826086</v>
      </c>
      <c r="AB7">
        <f>'Lindor ABs'!AB7/'Lindor ABs'!$AE7</f>
        <v>0</v>
      </c>
      <c r="AC7">
        <f>'Lindor ABs'!AC7/'Lindor ABs'!$AE7</f>
        <v>0</v>
      </c>
      <c r="AD7">
        <f>'Lindor ABs'!AD7/'Lindor ABs'!$AE7</f>
        <v>0</v>
      </c>
      <c r="AE7">
        <f t="shared" si="0"/>
        <v>0.99999999999999989</v>
      </c>
      <c r="AH7" s="3">
        <v>5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M7">
        <v>0</v>
      </c>
      <c r="BN7">
        <v>-0.13043478260869565</v>
      </c>
      <c r="BO7">
        <v>0</v>
      </c>
      <c r="BP7">
        <v>0</v>
      </c>
      <c r="BQ7">
        <v>1</v>
      </c>
      <c r="BR7">
        <v>-0.34782608695652173</v>
      </c>
      <c r="BS7">
        <v>0</v>
      </c>
      <c r="BT7">
        <v>0</v>
      </c>
      <c r="BU7">
        <v>-0.13043478260869565</v>
      </c>
      <c r="BV7">
        <v>0</v>
      </c>
      <c r="BW7">
        <v>0</v>
      </c>
      <c r="BX7">
        <v>0</v>
      </c>
      <c r="BY7">
        <v>0</v>
      </c>
      <c r="BZ7">
        <v>-8.6956521739130432E-2</v>
      </c>
      <c r="CA7">
        <v>0</v>
      </c>
      <c r="CB7">
        <v>0</v>
      </c>
      <c r="CC7">
        <v>-8.6956521739130432E-2</v>
      </c>
      <c r="CD7">
        <v>0</v>
      </c>
      <c r="CE7">
        <v>0</v>
      </c>
      <c r="CF7">
        <v>-4.3478260869565216E-2</v>
      </c>
      <c r="CG7">
        <v>0</v>
      </c>
      <c r="CH7">
        <v>0</v>
      </c>
      <c r="CI7">
        <v>0</v>
      </c>
      <c r="CJ7">
        <v>0</v>
      </c>
      <c r="CP7">
        <v>0</v>
      </c>
      <c r="CQ7">
        <v>0.1344717182497332</v>
      </c>
      <c r="CR7">
        <v>0.13958107656926758</v>
      </c>
      <c r="CS7">
        <v>0</v>
      </c>
      <c r="CT7">
        <v>1.0290616533946308</v>
      </c>
      <c r="CU7">
        <v>0.43623826907811636</v>
      </c>
      <c r="CV7">
        <v>0</v>
      </c>
      <c r="CW7">
        <v>3.447992775634184E-3</v>
      </c>
      <c r="CX7">
        <v>0.1742167808907801</v>
      </c>
      <c r="CY7">
        <v>0</v>
      </c>
      <c r="CZ7">
        <v>0</v>
      </c>
      <c r="DA7">
        <v>9.8514079303833814E-4</v>
      </c>
      <c r="DB7">
        <v>0</v>
      </c>
      <c r="DC7">
        <v>8.9976192430834906E-2</v>
      </c>
      <c r="DD7">
        <v>0.2813196278698849</v>
      </c>
      <c r="DE7">
        <v>0</v>
      </c>
      <c r="DF7">
        <v>8.948362203431573E-2</v>
      </c>
      <c r="DG7">
        <v>7.0329906967471226E-2</v>
      </c>
      <c r="DH7">
        <v>0</v>
      </c>
      <c r="DI7">
        <v>4.4741811017157865E-2</v>
      </c>
      <c r="DJ7">
        <v>0</v>
      </c>
      <c r="DK7">
        <v>0</v>
      </c>
      <c r="DL7">
        <v>4.4741811017157865E-2</v>
      </c>
      <c r="DM7">
        <v>0.15582939784550939</v>
      </c>
    </row>
    <row r="8" spans="1:117" x14ac:dyDescent="0.75">
      <c r="A8" s="2" t="s">
        <v>4</v>
      </c>
      <c r="B8" s="3">
        <v>6</v>
      </c>
      <c r="C8">
        <f>'Lindor ABs'!C8/'Lindor ABs'!$AE8</f>
        <v>0</v>
      </c>
      <c r="D8">
        <f>'Lindor ABs'!D8/'Lindor ABs'!$AE8</f>
        <v>0</v>
      </c>
      <c r="E8">
        <f>'Lindor ABs'!E8/'Lindor ABs'!$AE8</f>
        <v>7.6923076923076927E-2</v>
      </c>
      <c r="F8">
        <f>'Lindor ABs'!F8/'Lindor ABs'!$AE8</f>
        <v>0</v>
      </c>
      <c r="G8">
        <f>'Lindor ABs'!G8/'Lindor ABs'!$AE8</f>
        <v>0</v>
      </c>
      <c r="H8">
        <f>'Lindor ABs'!H8/'Lindor ABs'!$AE8</f>
        <v>0</v>
      </c>
      <c r="I8">
        <f>'Lindor ABs'!I8/'Lindor ABs'!$AE8</f>
        <v>0</v>
      </c>
      <c r="J8">
        <f>'Lindor ABs'!J8/'Lindor ABs'!$AE8</f>
        <v>0</v>
      </c>
      <c r="K8">
        <f>'Lindor ABs'!K8/'Lindor ABs'!$AE8</f>
        <v>0</v>
      </c>
      <c r="L8">
        <f>'Lindor ABs'!L8/'Lindor ABs'!$AE8</f>
        <v>0</v>
      </c>
      <c r="M8">
        <f>'Lindor ABs'!M8/'Lindor ABs'!$AE8</f>
        <v>0</v>
      </c>
      <c r="N8">
        <f>'Lindor ABs'!N8/'Lindor ABs'!$AE8</f>
        <v>0</v>
      </c>
      <c r="O8">
        <f>'Lindor ABs'!O8/'Lindor ABs'!$AE8</f>
        <v>0</v>
      </c>
      <c r="P8">
        <f>'Lindor ABs'!P8/'Lindor ABs'!$AE8</f>
        <v>0</v>
      </c>
      <c r="Q8">
        <f>'Lindor ABs'!Q8/'Lindor ABs'!$AE8</f>
        <v>0.38461538461538464</v>
      </c>
      <c r="R8">
        <f>'Lindor ABs'!R8/'Lindor ABs'!$AE8</f>
        <v>0</v>
      </c>
      <c r="S8">
        <f>'Lindor ABs'!S8/'Lindor ABs'!$AE8</f>
        <v>0</v>
      </c>
      <c r="T8">
        <f>'Lindor ABs'!T8/'Lindor ABs'!$AE8</f>
        <v>0</v>
      </c>
      <c r="U8">
        <f>'Lindor ABs'!U8/'Lindor ABs'!$AE8</f>
        <v>0</v>
      </c>
      <c r="V8">
        <f>'Lindor ABs'!V8/'Lindor ABs'!$AE8</f>
        <v>0</v>
      </c>
      <c r="W8">
        <f>'Lindor ABs'!W8/'Lindor ABs'!$AE8</f>
        <v>0</v>
      </c>
      <c r="X8">
        <f>'Lindor ABs'!X8/'Lindor ABs'!$AE8</f>
        <v>0</v>
      </c>
      <c r="Y8">
        <f>'Lindor ABs'!Y8/'Lindor ABs'!$AE8</f>
        <v>0</v>
      </c>
      <c r="Z8">
        <f>'Lindor ABs'!Z8/'Lindor ABs'!$AE8</f>
        <v>0</v>
      </c>
      <c r="AA8">
        <f>'Lindor ABs'!AA8/'Lindor ABs'!$AE8</f>
        <v>0.53846153846153844</v>
      </c>
      <c r="AB8">
        <f>'Lindor ABs'!AB8/'Lindor ABs'!$AE8</f>
        <v>0</v>
      </c>
      <c r="AC8">
        <f>'Lindor ABs'!AC8/'Lindor ABs'!$AE8</f>
        <v>0</v>
      </c>
      <c r="AD8">
        <f>'Lindor ABs'!AD8/'Lindor ABs'!$AE8</f>
        <v>0</v>
      </c>
      <c r="AE8">
        <f t="shared" si="0"/>
        <v>1</v>
      </c>
      <c r="AH8" s="3">
        <v>6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M8">
        <v>0</v>
      </c>
      <c r="BN8">
        <v>0</v>
      </c>
      <c r="BO8">
        <v>-7.6923076923076927E-2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-0.38461538461538464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P8">
        <v>0</v>
      </c>
      <c r="CQ8">
        <v>0</v>
      </c>
      <c r="CR8">
        <v>8.0305927342256209E-2</v>
      </c>
      <c r="CS8">
        <v>0</v>
      </c>
      <c r="CT8">
        <v>0</v>
      </c>
      <c r="CU8">
        <v>1.0191204588910134</v>
      </c>
      <c r="CV8">
        <v>0</v>
      </c>
      <c r="CW8">
        <v>0</v>
      </c>
      <c r="CX8">
        <v>6.8833652007648178E-3</v>
      </c>
      <c r="CY8">
        <v>0</v>
      </c>
      <c r="CZ8">
        <v>0</v>
      </c>
      <c r="DA8">
        <v>0</v>
      </c>
      <c r="DB8">
        <v>0</v>
      </c>
      <c r="DC8">
        <v>0</v>
      </c>
      <c r="DD8">
        <v>0.39369024856596563</v>
      </c>
      <c r="DE8">
        <v>0</v>
      </c>
      <c r="DF8">
        <v>0</v>
      </c>
      <c r="DG8">
        <v>9.8422562141491407E-2</v>
      </c>
      <c r="DH8">
        <v>0</v>
      </c>
      <c r="DI8">
        <v>0</v>
      </c>
      <c r="DJ8">
        <v>0</v>
      </c>
      <c r="DK8">
        <v>0</v>
      </c>
      <c r="DL8">
        <v>0</v>
      </c>
      <c r="DM8">
        <v>0.14763384321223708</v>
      </c>
    </row>
    <row r="9" spans="1:117" x14ac:dyDescent="0.75">
      <c r="A9" s="2" t="s">
        <v>6</v>
      </c>
      <c r="B9" s="3">
        <v>7</v>
      </c>
      <c r="C9">
        <f>'Lindor ABs'!C9/'Lindor ABs'!$AE9</f>
        <v>0</v>
      </c>
      <c r="D9">
        <f>'Lindor ABs'!D9/'Lindor ABs'!$AE9</f>
        <v>0</v>
      </c>
      <c r="E9">
        <f>'Lindor ABs'!E9/'Lindor ABs'!$AE9</f>
        <v>0</v>
      </c>
      <c r="F9">
        <f>'Lindor ABs'!F9/'Lindor ABs'!$AE9</f>
        <v>0</v>
      </c>
      <c r="G9">
        <f>'Lindor ABs'!G9/'Lindor ABs'!$AE9</f>
        <v>0</v>
      </c>
      <c r="H9">
        <f>'Lindor ABs'!H9/'Lindor ABs'!$AE9</f>
        <v>0</v>
      </c>
      <c r="I9">
        <f>'Lindor ABs'!I9/'Lindor ABs'!$AE9</f>
        <v>0</v>
      </c>
      <c r="J9">
        <f>'Lindor ABs'!J9/'Lindor ABs'!$AE9</f>
        <v>0.66666666666666663</v>
      </c>
      <c r="K9">
        <f>'Lindor ABs'!K9/'Lindor ABs'!$AE9</f>
        <v>0</v>
      </c>
      <c r="L9">
        <f>'Lindor ABs'!L9/'Lindor ABs'!$AE9</f>
        <v>0</v>
      </c>
      <c r="M9">
        <f>'Lindor ABs'!M9/'Lindor ABs'!$AE9</f>
        <v>0.33333333333333331</v>
      </c>
      <c r="N9">
        <f>'Lindor ABs'!N9/'Lindor ABs'!$AE9</f>
        <v>0</v>
      </c>
      <c r="O9">
        <f>'Lindor ABs'!O9/'Lindor ABs'!$AE9</f>
        <v>0</v>
      </c>
      <c r="P9">
        <f>'Lindor ABs'!P9/'Lindor ABs'!$AE9</f>
        <v>0</v>
      </c>
      <c r="Q9">
        <f>'Lindor ABs'!Q9/'Lindor ABs'!$AE9</f>
        <v>0</v>
      </c>
      <c r="R9">
        <f>'Lindor ABs'!R9/'Lindor ABs'!$AE9</f>
        <v>0</v>
      </c>
      <c r="S9">
        <f>'Lindor ABs'!S9/'Lindor ABs'!$AE9</f>
        <v>0</v>
      </c>
      <c r="T9">
        <f>'Lindor ABs'!T9/'Lindor ABs'!$AE9</f>
        <v>0</v>
      </c>
      <c r="U9">
        <f>'Lindor ABs'!U9/'Lindor ABs'!$AE9</f>
        <v>0</v>
      </c>
      <c r="V9">
        <f>'Lindor ABs'!V9/'Lindor ABs'!$AE9</f>
        <v>0</v>
      </c>
      <c r="W9">
        <f>'Lindor ABs'!W9/'Lindor ABs'!$AE9</f>
        <v>0</v>
      </c>
      <c r="X9">
        <f>'Lindor ABs'!X9/'Lindor ABs'!$AE9</f>
        <v>0</v>
      </c>
      <c r="Y9">
        <f>'Lindor ABs'!Y9/'Lindor ABs'!$AE9</f>
        <v>0</v>
      </c>
      <c r="Z9">
        <f>'Lindor ABs'!Z9/'Lindor ABs'!$AE9</f>
        <v>0</v>
      </c>
      <c r="AA9">
        <f>'Lindor ABs'!AA9/'Lindor ABs'!$AE9</f>
        <v>0</v>
      </c>
      <c r="AB9">
        <f>'Lindor ABs'!AB9/'Lindor ABs'!$AE9</f>
        <v>0</v>
      </c>
      <c r="AC9">
        <f>'Lindor ABs'!AC9/'Lindor ABs'!$AE9</f>
        <v>0</v>
      </c>
      <c r="AD9">
        <f>'Lindor ABs'!AD9/'Lindor ABs'!$AE9</f>
        <v>0</v>
      </c>
      <c r="AE9">
        <f t="shared" si="0"/>
        <v>1</v>
      </c>
      <c r="AH9" s="3">
        <v>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-0.66666666666666663</v>
      </c>
      <c r="BU9">
        <v>0</v>
      </c>
      <c r="BV9">
        <v>0</v>
      </c>
      <c r="BW9">
        <v>-0.33333333333333331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P9">
        <v>0</v>
      </c>
      <c r="CQ9">
        <v>5.9765208110992521E-2</v>
      </c>
      <c r="CR9">
        <v>0.28716718076805081</v>
      </c>
      <c r="CS9">
        <v>0</v>
      </c>
      <c r="CT9">
        <v>6.4198341679665039E-2</v>
      </c>
      <c r="CU9">
        <v>0.21757179921636272</v>
      </c>
      <c r="CV9">
        <v>1</v>
      </c>
      <c r="CW9">
        <v>0.71948115918233313</v>
      </c>
      <c r="CX9">
        <v>0.28134202044590961</v>
      </c>
      <c r="CY9">
        <v>0</v>
      </c>
      <c r="CZ9">
        <v>0.33333333333333331</v>
      </c>
      <c r="DA9">
        <v>0.37223271214733322</v>
      </c>
      <c r="DB9">
        <v>0</v>
      </c>
      <c r="DC9">
        <v>0.10836548723421721</v>
      </c>
      <c r="DD9">
        <v>0.23830123419737559</v>
      </c>
      <c r="DE9">
        <v>0</v>
      </c>
      <c r="DF9">
        <v>5.5824644938839169E-3</v>
      </c>
      <c r="DG9">
        <v>5.9575308549343897E-2</v>
      </c>
      <c r="DH9">
        <v>0</v>
      </c>
      <c r="DI9">
        <v>2.7912322469419585E-3</v>
      </c>
      <c r="DJ9">
        <v>0</v>
      </c>
      <c r="DK9">
        <v>0</v>
      </c>
      <c r="DL9">
        <v>2.7912322469419585E-3</v>
      </c>
      <c r="DM9">
        <v>9.2503099101825526E-2</v>
      </c>
    </row>
    <row r="10" spans="1:117" x14ac:dyDescent="0.75">
      <c r="A10" s="2" t="s">
        <v>7</v>
      </c>
      <c r="B10" s="3">
        <v>8</v>
      </c>
      <c r="C10">
        <f>'Lindor ABs'!C10/'Lindor ABs'!$AE10</f>
        <v>0</v>
      </c>
      <c r="D10">
        <f>'Lindor ABs'!D10/'Lindor ABs'!$AE10</f>
        <v>7.1428571428571425E-2</v>
      </c>
      <c r="E10">
        <f>'Lindor ABs'!E10/'Lindor ABs'!$AE10</f>
        <v>7.1428571428571425E-2</v>
      </c>
      <c r="F10">
        <f>'Lindor ABs'!F10/'Lindor ABs'!$AE10</f>
        <v>0</v>
      </c>
      <c r="G10">
        <f>'Lindor ABs'!G10/'Lindor ABs'!$AE10</f>
        <v>7.1428571428571425E-2</v>
      </c>
      <c r="H10">
        <f>'Lindor ABs'!H10/'Lindor ABs'!$AE10</f>
        <v>0</v>
      </c>
      <c r="I10">
        <f>'Lindor ABs'!I10/'Lindor ABs'!$AE10</f>
        <v>0</v>
      </c>
      <c r="J10">
        <f>'Lindor ABs'!J10/'Lindor ABs'!$AE10</f>
        <v>7.1428571428571425E-2</v>
      </c>
      <c r="K10">
        <f>'Lindor ABs'!K10/'Lindor ABs'!$AE10</f>
        <v>0.2857142857142857</v>
      </c>
      <c r="L10">
        <f>'Lindor ABs'!L10/'Lindor ABs'!$AE10</f>
        <v>0</v>
      </c>
      <c r="M10">
        <f>'Lindor ABs'!M10/'Lindor ABs'!$AE10</f>
        <v>0</v>
      </c>
      <c r="N10">
        <f>'Lindor ABs'!N10/'Lindor ABs'!$AE10</f>
        <v>0.2857142857142857</v>
      </c>
      <c r="O10">
        <f>'Lindor ABs'!O10/'Lindor ABs'!$AE10</f>
        <v>0</v>
      </c>
      <c r="P10">
        <f>'Lindor ABs'!P10/'Lindor ABs'!$AE10</f>
        <v>0.14285714285714285</v>
      </c>
      <c r="Q10">
        <f>'Lindor ABs'!Q10/'Lindor ABs'!$AE10</f>
        <v>0</v>
      </c>
      <c r="R10">
        <f>'Lindor ABs'!R10/'Lindor ABs'!$AE10</f>
        <v>0</v>
      </c>
      <c r="S10">
        <f>'Lindor ABs'!S10/'Lindor ABs'!$AE10</f>
        <v>0</v>
      </c>
      <c r="T10">
        <f>'Lindor ABs'!T10/'Lindor ABs'!$AE10</f>
        <v>0</v>
      </c>
      <c r="U10">
        <f>'Lindor ABs'!U10/'Lindor ABs'!$AE10</f>
        <v>0</v>
      </c>
      <c r="V10">
        <f>'Lindor ABs'!V10/'Lindor ABs'!$AE10</f>
        <v>0</v>
      </c>
      <c r="W10">
        <f>'Lindor ABs'!W10/'Lindor ABs'!$AE10</f>
        <v>0</v>
      </c>
      <c r="X10">
        <f>'Lindor ABs'!X10/'Lindor ABs'!$AE10</f>
        <v>0</v>
      </c>
      <c r="Y10">
        <f>'Lindor ABs'!Y10/'Lindor ABs'!$AE10</f>
        <v>0</v>
      </c>
      <c r="Z10">
        <f>'Lindor ABs'!Z10/'Lindor ABs'!$AE10</f>
        <v>0</v>
      </c>
      <c r="AA10">
        <f>'Lindor ABs'!AA10/'Lindor ABs'!$AE10</f>
        <v>0</v>
      </c>
      <c r="AB10">
        <f>'Lindor ABs'!AB10/'Lindor ABs'!$AE10</f>
        <v>0</v>
      </c>
      <c r="AC10">
        <f>'Lindor ABs'!AC10/'Lindor ABs'!$AE10</f>
        <v>0</v>
      </c>
      <c r="AD10">
        <f>'Lindor ABs'!AD10/'Lindor ABs'!$AE10</f>
        <v>0</v>
      </c>
      <c r="AE10">
        <f t="shared" si="0"/>
        <v>1</v>
      </c>
      <c r="AH10" s="3">
        <v>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M10">
        <v>0</v>
      </c>
      <c r="BN10">
        <v>-7.1428571428571425E-2</v>
      </c>
      <c r="BO10">
        <v>-7.1428571428571425E-2</v>
      </c>
      <c r="BP10">
        <v>0</v>
      </c>
      <c r="BQ10">
        <v>-7.1428571428571425E-2</v>
      </c>
      <c r="BR10">
        <v>0</v>
      </c>
      <c r="BS10">
        <v>0</v>
      </c>
      <c r="BT10">
        <v>0.9285714285714286</v>
      </c>
      <c r="BU10">
        <v>-0.2857142857142857</v>
      </c>
      <c r="BV10">
        <v>0</v>
      </c>
      <c r="BW10">
        <v>0</v>
      </c>
      <c r="BX10">
        <v>-0.2857142857142857</v>
      </c>
      <c r="BY10">
        <v>0</v>
      </c>
      <c r="BZ10">
        <v>-0.14285714285714285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P10">
        <v>0</v>
      </c>
      <c r="CQ10">
        <v>8.9647812166488788E-2</v>
      </c>
      <c r="CR10">
        <v>0.16306434667788888</v>
      </c>
      <c r="CS10">
        <v>0</v>
      </c>
      <c r="CT10">
        <v>9.6297512519497572E-2</v>
      </c>
      <c r="CU10">
        <v>0.17928950252116616</v>
      </c>
      <c r="CV10">
        <v>0</v>
      </c>
      <c r="CW10">
        <v>1.0792217387734997</v>
      </c>
      <c r="CX10">
        <v>0.3990684799996484</v>
      </c>
      <c r="CY10">
        <v>0</v>
      </c>
      <c r="CZ10">
        <v>0</v>
      </c>
      <c r="DA10">
        <v>0.30834906822099989</v>
      </c>
      <c r="DB10">
        <v>0</v>
      </c>
      <c r="DC10">
        <v>0.16254823085132583</v>
      </c>
      <c r="DD10">
        <v>0.29515102274284477</v>
      </c>
      <c r="DE10">
        <v>0</v>
      </c>
      <c r="DF10">
        <v>8.3736967408258763E-3</v>
      </c>
      <c r="DG10">
        <v>7.3787755685711193E-2</v>
      </c>
      <c r="DH10">
        <v>0</v>
      </c>
      <c r="DI10">
        <v>4.1868483704129381E-3</v>
      </c>
      <c r="DJ10">
        <v>0</v>
      </c>
      <c r="DK10">
        <v>0</v>
      </c>
      <c r="DL10">
        <v>4.1868483704129381E-3</v>
      </c>
      <c r="DM10">
        <v>0.11539183794528132</v>
      </c>
    </row>
    <row r="11" spans="1:117" x14ac:dyDescent="0.75">
      <c r="A11" s="2" t="s">
        <v>8</v>
      </c>
      <c r="B11" s="3">
        <v>9</v>
      </c>
      <c r="C11">
        <f>'Lindor ABs'!C11/'Lindor ABs'!$AE11</f>
        <v>0</v>
      </c>
      <c r="D11">
        <f>'Lindor ABs'!D11/'Lindor ABs'!$AE11</f>
        <v>0</v>
      </c>
      <c r="E11">
        <f>'Lindor ABs'!E11/'Lindor ABs'!$AE11</f>
        <v>0</v>
      </c>
      <c r="F11">
        <f>'Lindor ABs'!F11/'Lindor ABs'!$AE11</f>
        <v>0</v>
      </c>
      <c r="G11">
        <f>'Lindor ABs'!G11/'Lindor ABs'!$AE11</f>
        <v>0</v>
      </c>
      <c r="H11">
        <f>'Lindor ABs'!H11/'Lindor ABs'!$AE11</f>
        <v>0</v>
      </c>
      <c r="I11">
        <f>'Lindor ABs'!I11/'Lindor ABs'!$AE11</f>
        <v>0</v>
      </c>
      <c r="J11">
        <f>'Lindor ABs'!J11/'Lindor ABs'!$AE11</f>
        <v>0</v>
      </c>
      <c r="K11">
        <f>'Lindor ABs'!K11/'Lindor ABs'!$AE11</f>
        <v>0.16666666666666666</v>
      </c>
      <c r="L11">
        <f>'Lindor ABs'!L11/'Lindor ABs'!$AE11</f>
        <v>0</v>
      </c>
      <c r="M11">
        <f>'Lindor ABs'!M11/'Lindor ABs'!$AE11</f>
        <v>0</v>
      </c>
      <c r="N11">
        <f>'Lindor ABs'!N11/'Lindor ABs'!$AE11</f>
        <v>0</v>
      </c>
      <c r="O11">
        <f>'Lindor ABs'!O11/'Lindor ABs'!$AE11</f>
        <v>0</v>
      </c>
      <c r="P11">
        <f>'Lindor ABs'!P11/'Lindor ABs'!$AE11</f>
        <v>0</v>
      </c>
      <c r="Q11">
        <f>'Lindor ABs'!Q11/'Lindor ABs'!$AE11</f>
        <v>0.25</v>
      </c>
      <c r="R11">
        <f>'Lindor ABs'!R11/'Lindor ABs'!$AE11</f>
        <v>0</v>
      </c>
      <c r="S11">
        <f>'Lindor ABs'!S11/'Lindor ABs'!$AE11</f>
        <v>0</v>
      </c>
      <c r="T11">
        <f>'Lindor ABs'!T11/'Lindor ABs'!$AE11</f>
        <v>0</v>
      </c>
      <c r="U11">
        <f>'Lindor ABs'!U11/'Lindor ABs'!$AE11</f>
        <v>0</v>
      </c>
      <c r="V11">
        <f>'Lindor ABs'!V11/'Lindor ABs'!$AE11</f>
        <v>0</v>
      </c>
      <c r="W11">
        <f>'Lindor ABs'!W11/'Lindor ABs'!$AE11</f>
        <v>0</v>
      </c>
      <c r="X11">
        <f>'Lindor ABs'!X11/'Lindor ABs'!$AE11</f>
        <v>0</v>
      </c>
      <c r="Y11">
        <f>'Lindor ABs'!Y11/'Lindor ABs'!$AE11</f>
        <v>0</v>
      </c>
      <c r="Z11">
        <f>'Lindor ABs'!Z11/'Lindor ABs'!$AE11</f>
        <v>0</v>
      </c>
      <c r="AA11">
        <f>'Lindor ABs'!AA11/'Lindor ABs'!$AE11</f>
        <v>0.58333333333333337</v>
      </c>
      <c r="AB11">
        <f>'Lindor ABs'!AB11/'Lindor ABs'!$AE11</f>
        <v>0</v>
      </c>
      <c r="AC11">
        <f>'Lindor ABs'!AC11/'Lindor ABs'!$AE11</f>
        <v>0</v>
      </c>
      <c r="AD11">
        <f>'Lindor ABs'!AD11/'Lindor ABs'!$AE11</f>
        <v>0</v>
      </c>
      <c r="AE11">
        <f t="shared" si="0"/>
        <v>1</v>
      </c>
      <c r="AH11" s="3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0.83333333333333337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-0.25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1.2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0.3</v>
      </c>
      <c r="DE11">
        <v>0</v>
      </c>
      <c r="DF11">
        <v>0</v>
      </c>
      <c r="DG11">
        <v>7.4999999999999997E-2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0.11249999999999998</v>
      </c>
    </row>
    <row r="12" spans="1:117" x14ac:dyDescent="0.75">
      <c r="A12" s="2" t="s">
        <v>11</v>
      </c>
      <c r="B12" s="3">
        <v>10</v>
      </c>
      <c r="C12">
        <f>'Lindor ABs'!C12/'Lindor ABs'!$AE12</f>
        <v>0</v>
      </c>
      <c r="D12">
        <f>'Lindor ABs'!D12/'Lindor ABs'!$AE12</f>
        <v>0</v>
      </c>
      <c r="E12">
        <f>'Lindor ABs'!E12/'Lindor ABs'!$AE12</f>
        <v>0</v>
      </c>
      <c r="F12">
        <f>'Lindor ABs'!F12/'Lindor ABs'!$AE12</f>
        <v>0</v>
      </c>
      <c r="G12">
        <f>'Lindor ABs'!G12/'Lindor ABs'!$AE12</f>
        <v>0</v>
      </c>
      <c r="H12">
        <f>'Lindor ABs'!H12/'Lindor ABs'!$AE12</f>
        <v>0</v>
      </c>
      <c r="I12">
        <f>'Lindor ABs'!I12/'Lindor ABs'!$AE12</f>
        <v>1</v>
      </c>
      <c r="J12">
        <f>'Lindor ABs'!J12/'Lindor ABs'!$AE12</f>
        <v>0</v>
      </c>
      <c r="K12">
        <f>'Lindor ABs'!K12/'Lindor ABs'!$AE12</f>
        <v>0</v>
      </c>
      <c r="L12">
        <f>'Lindor ABs'!L12/'Lindor ABs'!$AE12</f>
        <v>0</v>
      </c>
      <c r="M12">
        <f>'Lindor ABs'!M12/'Lindor ABs'!$AE12</f>
        <v>0</v>
      </c>
      <c r="N12">
        <f>'Lindor ABs'!N12/'Lindor ABs'!$AE12</f>
        <v>0</v>
      </c>
      <c r="O12">
        <f>'Lindor ABs'!O12/'Lindor ABs'!$AE12</f>
        <v>0</v>
      </c>
      <c r="P12">
        <f>'Lindor ABs'!P12/'Lindor ABs'!$AE12</f>
        <v>0</v>
      </c>
      <c r="Q12">
        <f>'Lindor ABs'!Q12/'Lindor ABs'!$AE12</f>
        <v>0</v>
      </c>
      <c r="R12">
        <f>'Lindor ABs'!R12/'Lindor ABs'!$AE12</f>
        <v>0</v>
      </c>
      <c r="S12">
        <f>'Lindor ABs'!S12/'Lindor ABs'!$AE12</f>
        <v>0</v>
      </c>
      <c r="T12">
        <f>'Lindor ABs'!T12/'Lindor ABs'!$AE12</f>
        <v>0</v>
      </c>
      <c r="U12">
        <f>'Lindor ABs'!U12/'Lindor ABs'!$AE12</f>
        <v>0</v>
      </c>
      <c r="V12">
        <f>'Lindor ABs'!V12/'Lindor ABs'!$AE12</f>
        <v>0</v>
      </c>
      <c r="W12">
        <f>'Lindor ABs'!W12/'Lindor ABs'!$AE12</f>
        <v>0</v>
      </c>
      <c r="X12">
        <f>'Lindor ABs'!X12/'Lindor ABs'!$AE12</f>
        <v>0</v>
      </c>
      <c r="Y12">
        <f>'Lindor ABs'!Y12/'Lindor ABs'!$AE12</f>
        <v>0</v>
      </c>
      <c r="Z12">
        <f>'Lindor ABs'!Z12/'Lindor ABs'!$AE12</f>
        <v>0</v>
      </c>
      <c r="AA12">
        <f>'Lindor ABs'!AA12/'Lindor ABs'!$AE12</f>
        <v>0</v>
      </c>
      <c r="AB12">
        <f>'Lindor ABs'!AB12/'Lindor ABs'!$AE12</f>
        <v>0</v>
      </c>
      <c r="AC12">
        <f>'Lindor ABs'!AC12/'Lindor ABs'!$AE12</f>
        <v>0</v>
      </c>
      <c r="AD12">
        <f>'Lindor ABs'!AD12/'Lindor ABs'!$AE12</f>
        <v>0</v>
      </c>
      <c r="AE12">
        <f t="shared" si="0"/>
        <v>1</v>
      </c>
      <c r="AH12" s="3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P12">
        <v>0</v>
      </c>
      <c r="CQ12">
        <v>5.9765208110992514E-2</v>
      </c>
      <c r="CR12">
        <v>0.28716718076805081</v>
      </c>
      <c r="CS12">
        <v>0</v>
      </c>
      <c r="CT12">
        <v>6.4198341679665039E-2</v>
      </c>
      <c r="CU12">
        <v>0.21757179921636272</v>
      </c>
      <c r="CV12">
        <v>1</v>
      </c>
      <c r="CW12">
        <v>0.71948115918233302</v>
      </c>
      <c r="CX12">
        <v>0.28134202044590956</v>
      </c>
      <c r="CY12">
        <v>1</v>
      </c>
      <c r="CZ12">
        <v>0.33333333333333331</v>
      </c>
      <c r="DA12">
        <v>0.37223271214733322</v>
      </c>
      <c r="DB12">
        <v>0</v>
      </c>
      <c r="DC12">
        <v>0.10836548723421721</v>
      </c>
      <c r="DD12">
        <v>0.23830123419737559</v>
      </c>
      <c r="DE12">
        <v>0</v>
      </c>
      <c r="DF12">
        <v>5.5824644938839169E-3</v>
      </c>
      <c r="DG12">
        <v>5.9575308549343897E-2</v>
      </c>
      <c r="DH12">
        <v>0</v>
      </c>
      <c r="DI12">
        <v>2.7912322469419585E-3</v>
      </c>
      <c r="DJ12">
        <v>0</v>
      </c>
      <c r="DK12">
        <v>0</v>
      </c>
      <c r="DL12">
        <v>2.7912322469419585E-3</v>
      </c>
      <c r="DM12">
        <v>9.2503099101825539E-2</v>
      </c>
    </row>
    <row r="13" spans="1:117" x14ac:dyDescent="0.75">
      <c r="A13" s="2" t="s">
        <v>9</v>
      </c>
      <c r="B13" s="3">
        <v>11</v>
      </c>
      <c r="C13">
        <f>'Lindor ABs'!C13/'Lindor ABs'!$AE13</f>
        <v>0</v>
      </c>
      <c r="D13">
        <f>'Lindor ABs'!D13/'Lindor ABs'!$AE13</f>
        <v>0</v>
      </c>
      <c r="E13">
        <f>'Lindor ABs'!E13/'Lindor ABs'!$AE13</f>
        <v>0.5</v>
      </c>
      <c r="F13">
        <f>'Lindor ABs'!F13/'Lindor ABs'!$AE13</f>
        <v>0</v>
      </c>
      <c r="G13">
        <f>'Lindor ABs'!G13/'Lindor ABs'!$AE13</f>
        <v>0</v>
      </c>
      <c r="H13">
        <f>'Lindor ABs'!H13/'Lindor ABs'!$AE13</f>
        <v>0</v>
      </c>
      <c r="I13">
        <f>'Lindor ABs'!I13/'Lindor ABs'!$AE13</f>
        <v>0</v>
      </c>
      <c r="J13">
        <f>'Lindor ABs'!J13/'Lindor ABs'!$AE13</f>
        <v>0</v>
      </c>
      <c r="K13">
        <f>'Lindor ABs'!K13/'Lindor ABs'!$AE13</f>
        <v>0</v>
      </c>
      <c r="L13">
        <f>'Lindor ABs'!L13/'Lindor ABs'!$AE13</f>
        <v>0</v>
      </c>
      <c r="M13">
        <f>'Lindor ABs'!M13/'Lindor ABs'!$AE13</f>
        <v>0</v>
      </c>
      <c r="N13">
        <f>'Lindor ABs'!N13/'Lindor ABs'!$AE13</f>
        <v>0.5</v>
      </c>
      <c r="O13">
        <f>'Lindor ABs'!O13/'Lindor ABs'!$AE13</f>
        <v>0</v>
      </c>
      <c r="P13">
        <f>'Lindor ABs'!P13/'Lindor ABs'!$AE13</f>
        <v>0</v>
      </c>
      <c r="Q13">
        <f>'Lindor ABs'!Q13/'Lindor ABs'!$AE13</f>
        <v>0</v>
      </c>
      <c r="R13">
        <f>'Lindor ABs'!R13/'Lindor ABs'!$AE13</f>
        <v>0</v>
      </c>
      <c r="S13">
        <f>'Lindor ABs'!S13/'Lindor ABs'!$AE13</f>
        <v>0</v>
      </c>
      <c r="T13">
        <f>'Lindor ABs'!T13/'Lindor ABs'!$AE13</f>
        <v>0</v>
      </c>
      <c r="U13">
        <f>'Lindor ABs'!U13/'Lindor ABs'!$AE13</f>
        <v>0</v>
      </c>
      <c r="V13">
        <f>'Lindor ABs'!V13/'Lindor ABs'!$AE13</f>
        <v>0</v>
      </c>
      <c r="W13">
        <f>'Lindor ABs'!W13/'Lindor ABs'!$AE13</f>
        <v>0</v>
      </c>
      <c r="X13">
        <f>'Lindor ABs'!X13/'Lindor ABs'!$AE13</f>
        <v>0</v>
      </c>
      <c r="Y13">
        <f>'Lindor ABs'!Y13/'Lindor ABs'!$AE13</f>
        <v>0</v>
      </c>
      <c r="Z13">
        <f>'Lindor ABs'!Z13/'Lindor ABs'!$AE13</f>
        <v>0</v>
      </c>
      <c r="AA13">
        <f>'Lindor ABs'!AA13/'Lindor ABs'!$AE13</f>
        <v>0</v>
      </c>
      <c r="AB13">
        <f>'Lindor ABs'!AB13/'Lindor ABs'!$AE13</f>
        <v>0</v>
      </c>
      <c r="AC13">
        <f>'Lindor ABs'!AC13/'Lindor ABs'!$AE13</f>
        <v>0</v>
      </c>
      <c r="AD13">
        <f>'Lindor ABs'!AD13/'Lindor ABs'!$AE13</f>
        <v>0</v>
      </c>
      <c r="AE13">
        <f t="shared" si="0"/>
        <v>1</v>
      </c>
      <c r="AH13" s="3">
        <v>11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M13">
        <v>0</v>
      </c>
      <c r="BN13">
        <v>0</v>
      </c>
      <c r="BO13">
        <v>-0.5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-0.5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P13">
        <v>0</v>
      </c>
      <c r="CQ13">
        <v>0</v>
      </c>
      <c r="CR13">
        <v>0.53537284894837478</v>
      </c>
      <c r="CS13">
        <v>0</v>
      </c>
      <c r="CT13">
        <v>0</v>
      </c>
      <c r="CU13">
        <v>0.29413639260675589</v>
      </c>
      <c r="CV13">
        <v>0</v>
      </c>
      <c r="CW13">
        <v>0</v>
      </c>
      <c r="CX13">
        <v>4.5889101338432117E-2</v>
      </c>
      <c r="CY13">
        <v>0</v>
      </c>
      <c r="CZ13">
        <v>1</v>
      </c>
      <c r="DA13">
        <v>0.5</v>
      </c>
      <c r="DB13">
        <v>0</v>
      </c>
      <c r="DC13">
        <v>0</v>
      </c>
      <c r="DD13">
        <v>0.12460165710643722</v>
      </c>
      <c r="DE13">
        <v>0</v>
      </c>
      <c r="DF13">
        <v>0</v>
      </c>
      <c r="DG13">
        <v>3.1150414276609306E-2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4.6725621414913952E-2</v>
      </c>
    </row>
    <row r="14" spans="1:117" x14ac:dyDescent="0.75">
      <c r="A14" s="2" t="s">
        <v>10</v>
      </c>
      <c r="B14" s="3">
        <v>12</v>
      </c>
      <c r="C14">
        <f>'Lindor ABs'!C14/'Lindor ABs'!$AE14</f>
        <v>0</v>
      </c>
      <c r="D14">
        <f>'Lindor ABs'!D14/'Lindor ABs'!$AE14</f>
        <v>0</v>
      </c>
      <c r="E14">
        <f>'Lindor ABs'!E14/'Lindor ABs'!$AE14</f>
        <v>0</v>
      </c>
      <c r="F14">
        <f>'Lindor ABs'!F14/'Lindor ABs'!$AE14</f>
        <v>0</v>
      </c>
      <c r="G14">
        <f>'Lindor ABs'!G14/'Lindor ABs'!$AE14</f>
        <v>0</v>
      </c>
      <c r="H14">
        <f>'Lindor ABs'!H14/'Lindor ABs'!$AE14</f>
        <v>0.33333333333333331</v>
      </c>
      <c r="I14">
        <f>'Lindor ABs'!I14/'Lindor ABs'!$AE14</f>
        <v>0</v>
      </c>
      <c r="J14">
        <f>'Lindor ABs'!J14/'Lindor ABs'!$AE14</f>
        <v>0</v>
      </c>
      <c r="K14">
        <f>'Lindor ABs'!K14/'Lindor ABs'!$AE14</f>
        <v>0</v>
      </c>
      <c r="L14">
        <f>'Lindor ABs'!L14/'Lindor ABs'!$AE14</f>
        <v>0</v>
      </c>
      <c r="M14">
        <f>'Lindor ABs'!M14/'Lindor ABs'!$AE14</f>
        <v>0</v>
      </c>
      <c r="N14">
        <f>'Lindor ABs'!N14/'Lindor ABs'!$AE14</f>
        <v>0</v>
      </c>
      <c r="O14">
        <f>'Lindor ABs'!O14/'Lindor ABs'!$AE14</f>
        <v>0</v>
      </c>
      <c r="P14">
        <f>'Lindor ABs'!P14/'Lindor ABs'!$AE14</f>
        <v>0</v>
      </c>
      <c r="Q14">
        <f>'Lindor ABs'!Q14/'Lindor ABs'!$AE14</f>
        <v>0</v>
      </c>
      <c r="R14">
        <f>'Lindor ABs'!R14/'Lindor ABs'!$AE14</f>
        <v>0</v>
      </c>
      <c r="S14">
        <f>'Lindor ABs'!S14/'Lindor ABs'!$AE14</f>
        <v>0</v>
      </c>
      <c r="T14">
        <f>'Lindor ABs'!T14/'Lindor ABs'!$AE14</f>
        <v>0</v>
      </c>
      <c r="U14">
        <f>'Lindor ABs'!U14/'Lindor ABs'!$AE14</f>
        <v>0</v>
      </c>
      <c r="V14">
        <f>'Lindor ABs'!V14/'Lindor ABs'!$AE14</f>
        <v>0</v>
      </c>
      <c r="W14">
        <f>'Lindor ABs'!W14/'Lindor ABs'!$AE14</f>
        <v>0</v>
      </c>
      <c r="X14">
        <f>'Lindor ABs'!X14/'Lindor ABs'!$AE14</f>
        <v>0</v>
      </c>
      <c r="Y14">
        <f>'Lindor ABs'!Y14/'Lindor ABs'!$AE14</f>
        <v>0</v>
      </c>
      <c r="Z14">
        <f>'Lindor ABs'!Z14/'Lindor ABs'!$AE14</f>
        <v>0</v>
      </c>
      <c r="AA14">
        <f>'Lindor ABs'!AA14/'Lindor ABs'!$AE14</f>
        <v>0.66666666666666663</v>
      </c>
      <c r="AB14">
        <f>'Lindor ABs'!AB14/'Lindor ABs'!$AE14</f>
        <v>0</v>
      </c>
      <c r="AC14">
        <f>'Lindor ABs'!AC14/'Lindor ABs'!$AE14</f>
        <v>0</v>
      </c>
      <c r="AD14">
        <f>'Lindor ABs'!AD14/'Lindor ABs'!$AE14</f>
        <v>0</v>
      </c>
      <c r="AE14">
        <f t="shared" si="0"/>
        <v>1</v>
      </c>
      <c r="AH14" s="3">
        <v>12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-0.33333333333333331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P14">
        <v>0</v>
      </c>
      <c r="CQ14">
        <v>0</v>
      </c>
      <c r="CR14">
        <v>2.6768642447418736E-2</v>
      </c>
      <c r="CS14">
        <v>0</v>
      </c>
      <c r="CT14">
        <v>0</v>
      </c>
      <c r="CU14">
        <v>0.33970681963033778</v>
      </c>
      <c r="CV14">
        <v>0</v>
      </c>
      <c r="CW14">
        <v>0</v>
      </c>
      <c r="CX14">
        <v>2.2944550669216058E-3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0.13123008285532187</v>
      </c>
      <c r="DE14">
        <v>0</v>
      </c>
      <c r="DF14">
        <v>0</v>
      </c>
      <c r="DG14">
        <v>3.2807520713830467E-2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4.921128107074569E-2</v>
      </c>
    </row>
    <row r="15" spans="1:117" x14ac:dyDescent="0.75">
      <c r="A15" s="2" t="s">
        <v>13</v>
      </c>
      <c r="B15" s="3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f t="shared" si="0"/>
        <v>0</v>
      </c>
      <c r="AH15" s="3">
        <v>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 x14ac:dyDescent="0.75">
      <c r="A16" s="2" t="s">
        <v>14</v>
      </c>
      <c r="B16" s="3">
        <v>14</v>
      </c>
      <c r="C16">
        <f>'Lindor ABs'!C16/'Lindor ABs'!$AE16</f>
        <v>0</v>
      </c>
      <c r="D16">
        <f>'Lindor ABs'!D16/'Lindor ABs'!$AE16</f>
        <v>0</v>
      </c>
      <c r="E16">
        <f>'Lindor ABs'!E16/'Lindor ABs'!$AE16</f>
        <v>0</v>
      </c>
      <c r="F16">
        <f>'Lindor ABs'!F16/'Lindor ABs'!$AE16</f>
        <v>0</v>
      </c>
      <c r="G16">
        <f>'Lindor ABs'!G16/'Lindor ABs'!$AE16</f>
        <v>0</v>
      </c>
      <c r="H16">
        <f>'Lindor ABs'!H16/'Lindor ABs'!$AE16</f>
        <v>0</v>
      </c>
      <c r="I16">
        <f>'Lindor ABs'!I16/'Lindor ABs'!$AE16</f>
        <v>0</v>
      </c>
      <c r="J16">
        <f>'Lindor ABs'!J16/'Lindor ABs'!$AE16</f>
        <v>0</v>
      </c>
      <c r="K16">
        <f>'Lindor ABs'!K16/'Lindor ABs'!$AE16</f>
        <v>0</v>
      </c>
      <c r="L16">
        <f>'Lindor ABs'!L16/'Lindor ABs'!$AE16</f>
        <v>0</v>
      </c>
      <c r="M16">
        <f>'Lindor ABs'!M16/'Lindor ABs'!$AE16</f>
        <v>0</v>
      </c>
      <c r="N16">
        <f>'Lindor ABs'!N16/'Lindor ABs'!$AE16</f>
        <v>0</v>
      </c>
      <c r="O16">
        <f>'Lindor ABs'!O16/'Lindor ABs'!$AE16</f>
        <v>0</v>
      </c>
      <c r="P16">
        <f>'Lindor ABs'!P16/'Lindor ABs'!$AE16</f>
        <v>0</v>
      </c>
      <c r="Q16">
        <f>'Lindor ABs'!Q16/'Lindor ABs'!$AE16</f>
        <v>0.77777777777777779</v>
      </c>
      <c r="R16">
        <f>'Lindor ABs'!R16/'Lindor ABs'!$AE16</f>
        <v>0</v>
      </c>
      <c r="S16">
        <f>'Lindor ABs'!S16/'Lindor ABs'!$AE16</f>
        <v>0</v>
      </c>
      <c r="T16">
        <f>'Lindor ABs'!T16/'Lindor ABs'!$AE16</f>
        <v>0</v>
      </c>
      <c r="U16">
        <f>'Lindor ABs'!U16/'Lindor ABs'!$AE16</f>
        <v>0</v>
      </c>
      <c r="V16">
        <f>'Lindor ABs'!V16/'Lindor ABs'!$AE16</f>
        <v>0</v>
      </c>
      <c r="W16">
        <f>'Lindor ABs'!W16/'Lindor ABs'!$AE16</f>
        <v>0</v>
      </c>
      <c r="X16">
        <f>'Lindor ABs'!X16/'Lindor ABs'!$AE16</f>
        <v>0</v>
      </c>
      <c r="Y16">
        <f>'Lindor ABs'!Y16/'Lindor ABs'!$AE16</f>
        <v>0</v>
      </c>
      <c r="Z16">
        <f>'Lindor ABs'!Z16/'Lindor ABs'!$AE16</f>
        <v>0</v>
      </c>
      <c r="AA16">
        <f>'Lindor ABs'!AA16/'Lindor ABs'!$AE16</f>
        <v>0.22222222222222221</v>
      </c>
      <c r="AB16">
        <f>'Lindor ABs'!AB16/'Lindor ABs'!$AE16</f>
        <v>0</v>
      </c>
      <c r="AC16">
        <f>'Lindor ABs'!AC16/'Lindor ABs'!$AE16</f>
        <v>0</v>
      </c>
      <c r="AD16">
        <f>'Lindor ABs'!AD16/'Lindor ABs'!$AE16</f>
        <v>0</v>
      </c>
      <c r="AE16">
        <f t="shared" si="0"/>
        <v>1</v>
      </c>
      <c r="AH16" s="3">
        <v>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-0.77777777777777779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0.77777777777777779</v>
      </c>
      <c r="DE16">
        <v>0</v>
      </c>
      <c r="DF16">
        <v>0</v>
      </c>
      <c r="DG16">
        <v>0.19444444444444445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0.29166666666666663</v>
      </c>
    </row>
    <row r="17" spans="1:117" x14ac:dyDescent="0.75">
      <c r="A17" s="2" t="s">
        <v>15</v>
      </c>
      <c r="B17" s="3">
        <v>15</v>
      </c>
      <c r="C17">
        <f>'Lindor ABs'!C17/'Lindor ABs'!$AE17</f>
        <v>0</v>
      </c>
      <c r="D17">
        <f>'Lindor ABs'!D17/'Lindor ABs'!$AE17</f>
        <v>0</v>
      </c>
      <c r="E17">
        <f>'Lindor ABs'!E17/'Lindor ABs'!$AE17</f>
        <v>0</v>
      </c>
      <c r="F17">
        <f>'Lindor ABs'!F17/'Lindor ABs'!$AE17</f>
        <v>0</v>
      </c>
      <c r="G17">
        <f>'Lindor ABs'!G17/'Lindor ABs'!$AE17</f>
        <v>0</v>
      </c>
      <c r="H17">
        <f>'Lindor ABs'!H17/'Lindor ABs'!$AE17</f>
        <v>0</v>
      </c>
      <c r="I17">
        <f>'Lindor ABs'!I17/'Lindor ABs'!$AE17</f>
        <v>0</v>
      </c>
      <c r="J17">
        <f>'Lindor ABs'!J17/'Lindor ABs'!$AE17</f>
        <v>0</v>
      </c>
      <c r="K17">
        <f>'Lindor ABs'!K17/'Lindor ABs'!$AE17</f>
        <v>0</v>
      </c>
      <c r="L17">
        <f>'Lindor ABs'!L17/'Lindor ABs'!$AE17</f>
        <v>0</v>
      </c>
      <c r="M17">
        <f>'Lindor ABs'!M17/'Lindor ABs'!$AE17</f>
        <v>0</v>
      </c>
      <c r="N17">
        <f>'Lindor ABs'!N17/'Lindor ABs'!$AE17</f>
        <v>0</v>
      </c>
      <c r="O17">
        <f>'Lindor ABs'!O17/'Lindor ABs'!$AE17</f>
        <v>0</v>
      </c>
      <c r="P17">
        <f>'Lindor ABs'!P17/'Lindor ABs'!$AE17</f>
        <v>0</v>
      </c>
      <c r="Q17">
        <f>'Lindor ABs'!Q17/'Lindor ABs'!$AE17</f>
        <v>0</v>
      </c>
      <c r="R17">
        <f>'Lindor ABs'!R17/'Lindor ABs'!$AE17</f>
        <v>0</v>
      </c>
      <c r="S17">
        <f>'Lindor ABs'!S17/'Lindor ABs'!$AE17</f>
        <v>0</v>
      </c>
      <c r="T17">
        <f>'Lindor ABs'!T17/'Lindor ABs'!$AE17</f>
        <v>0.25</v>
      </c>
      <c r="U17">
        <f>'Lindor ABs'!U17/'Lindor ABs'!$AE17</f>
        <v>0</v>
      </c>
      <c r="V17">
        <f>'Lindor ABs'!V17/'Lindor ABs'!$AE17</f>
        <v>0</v>
      </c>
      <c r="W17">
        <f>'Lindor ABs'!W17/'Lindor ABs'!$AE17</f>
        <v>0</v>
      </c>
      <c r="X17">
        <f>'Lindor ABs'!X17/'Lindor ABs'!$AE17</f>
        <v>0</v>
      </c>
      <c r="Y17">
        <f>'Lindor ABs'!Y17/'Lindor ABs'!$AE17</f>
        <v>0</v>
      </c>
      <c r="Z17">
        <f>'Lindor ABs'!Z17/'Lindor ABs'!$AE17</f>
        <v>0</v>
      </c>
      <c r="AA17">
        <f>'Lindor ABs'!AA17/'Lindor ABs'!$AE17</f>
        <v>0.75</v>
      </c>
      <c r="AB17">
        <f>'Lindor ABs'!AB17/'Lindor ABs'!$AE17</f>
        <v>0</v>
      </c>
      <c r="AC17">
        <f>'Lindor ABs'!AC17/'Lindor ABs'!$AE17</f>
        <v>0</v>
      </c>
      <c r="AD17">
        <f>'Lindor ABs'!AD17/'Lindor ABs'!$AE17</f>
        <v>0</v>
      </c>
      <c r="AE17">
        <f t="shared" si="0"/>
        <v>1</v>
      </c>
      <c r="AH17" s="3">
        <v>15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-0.25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0.25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0.37499999999999994</v>
      </c>
    </row>
    <row r="18" spans="1:117" x14ac:dyDescent="0.75">
      <c r="A18" s="2" t="s">
        <v>16</v>
      </c>
      <c r="B18" s="3">
        <v>16</v>
      </c>
      <c r="C18">
        <f>'Lindor ABs'!C18/'Lindor ABs'!$AE18</f>
        <v>0</v>
      </c>
      <c r="D18">
        <f>'Lindor ABs'!D18/'Lindor ABs'!$AE18</f>
        <v>0</v>
      </c>
      <c r="E18">
        <f>'Lindor ABs'!E18/'Lindor ABs'!$AE18</f>
        <v>0</v>
      </c>
      <c r="F18">
        <f>'Lindor ABs'!F18/'Lindor ABs'!$AE18</f>
        <v>0</v>
      </c>
      <c r="G18">
        <f>'Lindor ABs'!G18/'Lindor ABs'!$AE18</f>
        <v>0</v>
      </c>
      <c r="H18">
        <f>'Lindor ABs'!H18/'Lindor ABs'!$AE18</f>
        <v>0.25</v>
      </c>
      <c r="I18">
        <f>'Lindor ABs'!I18/'Lindor ABs'!$AE18</f>
        <v>0</v>
      </c>
      <c r="J18">
        <f>'Lindor ABs'!J18/'Lindor ABs'!$AE18</f>
        <v>0</v>
      </c>
      <c r="K18">
        <f>'Lindor ABs'!K18/'Lindor ABs'!$AE18</f>
        <v>0</v>
      </c>
      <c r="L18">
        <f>'Lindor ABs'!L18/'Lindor ABs'!$AE18</f>
        <v>0</v>
      </c>
      <c r="M18">
        <f>'Lindor ABs'!M18/'Lindor ABs'!$AE18</f>
        <v>0</v>
      </c>
      <c r="N18">
        <f>'Lindor ABs'!N18/'Lindor ABs'!$AE18</f>
        <v>0</v>
      </c>
      <c r="O18">
        <f>'Lindor ABs'!O18/'Lindor ABs'!$AE18</f>
        <v>0</v>
      </c>
      <c r="P18">
        <f>'Lindor ABs'!P18/'Lindor ABs'!$AE18</f>
        <v>0</v>
      </c>
      <c r="Q18">
        <f>'Lindor ABs'!Q18/'Lindor ABs'!$AE18</f>
        <v>0</v>
      </c>
      <c r="R18">
        <f>'Lindor ABs'!R18/'Lindor ABs'!$AE18</f>
        <v>0</v>
      </c>
      <c r="S18">
        <f>'Lindor ABs'!S18/'Lindor ABs'!$AE18</f>
        <v>0.5</v>
      </c>
      <c r="T18">
        <f>'Lindor ABs'!T18/'Lindor ABs'!$AE18</f>
        <v>0</v>
      </c>
      <c r="U18">
        <f>'Lindor ABs'!U18/'Lindor ABs'!$AE18</f>
        <v>0</v>
      </c>
      <c r="V18">
        <f>'Lindor ABs'!V18/'Lindor ABs'!$AE18</f>
        <v>0</v>
      </c>
      <c r="W18">
        <f>'Lindor ABs'!W18/'Lindor ABs'!$AE18</f>
        <v>0</v>
      </c>
      <c r="X18">
        <f>'Lindor ABs'!X18/'Lindor ABs'!$AE18</f>
        <v>0.25</v>
      </c>
      <c r="Y18">
        <f>'Lindor ABs'!Y18/'Lindor ABs'!$AE18</f>
        <v>0</v>
      </c>
      <c r="Z18">
        <f>'Lindor ABs'!Z18/'Lindor ABs'!$AE18</f>
        <v>0</v>
      </c>
      <c r="AA18">
        <f>'Lindor ABs'!AA18/'Lindor ABs'!$AE18</f>
        <v>0</v>
      </c>
      <c r="AB18">
        <f>'Lindor ABs'!AB18/'Lindor ABs'!$AE18</f>
        <v>0</v>
      </c>
      <c r="AC18">
        <f>'Lindor ABs'!AC18/'Lindor ABs'!$AE18</f>
        <v>0</v>
      </c>
      <c r="AD18">
        <f>'Lindor ABs'!AD18/'Lindor ABs'!$AE18</f>
        <v>0</v>
      </c>
      <c r="AE18">
        <f t="shared" si="0"/>
        <v>1</v>
      </c>
      <c r="AH18" s="3">
        <v>16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-0.25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-0.5</v>
      </c>
      <c r="CD18">
        <v>0</v>
      </c>
      <c r="CE18">
        <v>0</v>
      </c>
      <c r="CF18">
        <v>0</v>
      </c>
      <c r="CG18">
        <v>0</v>
      </c>
      <c r="CH18">
        <v>-0.25</v>
      </c>
      <c r="CI18">
        <v>0</v>
      </c>
      <c r="CJ18">
        <v>0</v>
      </c>
      <c r="CP18">
        <v>0</v>
      </c>
      <c r="CQ18">
        <v>0</v>
      </c>
      <c r="CR18">
        <v>4.0152963671128111E-2</v>
      </c>
      <c r="CS18">
        <v>0</v>
      </c>
      <c r="CT18">
        <v>0</v>
      </c>
      <c r="CU18">
        <v>0.50956022944550672</v>
      </c>
      <c r="CV18">
        <v>0</v>
      </c>
      <c r="CW18">
        <v>0</v>
      </c>
      <c r="CX18">
        <v>3.4416826003824093E-3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0.19684512428298279</v>
      </c>
      <c r="DE18">
        <v>1</v>
      </c>
      <c r="DF18">
        <v>0.5</v>
      </c>
      <c r="DG18">
        <v>4.9211281070745697E-2</v>
      </c>
      <c r="DH18">
        <v>0</v>
      </c>
      <c r="DI18">
        <v>0</v>
      </c>
      <c r="DJ18">
        <v>0</v>
      </c>
      <c r="DK18">
        <v>0.25</v>
      </c>
      <c r="DL18">
        <v>0</v>
      </c>
      <c r="DM18">
        <v>7.3816921606118538E-2</v>
      </c>
    </row>
    <row r="19" spans="1:117" x14ac:dyDescent="0.75">
      <c r="A19" s="2" t="s">
        <v>17</v>
      </c>
      <c r="B19" s="3">
        <v>17</v>
      </c>
      <c r="C19">
        <f>'Lindor ABs'!C19/'Lindor ABs'!$AE19</f>
        <v>0</v>
      </c>
      <c r="D19">
        <f>'Lindor ABs'!D19/'Lindor ABs'!$AE19</f>
        <v>0</v>
      </c>
      <c r="E19">
        <f>'Lindor ABs'!E19/'Lindor ABs'!$AE19</f>
        <v>0</v>
      </c>
      <c r="F19">
        <f>'Lindor ABs'!F19/'Lindor ABs'!$AE19</f>
        <v>0</v>
      </c>
      <c r="G19">
        <f>'Lindor ABs'!G19/'Lindor ABs'!$AE19</f>
        <v>0</v>
      </c>
      <c r="H19">
        <f>'Lindor ABs'!H19/'Lindor ABs'!$AE19</f>
        <v>0.5</v>
      </c>
      <c r="I19">
        <f>'Lindor ABs'!I19/'Lindor ABs'!$AE19</f>
        <v>0</v>
      </c>
      <c r="J19">
        <f>'Lindor ABs'!J19/'Lindor ABs'!$AE19</f>
        <v>0</v>
      </c>
      <c r="K19">
        <f>'Lindor ABs'!K19/'Lindor ABs'!$AE19</f>
        <v>0</v>
      </c>
      <c r="L19">
        <f>'Lindor ABs'!L19/'Lindor ABs'!$AE19</f>
        <v>0</v>
      </c>
      <c r="M19">
        <f>'Lindor ABs'!M19/'Lindor ABs'!$AE19</f>
        <v>0</v>
      </c>
      <c r="N19">
        <f>'Lindor ABs'!N19/'Lindor ABs'!$AE19</f>
        <v>0</v>
      </c>
      <c r="O19">
        <f>'Lindor ABs'!O19/'Lindor ABs'!$AE19</f>
        <v>0</v>
      </c>
      <c r="P19">
        <f>'Lindor ABs'!P19/'Lindor ABs'!$AE19</f>
        <v>0</v>
      </c>
      <c r="Q19">
        <f>'Lindor ABs'!Q19/'Lindor ABs'!$AE19</f>
        <v>0</v>
      </c>
      <c r="R19">
        <f>'Lindor ABs'!R19/'Lindor ABs'!$AE19</f>
        <v>0</v>
      </c>
      <c r="S19">
        <f>'Lindor ABs'!S19/'Lindor ABs'!$AE19</f>
        <v>0</v>
      </c>
      <c r="T19">
        <f>'Lindor ABs'!T19/'Lindor ABs'!$AE19</f>
        <v>0</v>
      </c>
      <c r="U19">
        <f>'Lindor ABs'!U19/'Lindor ABs'!$AE19</f>
        <v>0</v>
      </c>
      <c r="V19">
        <f>'Lindor ABs'!V19/'Lindor ABs'!$AE19</f>
        <v>0</v>
      </c>
      <c r="W19">
        <f>'Lindor ABs'!W19/'Lindor ABs'!$AE19</f>
        <v>0</v>
      </c>
      <c r="X19">
        <f>'Lindor ABs'!X19/'Lindor ABs'!$AE19</f>
        <v>0</v>
      </c>
      <c r="Y19">
        <f>'Lindor ABs'!Y19/'Lindor ABs'!$AE19</f>
        <v>0</v>
      </c>
      <c r="Z19">
        <f>'Lindor ABs'!Z19/'Lindor ABs'!$AE19</f>
        <v>0</v>
      </c>
      <c r="AA19">
        <f>'Lindor ABs'!AA19/'Lindor ABs'!$AE19</f>
        <v>0.5</v>
      </c>
      <c r="AB19">
        <f>'Lindor ABs'!AB19/'Lindor ABs'!$AE19</f>
        <v>0</v>
      </c>
      <c r="AC19">
        <f>'Lindor ABs'!AC19/'Lindor ABs'!$AE19</f>
        <v>0</v>
      </c>
      <c r="AD19">
        <f>'Lindor ABs'!AD19/'Lindor ABs'!$AE19</f>
        <v>0</v>
      </c>
      <c r="AE19">
        <f t="shared" si="0"/>
        <v>1</v>
      </c>
      <c r="AH19" s="3">
        <v>17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-0.5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P19">
        <v>0</v>
      </c>
      <c r="CQ19">
        <v>0</v>
      </c>
      <c r="CR19">
        <v>4.0152963671128111E-2</v>
      </c>
      <c r="CS19">
        <v>0</v>
      </c>
      <c r="CT19">
        <v>0</v>
      </c>
      <c r="CU19">
        <v>0.50956022944550672</v>
      </c>
      <c r="CV19">
        <v>0</v>
      </c>
      <c r="CW19">
        <v>0</v>
      </c>
      <c r="CX19">
        <v>3.4416826003824093E-3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0.19684512428298279</v>
      </c>
      <c r="DE19">
        <v>0</v>
      </c>
      <c r="DF19">
        <v>1</v>
      </c>
      <c r="DG19">
        <v>4.9211281070745697E-2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7.3816921606118538E-2</v>
      </c>
    </row>
    <row r="20" spans="1:117" x14ac:dyDescent="0.75">
      <c r="A20" s="2" t="s">
        <v>18</v>
      </c>
      <c r="B20" s="3">
        <v>18</v>
      </c>
      <c r="C20">
        <f>'Lindor ABs'!C20/'Lindor ABs'!$AE20</f>
        <v>0</v>
      </c>
      <c r="D20">
        <f>'Lindor ABs'!D20/'Lindor ABs'!$AE20</f>
        <v>0</v>
      </c>
      <c r="E20">
        <f>'Lindor ABs'!E20/'Lindor ABs'!$AE20</f>
        <v>0</v>
      </c>
      <c r="F20">
        <f>'Lindor ABs'!F20/'Lindor ABs'!$AE20</f>
        <v>0</v>
      </c>
      <c r="G20">
        <f>'Lindor ABs'!G20/'Lindor ABs'!$AE20</f>
        <v>0</v>
      </c>
      <c r="H20">
        <f>'Lindor ABs'!H20/'Lindor ABs'!$AE20</f>
        <v>0</v>
      </c>
      <c r="I20">
        <f>'Lindor ABs'!I20/'Lindor ABs'!$AE20</f>
        <v>0</v>
      </c>
      <c r="J20">
        <f>'Lindor ABs'!J20/'Lindor ABs'!$AE20</f>
        <v>0</v>
      </c>
      <c r="K20">
        <f>'Lindor ABs'!K20/'Lindor ABs'!$AE20</f>
        <v>0</v>
      </c>
      <c r="L20">
        <f>'Lindor ABs'!L20/'Lindor ABs'!$AE20</f>
        <v>0</v>
      </c>
      <c r="M20">
        <f>'Lindor ABs'!M20/'Lindor ABs'!$AE20</f>
        <v>0</v>
      </c>
      <c r="N20">
        <f>'Lindor ABs'!N20/'Lindor ABs'!$AE20</f>
        <v>0</v>
      </c>
      <c r="O20">
        <f>'Lindor ABs'!O20/'Lindor ABs'!$AE20</f>
        <v>0</v>
      </c>
      <c r="P20">
        <f>'Lindor ABs'!P20/'Lindor ABs'!$AE20</f>
        <v>0</v>
      </c>
      <c r="Q20">
        <f>'Lindor ABs'!Q20/'Lindor ABs'!$AE20</f>
        <v>0</v>
      </c>
      <c r="R20">
        <f>'Lindor ABs'!R20/'Lindor ABs'!$AE20</f>
        <v>0</v>
      </c>
      <c r="S20">
        <f>'Lindor ABs'!S20/'Lindor ABs'!$AE20</f>
        <v>0</v>
      </c>
      <c r="T20">
        <f>'Lindor ABs'!T20/'Lindor ABs'!$AE20</f>
        <v>0</v>
      </c>
      <c r="U20">
        <f>'Lindor ABs'!U20/'Lindor ABs'!$AE20</f>
        <v>0</v>
      </c>
      <c r="V20">
        <f>'Lindor ABs'!V20/'Lindor ABs'!$AE20</f>
        <v>0</v>
      </c>
      <c r="W20">
        <f>'Lindor ABs'!W20/'Lindor ABs'!$AE20</f>
        <v>0</v>
      </c>
      <c r="X20">
        <f>'Lindor ABs'!X20/'Lindor ABs'!$AE20</f>
        <v>0</v>
      </c>
      <c r="Y20">
        <f>'Lindor ABs'!Y20/'Lindor ABs'!$AE20</f>
        <v>0</v>
      </c>
      <c r="Z20">
        <f>'Lindor ABs'!Z20/'Lindor ABs'!$AE20</f>
        <v>1</v>
      </c>
      <c r="AA20">
        <f>'Lindor ABs'!AA20/'Lindor ABs'!$AE20</f>
        <v>0</v>
      </c>
      <c r="AB20">
        <f>'Lindor ABs'!AB20/'Lindor ABs'!$AE20</f>
        <v>0</v>
      </c>
      <c r="AC20">
        <f>'Lindor ABs'!AC20/'Lindor ABs'!$AE20</f>
        <v>0</v>
      </c>
      <c r="AD20">
        <f>'Lindor ABs'!AD20/'Lindor ABs'!$AE20</f>
        <v>0</v>
      </c>
      <c r="AE20">
        <f t="shared" si="0"/>
        <v>1</v>
      </c>
      <c r="AH20" s="3">
        <v>18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-1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1.4999999999999998</v>
      </c>
    </row>
    <row r="21" spans="1:117" x14ac:dyDescent="0.75">
      <c r="A21" s="2" t="s">
        <v>19</v>
      </c>
      <c r="B21" s="3">
        <v>19</v>
      </c>
      <c r="C21">
        <f>'Lindor ABs'!C21/'Lindor ABs'!$AE21</f>
        <v>0</v>
      </c>
      <c r="D21">
        <f>'Lindor ABs'!D21/'Lindor ABs'!$AE21</f>
        <v>0</v>
      </c>
      <c r="E21">
        <f>'Lindor ABs'!E21/'Lindor ABs'!$AE21</f>
        <v>0</v>
      </c>
      <c r="F21">
        <f>'Lindor ABs'!F21/'Lindor ABs'!$AE21</f>
        <v>0</v>
      </c>
      <c r="G21">
        <f>'Lindor ABs'!G21/'Lindor ABs'!$AE21</f>
        <v>0</v>
      </c>
      <c r="H21">
        <f>'Lindor ABs'!H21/'Lindor ABs'!$AE21</f>
        <v>0</v>
      </c>
      <c r="I21">
        <f>'Lindor ABs'!I21/'Lindor ABs'!$AE21</f>
        <v>0</v>
      </c>
      <c r="J21">
        <f>'Lindor ABs'!J21/'Lindor ABs'!$AE21</f>
        <v>0</v>
      </c>
      <c r="K21">
        <f>'Lindor ABs'!K21/'Lindor ABs'!$AE21</f>
        <v>0</v>
      </c>
      <c r="L21">
        <f>'Lindor ABs'!L21/'Lindor ABs'!$AE21</f>
        <v>0</v>
      </c>
      <c r="M21">
        <f>'Lindor ABs'!M21/'Lindor ABs'!$AE21</f>
        <v>0</v>
      </c>
      <c r="N21">
        <f>'Lindor ABs'!N21/'Lindor ABs'!$AE21</f>
        <v>0</v>
      </c>
      <c r="O21">
        <f>'Lindor ABs'!O21/'Lindor ABs'!$AE21</f>
        <v>0</v>
      </c>
      <c r="P21">
        <f>'Lindor ABs'!P21/'Lindor ABs'!$AE21</f>
        <v>0</v>
      </c>
      <c r="Q21">
        <f>'Lindor ABs'!Q21/'Lindor ABs'!$AE21</f>
        <v>0</v>
      </c>
      <c r="R21">
        <f>'Lindor ABs'!R21/'Lindor ABs'!$AE21</f>
        <v>0</v>
      </c>
      <c r="S21">
        <f>'Lindor ABs'!S21/'Lindor ABs'!$AE21</f>
        <v>0</v>
      </c>
      <c r="T21">
        <f>'Lindor ABs'!T21/'Lindor ABs'!$AE21</f>
        <v>0</v>
      </c>
      <c r="U21">
        <f>'Lindor ABs'!U21/'Lindor ABs'!$AE21</f>
        <v>0</v>
      </c>
      <c r="V21">
        <f>'Lindor ABs'!V21/'Lindor ABs'!$AE21</f>
        <v>1</v>
      </c>
      <c r="W21">
        <f>'Lindor ABs'!W21/'Lindor ABs'!$AE21</f>
        <v>0</v>
      </c>
      <c r="X21">
        <f>'Lindor ABs'!X21/'Lindor ABs'!$AE21</f>
        <v>0</v>
      </c>
      <c r="Y21">
        <f>'Lindor ABs'!Y21/'Lindor ABs'!$AE21</f>
        <v>0</v>
      </c>
      <c r="Z21">
        <f>'Lindor ABs'!Z21/'Lindor ABs'!$AE21</f>
        <v>0</v>
      </c>
      <c r="AA21">
        <f>'Lindor ABs'!AA21/'Lindor ABs'!$AE21</f>
        <v>0</v>
      </c>
      <c r="AB21">
        <f>'Lindor ABs'!AB21/'Lindor ABs'!$AE21</f>
        <v>0</v>
      </c>
      <c r="AC21">
        <f>'Lindor ABs'!AC21/'Lindor ABs'!$AE21</f>
        <v>0</v>
      </c>
      <c r="AD21">
        <f>'Lindor ABs'!AD21/'Lindor ABs'!$AE21</f>
        <v>0</v>
      </c>
      <c r="AE21">
        <f t="shared" si="0"/>
        <v>1</v>
      </c>
      <c r="AH21" s="3">
        <v>19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-1</v>
      </c>
      <c r="CG21">
        <v>0</v>
      </c>
      <c r="CH21">
        <v>0</v>
      </c>
      <c r="CI21">
        <v>0</v>
      </c>
      <c r="CJ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1.1249999999999998</v>
      </c>
    </row>
    <row r="22" spans="1:117" x14ac:dyDescent="0.75">
      <c r="A22" s="2" t="s">
        <v>20</v>
      </c>
      <c r="B22" s="3">
        <v>20</v>
      </c>
      <c r="C22">
        <f>'Lindor ABs'!C22/'Lindor ABs'!$AE22</f>
        <v>0</v>
      </c>
      <c r="D22">
        <f>'Lindor ABs'!D22/'Lindor ABs'!$AE22</f>
        <v>0</v>
      </c>
      <c r="E22">
        <f>'Lindor ABs'!E22/'Lindor ABs'!$AE22</f>
        <v>0</v>
      </c>
      <c r="F22">
        <f>'Lindor ABs'!F22/'Lindor ABs'!$AE22</f>
        <v>0</v>
      </c>
      <c r="G22">
        <f>'Lindor ABs'!G22/'Lindor ABs'!$AE22</f>
        <v>0</v>
      </c>
      <c r="H22">
        <f>'Lindor ABs'!H22/'Lindor ABs'!$AE22</f>
        <v>0</v>
      </c>
      <c r="I22">
        <f>'Lindor ABs'!I22/'Lindor ABs'!$AE22</f>
        <v>0</v>
      </c>
      <c r="J22">
        <f>'Lindor ABs'!J22/'Lindor ABs'!$AE22</f>
        <v>0</v>
      </c>
      <c r="K22">
        <f>'Lindor ABs'!K22/'Lindor ABs'!$AE22</f>
        <v>0</v>
      </c>
      <c r="L22">
        <f>'Lindor ABs'!L22/'Lindor ABs'!$AE22</f>
        <v>0</v>
      </c>
      <c r="M22">
        <f>'Lindor ABs'!M22/'Lindor ABs'!$AE22</f>
        <v>0</v>
      </c>
      <c r="N22">
        <f>'Lindor ABs'!N22/'Lindor ABs'!$AE22</f>
        <v>0</v>
      </c>
      <c r="O22">
        <f>'Lindor ABs'!O22/'Lindor ABs'!$AE22</f>
        <v>0</v>
      </c>
      <c r="P22">
        <f>'Lindor ABs'!P22/'Lindor ABs'!$AE22</f>
        <v>0</v>
      </c>
      <c r="Q22">
        <f>'Lindor ABs'!Q22/'Lindor ABs'!$AE22</f>
        <v>0</v>
      </c>
      <c r="R22">
        <f>'Lindor ABs'!R22/'Lindor ABs'!$AE22</f>
        <v>0</v>
      </c>
      <c r="S22">
        <f>'Lindor ABs'!S22/'Lindor ABs'!$AE22</f>
        <v>0</v>
      </c>
      <c r="T22">
        <f>'Lindor ABs'!T22/'Lindor ABs'!$AE22</f>
        <v>0</v>
      </c>
      <c r="U22">
        <f>'Lindor ABs'!U22/'Lindor ABs'!$AE22</f>
        <v>0</v>
      </c>
      <c r="V22">
        <f>'Lindor ABs'!V22/'Lindor ABs'!$AE22</f>
        <v>0</v>
      </c>
      <c r="W22">
        <f>'Lindor ABs'!W22/'Lindor ABs'!$AE22</f>
        <v>0</v>
      </c>
      <c r="X22">
        <f>'Lindor ABs'!X22/'Lindor ABs'!$AE22</f>
        <v>0</v>
      </c>
      <c r="Y22">
        <f>'Lindor ABs'!Y22/'Lindor ABs'!$AE22</f>
        <v>1</v>
      </c>
      <c r="Z22">
        <f>'Lindor ABs'!Z22/'Lindor ABs'!$AE22</f>
        <v>0</v>
      </c>
      <c r="AA22">
        <f>'Lindor ABs'!AA22/'Lindor ABs'!$AE22</f>
        <v>0</v>
      </c>
      <c r="AB22">
        <f>'Lindor ABs'!AB22/'Lindor ABs'!$AE22</f>
        <v>0</v>
      </c>
      <c r="AC22">
        <f>'Lindor ABs'!AC22/'Lindor ABs'!$AE22</f>
        <v>0</v>
      </c>
      <c r="AD22">
        <f>'Lindor ABs'!AD22/'Lindor ABs'!$AE22</f>
        <v>0</v>
      </c>
      <c r="AE22">
        <f t="shared" si="0"/>
        <v>1</v>
      </c>
      <c r="AH22" s="3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-1</v>
      </c>
      <c r="CJ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1.1249999999999998</v>
      </c>
    </row>
    <row r="23" spans="1:117" x14ac:dyDescent="0.75">
      <c r="A23" s="2" t="s">
        <v>21</v>
      </c>
      <c r="B23" s="3">
        <v>21</v>
      </c>
      <c r="C23">
        <f>'Lindor ABs'!C23/'Lindor ABs'!$AE23</f>
        <v>0</v>
      </c>
      <c r="D23">
        <f>'Lindor ABs'!D23/'Lindor ABs'!$AE23</f>
        <v>0</v>
      </c>
      <c r="E23">
        <f>'Lindor ABs'!E23/'Lindor ABs'!$AE23</f>
        <v>0</v>
      </c>
      <c r="F23">
        <f>'Lindor ABs'!F23/'Lindor ABs'!$AE23</f>
        <v>0</v>
      </c>
      <c r="G23">
        <f>'Lindor ABs'!G23/'Lindor ABs'!$AE23</f>
        <v>0</v>
      </c>
      <c r="H23">
        <f>'Lindor ABs'!H23/'Lindor ABs'!$AE23</f>
        <v>0</v>
      </c>
      <c r="I23">
        <f>'Lindor ABs'!I23/'Lindor ABs'!$AE23</f>
        <v>0</v>
      </c>
      <c r="J23">
        <f>'Lindor ABs'!J23/'Lindor ABs'!$AE23</f>
        <v>0</v>
      </c>
      <c r="K23">
        <f>'Lindor ABs'!K23/'Lindor ABs'!$AE23</f>
        <v>0</v>
      </c>
      <c r="L23">
        <f>'Lindor ABs'!L23/'Lindor ABs'!$AE23</f>
        <v>0</v>
      </c>
      <c r="M23">
        <f>'Lindor ABs'!M23/'Lindor ABs'!$AE23</f>
        <v>0</v>
      </c>
      <c r="N23">
        <f>'Lindor ABs'!N23/'Lindor ABs'!$AE23</f>
        <v>0</v>
      </c>
      <c r="O23">
        <f>'Lindor ABs'!O23/'Lindor ABs'!$AE23</f>
        <v>0</v>
      </c>
      <c r="P23">
        <f>'Lindor ABs'!P23/'Lindor ABs'!$AE23</f>
        <v>0</v>
      </c>
      <c r="Q23">
        <f>'Lindor ABs'!Q23/'Lindor ABs'!$AE23</f>
        <v>0</v>
      </c>
      <c r="R23">
        <f>'Lindor ABs'!R23/'Lindor ABs'!$AE23</f>
        <v>0</v>
      </c>
      <c r="S23">
        <f>'Lindor ABs'!S23/'Lindor ABs'!$AE23</f>
        <v>0</v>
      </c>
      <c r="T23">
        <f>'Lindor ABs'!T23/'Lindor ABs'!$AE23</f>
        <v>0</v>
      </c>
      <c r="U23">
        <f>'Lindor ABs'!U23/'Lindor ABs'!$AE23</f>
        <v>0</v>
      </c>
      <c r="V23">
        <f>'Lindor ABs'!V23/'Lindor ABs'!$AE23</f>
        <v>0</v>
      </c>
      <c r="W23">
        <f>'Lindor ABs'!W23/'Lindor ABs'!$AE23</f>
        <v>0</v>
      </c>
      <c r="X23">
        <f>'Lindor ABs'!X23/'Lindor ABs'!$AE23</f>
        <v>0</v>
      </c>
      <c r="Y23">
        <f>'Lindor ABs'!Y23/'Lindor ABs'!$AE23</f>
        <v>0</v>
      </c>
      <c r="Z23">
        <f>'Lindor ABs'!Z23/'Lindor ABs'!$AE23</f>
        <v>0</v>
      </c>
      <c r="AA23">
        <f>'Lindor ABs'!AA23/'Lindor ABs'!$AE23</f>
        <v>1</v>
      </c>
      <c r="AB23">
        <f>'Lindor ABs'!AB23/'Lindor ABs'!$AE23</f>
        <v>0</v>
      </c>
      <c r="AC23">
        <f>'Lindor ABs'!AC23/'Lindor ABs'!$AE23</f>
        <v>0</v>
      </c>
      <c r="AD23">
        <f>'Lindor ABs'!AD23/'Lindor ABs'!$AE23</f>
        <v>0</v>
      </c>
      <c r="AE23">
        <f t="shared" si="0"/>
        <v>1</v>
      </c>
      <c r="AH23" s="3">
        <v>21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</row>
    <row r="24" spans="1:117" x14ac:dyDescent="0.75">
      <c r="A24" s="2" t="s">
        <v>22</v>
      </c>
      <c r="B24" s="3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f t="shared" si="0"/>
        <v>0</v>
      </c>
      <c r="AH24" s="3">
        <v>22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</row>
    <row r="25" spans="1:117" x14ac:dyDescent="0.75">
      <c r="A25" s="2" t="s">
        <v>23</v>
      </c>
      <c r="B25" s="3">
        <v>23</v>
      </c>
      <c r="C25">
        <f>'Lindor ABs'!C25/'Lindor ABs'!$AE25</f>
        <v>0</v>
      </c>
      <c r="D25">
        <f>'Lindor ABs'!D25/'Lindor ABs'!$AE25</f>
        <v>0</v>
      </c>
      <c r="E25">
        <f>'Lindor ABs'!E25/'Lindor ABs'!$AE25</f>
        <v>0</v>
      </c>
      <c r="F25">
        <f>'Lindor ABs'!F25/'Lindor ABs'!$AE25</f>
        <v>0</v>
      </c>
      <c r="G25">
        <f>'Lindor ABs'!G25/'Lindor ABs'!$AE25</f>
        <v>0</v>
      </c>
      <c r="H25">
        <f>'Lindor ABs'!H25/'Lindor ABs'!$AE25</f>
        <v>0</v>
      </c>
      <c r="I25">
        <f>'Lindor ABs'!I25/'Lindor ABs'!$AE25</f>
        <v>0</v>
      </c>
      <c r="J25">
        <f>'Lindor ABs'!J25/'Lindor ABs'!$AE25</f>
        <v>0</v>
      </c>
      <c r="K25">
        <f>'Lindor ABs'!K25/'Lindor ABs'!$AE25</f>
        <v>0</v>
      </c>
      <c r="L25">
        <f>'Lindor ABs'!L25/'Lindor ABs'!$AE25</f>
        <v>0</v>
      </c>
      <c r="M25">
        <f>'Lindor ABs'!M25/'Lindor ABs'!$AE25</f>
        <v>0</v>
      </c>
      <c r="N25">
        <f>'Lindor ABs'!N25/'Lindor ABs'!$AE25</f>
        <v>0</v>
      </c>
      <c r="O25">
        <f>'Lindor ABs'!O25/'Lindor ABs'!$AE25</f>
        <v>0</v>
      </c>
      <c r="P25">
        <f>'Lindor ABs'!P25/'Lindor ABs'!$AE25</f>
        <v>0</v>
      </c>
      <c r="Q25">
        <f>'Lindor ABs'!Q25/'Lindor ABs'!$AE25</f>
        <v>0</v>
      </c>
      <c r="R25">
        <f>'Lindor ABs'!R25/'Lindor ABs'!$AE25</f>
        <v>0</v>
      </c>
      <c r="S25">
        <f>'Lindor ABs'!S25/'Lindor ABs'!$AE25</f>
        <v>0</v>
      </c>
      <c r="T25">
        <f>'Lindor ABs'!T25/'Lindor ABs'!$AE25</f>
        <v>0</v>
      </c>
      <c r="U25">
        <f>'Lindor ABs'!U25/'Lindor ABs'!$AE25</f>
        <v>0</v>
      </c>
      <c r="V25">
        <f>'Lindor ABs'!V25/'Lindor ABs'!$AE25</f>
        <v>0</v>
      </c>
      <c r="W25">
        <f>'Lindor ABs'!W25/'Lindor ABs'!$AE25</f>
        <v>0</v>
      </c>
      <c r="X25">
        <f>'Lindor ABs'!X25/'Lindor ABs'!$AE25</f>
        <v>0</v>
      </c>
      <c r="Y25">
        <f>'Lindor ABs'!Y25/'Lindor ABs'!$AE25</f>
        <v>0</v>
      </c>
      <c r="Z25">
        <f>'Lindor ABs'!Z25/'Lindor ABs'!$AE25</f>
        <v>0.75</v>
      </c>
      <c r="AA25">
        <f>'Lindor ABs'!AA25/'Lindor ABs'!$AE25</f>
        <v>0.25</v>
      </c>
      <c r="AB25">
        <f>'Lindor ABs'!AB25/'Lindor ABs'!$AE25</f>
        <v>0</v>
      </c>
      <c r="AC25">
        <f>'Lindor ABs'!AC25/'Lindor ABs'!$AE25</f>
        <v>0</v>
      </c>
      <c r="AD25">
        <f>'Lindor ABs'!AD25/'Lindor ABs'!$AE25</f>
        <v>0</v>
      </c>
      <c r="AE25">
        <f t="shared" si="0"/>
        <v>1</v>
      </c>
      <c r="AH25" s="3">
        <v>23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-0.75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1.1249999999999998</v>
      </c>
    </row>
    <row r="26" spans="1:117" x14ac:dyDescent="0.75">
      <c r="A26" s="2" t="s">
        <v>24</v>
      </c>
      <c r="B26" s="3">
        <v>24</v>
      </c>
      <c r="C26">
        <f>'Lindor ABs'!C26/'Lindor ABs'!$AE26</f>
        <v>0</v>
      </c>
      <c r="D26">
        <f>'Lindor ABs'!D26/'Lindor ABs'!$AE26</f>
        <v>0</v>
      </c>
      <c r="E26">
        <f>'Lindor ABs'!E26/'Lindor ABs'!$AE26</f>
        <v>0</v>
      </c>
      <c r="F26">
        <f>'Lindor ABs'!F26/'Lindor ABs'!$AE26</f>
        <v>0</v>
      </c>
      <c r="G26">
        <f>'Lindor ABs'!G26/'Lindor ABs'!$AE26</f>
        <v>0</v>
      </c>
      <c r="H26">
        <f>'Lindor ABs'!H26/'Lindor ABs'!$AE26</f>
        <v>0</v>
      </c>
      <c r="I26">
        <f>'Lindor ABs'!I26/'Lindor ABs'!$AE26</f>
        <v>0</v>
      </c>
      <c r="J26">
        <f>'Lindor ABs'!J26/'Lindor ABs'!$AE26</f>
        <v>0</v>
      </c>
      <c r="K26">
        <f>'Lindor ABs'!K26/'Lindor ABs'!$AE26</f>
        <v>0</v>
      </c>
      <c r="L26">
        <f>'Lindor ABs'!L26/'Lindor ABs'!$AE26</f>
        <v>0</v>
      </c>
      <c r="M26">
        <f>'Lindor ABs'!M26/'Lindor ABs'!$AE26</f>
        <v>0</v>
      </c>
      <c r="N26">
        <f>'Lindor ABs'!N26/'Lindor ABs'!$AE26</f>
        <v>0</v>
      </c>
      <c r="O26">
        <f>'Lindor ABs'!O26/'Lindor ABs'!$AE26</f>
        <v>0</v>
      </c>
      <c r="P26">
        <f>'Lindor ABs'!P26/'Lindor ABs'!$AE26</f>
        <v>0</v>
      </c>
      <c r="Q26">
        <f>'Lindor ABs'!Q26/'Lindor ABs'!$AE26</f>
        <v>0</v>
      </c>
      <c r="R26">
        <f>'Lindor ABs'!R26/'Lindor ABs'!$AE26</f>
        <v>0</v>
      </c>
      <c r="S26">
        <f>'Lindor ABs'!S26/'Lindor ABs'!$AE26</f>
        <v>0</v>
      </c>
      <c r="T26">
        <f>'Lindor ABs'!T26/'Lindor ABs'!$AE26</f>
        <v>0</v>
      </c>
      <c r="U26">
        <f>'Lindor ABs'!U26/'Lindor ABs'!$AE26</f>
        <v>0</v>
      </c>
      <c r="V26">
        <f>'Lindor ABs'!V26/'Lindor ABs'!$AE26</f>
        <v>0</v>
      </c>
      <c r="W26">
        <f>'Lindor ABs'!W26/'Lindor ABs'!$AE26</f>
        <v>0</v>
      </c>
      <c r="X26">
        <f>'Lindor ABs'!X26/'Lindor ABs'!$AE26</f>
        <v>0</v>
      </c>
      <c r="Y26">
        <f>'Lindor ABs'!Y26/'Lindor ABs'!$AE26</f>
        <v>0</v>
      </c>
      <c r="Z26">
        <f>'Lindor ABs'!Z26/'Lindor ABs'!$AE26</f>
        <v>0.33333333333333331</v>
      </c>
      <c r="AA26">
        <f>'Lindor ABs'!AA26/'Lindor ABs'!$AE26</f>
        <v>0.66666666666666663</v>
      </c>
      <c r="AB26">
        <f>'Lindor ABs'!AB26/'Lindor ABs'!$AE26</f>
        <v>0</v>
      </c>
      <c r="AC26">
        <f>'Lindor ABs'!AC26/'Lindor ABs'!$AE26</f>
        <v>0</v>
      </c>
      <c r="AD26">
        <f>'Lindor ABs'!AD26/'Lindor ABs'!$AE26</f>
        <v>0</v>
      </c>
      <c r="AE26">
        <f t="shared" si="0"/>
        <v>1</v>
      </c>
      <c r="AH26" s="3">
        <v>24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0.66666666666666674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1.4999999999999998</v>
      </c>
    </row>
    <row r="27" spans="1:117" x14ac:dyDescent="0.75">
      <c r="A27" s="2" t="s">
        <v>25</v>
      </c>
      <c r="B27" s="3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f t="shared" si="0"/>
        <v>4</v>
      </c>
      <c r="AH27" s="3">
        <v>25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</row>
    <row r="28" spans="1:117" x14ac:dyDescent="0.75">
      <c r="A28" s="2" t="s">
        <v>26</v>
      </c>
      <c r="B28" s="3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1</v>
      </c>
      <c r="AD28">
        <v>1</v>
      </c>
      <c r="AE28">
        <f t="shared" si="0"/>
        <v>4</v>
      </c>
      <c r="AH28" s="3">
        <v>26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</row>
    <row r="29" spans="1:117" x14ac:dyDescent="0.75">
      <c r="A29" s="2" t="s">
        <v>27</v>
      </c>
      <c r="B29" s="3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1</v>
      </c>
      <c r="AE29">
        <f t="shared" si="0"/>
        <v>4</v>
      </c>
      <c r="AH29" s="3">
        <v>27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</row>
    <row r="30" spans="1:117" x14ac:dyDescent="0.75">
      <c r="A30" s="2" t="s">
        <v>12</v>
      </c>
      <c r="B30" s="3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f t="shared" si="0"/>
        <v>4</v>
      </c>
      <c r="AH30" s="3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6" spans="3:30" x14ac:dyDescent="0.75">
      <c r="C36" s="4" t="s">
        <v>40</v>
      </c>
    </row>
    <row r="37" spans="3:30" x14ac:dyDescent="0.75">
      <c r="C37" cm="1">
        <f t="array" ref="C37:AD64">AI3:BJ30-C3:AD30</f>
        <v>1</v>
      </c>
      <c r="D37">
        <v>-0.63380281690140849</v>
      </c>
      <c r="E37">
        <v>0</v>
      </c>
      <c r="F37">
        <v>-0.3380281690140845</v>
      </c>
      <c r="G37">
        <v>0</v>
      </c>
      <c r="H37">
        <v>0</v>
      </c>
      <c r="I37">
        <v>-2.8169014084507043E-2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75">
      <c r="C38">
        <v>0</v>
      </c>
      <c r="D38">
        <v>1</v>
      </c>
      <c r="E38">
        <v>-0.76190476190476186</v>
      </c>
      <c r="F38">
        <v>0</v>
      </c>
      <c r="G38">
        <v>-0.21428571428571427</v>
      </c>
      <c r="H38">
        <v>0</v>
      </c>
      <c r="I38">
        <v>0</v>
      </c>
      <c r="J38">
        <v>-2.3809523809523808E-2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75">
      <c r="C39">
        <v>0</v>
      </c>
      <c r="D39">
        <v>0</v>
      </c>
      <c r="E39">
        <v>0.97619047619047616</v>
      </c>
      <c r="F39">
        <v>0</v>
      </c>
      <c r="G39">
        <v>0</v>
      </c>
      <c r="H39">
        <v>-0.23809523809523808</v>
      </c>
      <c r="I39">
        <v>0</v>
      </c>
      <c r="J39">
        <v>0</v>
      </c>
      <c r="K39">
        <v>-7.1428571428571425E-2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-0.66666666666666663</v>
      </c>
      <c r="AB39">
        <v>0</v>
      </c>
      <c r="AC39">
        <v>0</v>
      </c>
      <c r="AD39">
        <v>0</v>
      </c>
    </row>
    <row r="40" spans="3:30" x14ac:dyDescent="0.75">
      <c r="C40">
        <v>-0.18181818181818182</v>
      </c>
      <c r="D40">
        <v>0</v>
      </c>
      <c r="E40">
        <v>-9.0909090909090912E-2</v>
      </c>
      <c r="F40">
        <v>1</v>
      </c>
      <c r="G40">
        <v>-0.27272727272727271</v>
      </c>
      <c r="H40">
        <v>0</v>
      </c>
      <c r="I40">
        <v>0</v>
      </c>
      <c r="J40">
        <v>-9.0909090909090912E-2</v>
      </c>
      <c r="K40">
        <v>0</v>
      </c>
      <c r="L40">
        <v>0</v>
      </c>
      <c r="M40">
        <v>0</v>
      </c>
      <c r="N40">
        <v>0</v>
      </c>
      <c r="O40">
        <v>-0.18181818181818182</v>
      </c>
      <c r="P40">
        <v>0</v>
      </c>
      <c r="Q40">
        <v>0</v>
      </c>
      <c r="R40">
        <v>0</v>
      </c>
      <c r="S40">
        <v>0</v>
      </c>
      <c r="T40">
        <v>0</v>
      </c>
      <c r="U40">
        <v>-0.18181818181818182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75">
      <c r="C41">
        <v>0</v>
      </c>
      <c r="D41">
        <v>-0.13043478260869565</v>
      </c>
      <c r="E41">
        <v>0</v>
      </c>
      <c r="F41">
        <v>0</v>
      </c>
      <c r="G41">
        <v>1</v>
      </c>
      <c r="H41">
        <v>-0.34782608695652173</v>
      </c>
      <c r="I41">
        <v>0</v>
      </c>
      <c r="J41">
        <v>0</v>
      </c>
      <c r="K41">
        <v>-0.13043478260869565</v>
      </c>
      <c r="L41">
        <v>0</v>
      </c>
      <c r="M41">
        <v>0</v>
      </c>
      <c r="N41">
        <v>0</v>
      </c>
      <c r="O41">
        <v>0</v>
      </c>
      <c r="P41">
        <v>-8.6956521739130432E-2</v>
      </c>
      <c r="Q41">
        <v>0</v>
      </c>
      <c r="R41">
        <v>0</v>
      </c>
      <c r="S41">
        <v>-8.6956521739130432E-2</v>
      </c>
      <c r="T41">
        <v>0</v>
      </c>
      <c r="U41">
        <v>0</v>
      </c>
      <c r="V41">
        <v>-4.3478260869565216E-2</v>
      </c>
      <c r="W41">
        <v>0</v>
      </c>
      <c r="X41">
        <v>0</v>
      </c>
      <c r="Y41">
        <v>0</v>
      </c>
      <c r="Z41">
        <v>0</v>
      </c>
      <c r="AA41">
        <v>-0.17391304347826086</v>
      </c>
      <c r="AB41">
        <v>0</v>
      </c>
      <c r="AC41">
        <v>0</v>
      </c>
      <c r="AD41">
        <v>0</v>
      </c>
    </row>
    <row r="42" spans="3:30" x14ac:dyDescent="0.75">
      <c r="C42">
        <v>0</v>
      </c>
      <c r="D42">
        <v>0</v>
      </c>
      <c r="E42">
        <v>-7.6923076923076927E-2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-0.38461538461538464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-0.53846153846153844</v>
      </c>
      <c r="AB42">
        <v>0</v>
      </c>
      <c r="AC42">
        <v>0</v>
      </c>
      <c r="AD42">
        <v>0</v>
      </c>
    </row>
    <row r="43" spans="3:30" x14ac:dyDescent="0.75"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-0.66666666666666663</v>
      </c>
      <c r="K43">
        <v>0</v>
      </c>
      <c r="L43">
        <v>0</v>
      </c>
      <c r="M43">
        <v>-0.33333333333333331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75">
      <c r="C44">
        <v>0</v>
      </c>
      <c r="D44">
        <v>-7.1428571428571425E-2</v>
      </c>
      <c r="E44">
        <v>-7.1428571428571425E-2</v>
      </c>
      <c r="F44">
        <v>0</v>
      </c>
      <c r="G44">
        <v>-7.1428571428571425E-2</v>
      </c>
      <c r="H44">
        <v>0</v>
      </c>
      <c r="I44">
        <v>0</v>
      </c>
      <c r="J44">
        <v>0.9285714285714286</v>
      </c>
      <c r="K44">
        <v>-0.2857142857142857</v>
      </c>
      <c r="L44">
        <v>0</v>
      </c>
      <c r="M44">
        <v>0</v>
      </c>
      <c r="N44">
        <v>-0.2857142857142857</v>
      </c>
      <c r="O44">
        <v>0</v>
      </c>
      <c r="P44">
        <v>-0.14285714285714285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75"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0.83333333333333337</v>
      </c>
      <c r="L45">
        <v>0</v>
      </c>
      <c r="M45">
        <v>0</v>
      </c>
      <c r="N45">
        <v>0</v>
      </c>
      <c r="O45">
        <v>0</v>
      </c>
      <c r="P45">
        <v>0</v>
      </c>
      <c r="Q45">
        <v>-0.25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-0.58333333333333337</v>
      </c>
      <c r="AB45">
        <v>0</v>
      </c>
      <c r="AC45">
        <v>0</v>
      </c>
      <c r="AD45">
        <v>0</v>
      </c>
    </row>
    <row r="46" spans="3:30" x14ac:dyDescent="0.75"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75">
      <c r="C47">
        <v>0</v>
      </c>
      <c r="D47">
        <v>0</v>
      </c>
      <c r="E47">
        <v>-0.5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-0.5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75">
      <c r="C48">
        <v>0</v>
      </c>
      <c r="D48">
        <v>0</v>
      </c>
      <c r="E48">
        <v>0</v>
      </c>
      <c r="F48">
        <v>0</v>
      </c>
      <c r="G48">
        <v>0</v>
      </c>
      <c r="H48">
        <v>-0.33333333333333331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-0.66666666666666663</v>
      </c>
      <c r="AB48">
        <v>0</v>
      </c>
      <c r="AC48">
        <v>0</v>
      </c>
      <c r="AD48">
        <v>0</v>
      </c>
    </row>
    <row r="49" spans="3:30" x14ac:dyDescent="0.75"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75"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-0.77777777777777779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-0.22222222222222221</v>
      </c>
      <c r="AB50">
        <v>0</v>
      </c>
      <c r="AC50">
        <v>0</v>
      </c>
      <c r="AD50">
        <v>0</v>
      </c>
    </row>
    <row r="51" spans="3:30" x14ac:dyDescent="0.75"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-0.25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-0.75</v>
      </c>
      <c r="AB51">
        <v>0</v>
      </c>
      <c r="AC51">
        <v>0</v>
      </c>
      <c r="AD51">
        <v>0</v>
      </c>
    </row>
    <row r="52" spans="3:30" x14ac:dyDescent="0.75">
      <c r="C52">
        <v>0</v>
      </c>
      <c r="D52">
        <v>0</v>
      </c>
      <c r="E52">
        <v>0</v>
      </c>
      <c r="F52">
        <v>0</v>
      </c>
      <c r="G52">
        <v>0</v>
      </c>
      <c r="H52">
        <v>-0.25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-0.5</v>
      </c>
      <c r="T52">
        <v>0</v>
      </c>
      <c r="U52">
        <v>0</v>
      </c>
      <c r="V52">
        <v>0</v>
      </c>
      <c r="W52">
        <v>0</v>
      </c>
      <c r="X52">
        <v>-0.25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75">
      <c r="C53">
        <v>0</v>
      </c>
      <c r="D53">
        <v>0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-0.5</v>
      </c>
      <c r="AB53">
        <v>0</v>
      </c>
      <c r="AC53">
        <v>0</v>
      </c>
      <c r="AD53">
        <v>0</v>
      </c>
    </row>
    <row r="54" spans="3:30" x14ac:dyDescent="0.75"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3:30" x14ac:dyDescent="0.75"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75"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-1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75"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-1</v>
      </c>
      <c r="AB57">
        <v>0</v>
      </c>
      <c r="AC57">
        <v>0</v>
      </c>
      <c r="AD57">
        <v>0</v>
      </c>
    </row>
    <row r="58" spans="3:30" x14ac:dyDescent="0.75"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75"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-0.75</v>
      </c>
      <c r="AA59">
        <v>-0.25</v>
      </c>
      <c r="AB59">
        <v>0</v>
      </c>
      <c r="AC59">
        <v>0</v>
      </c>
      <c r="AD59">
        <v>0</v>
      </c>
    </row>
    <row r="60" spans="3:30" x14ac:dyDescent="0.75"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0.66666666666666674</v>
      </c>
      <c r="AA60">
        <v>-0.66666666666666663</v>
      </c>
      <c r="AB60">
        <v>0</v>
      </c>
      <c r="AC60">
        <v>0</v>
      </c>
      <c r="AD60">
        <v>0</v>
      </c>
    </row>
    <row r="61" spans="3:30" x14ac:dyDescent="0.7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-1</v>
      </c>
      <c r="AC61">
        <v>-1</v>
      </c>
      <c r="AD61">
        <v>-1</v>
      </c>
    </row>
    <row r="62" spans="3:30" x14ac:dyDescent="0.75"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-1</v>
      </c>
      <c r="AB62">
        <v>0</v>
      </c>
      <c r="AC62">
        <v>-1</v>
      </c>
      <c r="AD62">
        <v>-1</v>
      </c>
    </row>
    <row r="63" spans="3:30" x14ac:dyDescent="0.75"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-1</v>
      </c>
      <c r="AB63">
        <v>-1</v>
      </c>
      <c r="AC63">
        <v>0</v>
      </c>
      <c r="AD63">
        <v>-1</v>
      </c>
    </row>
    <row r="64" spans="3:30" x14ac:dyDescent="0.75"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-1</v>
      </c>
      <c r="AB64">
        <v>-1</v>
      </c>
      <c r="AC64">
        <v>-1</v>
      </c>
      <c r="AD64">
        <v>0</v>
      </c>
    </row>
    <row r="68" spans="3:30" x14ac:dyDescent="0.75">
      <c r="AD68">
        <f>MDETERM(_xlfn.ANCHORARRAY(C37))</f>
        <v>-1.3495485646950338</v>
      </c>
    </row>
    <row r="70" spans="3:30" x14ac:dyDescent="0.75">
      <c r="C70" t="s">
        <v>43</v>
      </c>
    </row>
    <row r="71" spans="3:30" x14ac:dyDescent="0.75">
      <c r="C71">
        <v>1</v>
      </c>
      <c r="D71">
        <v>-0.63380281690140849</v>
      </c>
      <c r="E71">
        <v>0</v>
      </c>
      <c r="F71">
        <v>-0.3380281690140845</v>
      </c>
      <c r="G71">
        <v>0</v>
      </c>
      <c r="H71">
        <v>0</v>
      </c>
      <c r="I71">
        <v>-2.8169014084507043E-2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75">
      <c r="C72">
        <v>0</v>
      </c>
      <c r="D72">
        <v>1</v>
      </c>
      <c r="E72">
        <v>-0.76190476190476186</v>
      </c>
      <c r="F72">
        <v>0</v>
      </c>
      <c r="G72">
        <v>-0.21428571428571427</v>
      </c>
      <c r="H72">
        <v>0</v>
      </c>
      <c r="I72">
        <v>0</v>
      </c>
      <c r="J72">
        <v>-2.3809523809523808E-2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75">
      <c r="C73">
        <v>0</v>
      </c>
      <c r="D73">
        <v>0</v>
      </c>
      <c r="E73">
        <v>0.97619047619047616</v>
      </c>
      <c r="F73">
        <v>0</v>
      </c>
      <c r="G73">
        <v>0</v>
      </c>
      <c r="H73">
        <v>-0.23809523809523808</v>
      </c>
      <c r="I73">
        <v>0</v>
      </c>
      <c r="J73">
        <v>0</v>
      </c>
      <c r="K73">
        <v>-7.1428571428571425E-2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-0.66666666666666663</v>
      </c>
      <c r="AB73">
        <v>0</v>
      </c>
      <c r="AC73">
        <v>0</v>
      </c>
      <c r="AD73">
        <v>0</v>
      </c>
    </row>
    <row r="74" spans="3:30" x14ac:dyDescent="0.75">
      <c r="C74">
        <v>-0.18181818181818182</v>
      </c>
      <c r="D74">
        <v>0</v>
      </c>
      <c r="E74">
        <v>-9.0909090909090912E-2</v>
      </c>
      <c r="F74">
        <v>1</v>
      </c>
      <c r="G74">
        <v>-0.27272727272727271</v>
      </c>
      <c r="H74">
        <v>0</v>
      </c>
      <c r="I74">
        <v>0</v>
      </c>
      <c r="J74">
        <v>-9.0909090909090912E-2</v>
      </c>
      <c r="K74">
        <v>0</v>
      </c>
      <c r="L74">
        <v>0</v>
      </c>
      <c r="M74">
        <v>0</v>
      </c>
      <c r="N74">
        <v>0</v>
      </c>
      <c r="O74">
        <v>-0.18181818181818182</v>
      </c>
      <c r="P74">
        <v>0</v>
      </c>
      <c r="Q74">
        <v>0</v>
      </c>
      <c r="R74">
        <v>0</v>
      </c>
      <c r="S74">
        <v>0</v>
      </c>
      <c r="T74">
        <v>0</v>
      </c>
      <c r="U74">
        <v>-0.18181818181818182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75">
      <c r="C75">
        <v>0</v>
      </c>
      <c r="D75">
        <v>-0.13043478260869565</v>
      </c>
      <c r="E75">
        <v>0</v>
      </c>
      <c r="F75">
        <v>0</v>
      </c>
      <c r="G75">
        <v>1</v>
      </c>
      <c r="H75">
        <v>-0.34782608695652173</v>
      </c>
      <c r="I75">
        <v>0</v>
      </c>
      <c r="J75">
        <v>0</v>
      </c>
      <c r="K75">
        <v>-0.13043478260869565</v>
      </c>
      <c r="L75">
        <v>0</v>
      </c>
      <c r="M75">
        <v>0</v>
      </c>
      <c r="N75">
        <v>0</v>
      </c>
      <c r="O75">
        <v>0</v>
      </c>
      <c r="P75">
        <v>-8.6956521739130432E-2</v>
      </c>
      <c r="Q75">
        <v>0</v>
      </c>
      <c r="R75">
        <v>0</v>
      </c>
      <c r="S75">
        <v>-8.6956521739130432E-2</v>
      </c>
      <c r="T75">
        <v>0</v>
      </c>
      <c r="U75">
        <v>0</v>
      </c>
      <c r="V75">
        <v>-4.3478260869565216E-2</v>
      </c>
      <c r="W75">
        <v>0</v>
      </c>
      <c r="X75">
        <v>0</v>
      </c>
      <c r="Y75">
        <v>0</v>
      </c>
      <c r="Z75">
        <v>0</v>
      </c>
      <c r="AA75">
        <v>-0.17391304347826086</v>
      </c>
      <c r="AB75">
        <v>0</v>
      </c>
      <c r="AC75">
        <v>0</v>
      </c>
      <c r="AD75">
        <v>0</v>
      </c>
    </row>
    <row r="76" spans="3:30" x14ac:dyDescent="0.75">
      <c r="C76">
        <v>0</v>
      </c>
      <c r="D76">
        <v>0</v>
      </c>
      <c r="E76">
        <v>-7.6923076923076927E-2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-0.38461538461538464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-0.53846153846153844</v>
      </c>
      <c r="AB76">
        <v>0</v>
      </c>
      <c r="AC76">
        <v>0</v>
      </c>
      <c r="AD76">
        <v>0</v>
      </c>
    </row>
    <row r="77" spans="3:30" x14ac:dyDescent="0.75"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-0.66666666666666663</v>
      </c>
      <c r="K77">
        <v>0</v>
      </c>
      <c r="L77">
        <v>0</v>
      </c>
      <c r="M77">
        <v>-0.33333333333333331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75">
      <c r="C78">
        <v>0</v>
      </c>
      <c r="D78">
        <v>-7.1428571428571425E-2</v>
      </c>
      <c r="E78">
        <v>-7.1428571428571425E-2</v>
      </c>
      <c r="F78">
        <v>0</v>
      </c>
      <c r="G78">
        <v>-7.1428571428571425E-2</v>
      </c>
      <c r="H78">
        <v>0</v>
      </c>
      <c r="I78">
        <v>0</v>
      </c>
      <c r="J78">
        <v>0.9285714285714286</v>
      </c>
      <c r="K78">
        <v>-0.2857142857142857</v>
      </c>
      <c r="L78">
        <v>0</v>
      </c>
      <c r="M78">
        <v>0</v>
      </c>
      <c r="N78">
        <v>-0.2857142857142857</v>
      </c>
      <c r="O78">
        <v>0</v>
      </c>
      <c r="P78">
        <v>-0.14285714285714285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75"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0.83333333333333337</v>
      </c>
      <c r="L79">
        <v>0</v>
      </c>
      <c r="M79">
        <v>0</v>
      </c>
      <c r="N79">
        <v>0</v>
      </c>
      <c r="O79">
        <v>0</v>
      </c>
      <c r="P79">
        <v>0</v>
      </c>
      <c r="Q79">
        <v>-0.25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-0.58333333333333337</v>
      </c>
      <c r="AB79">
        <v>0</v>
      </c>
      <c r="AC79">
        <v>0</v>
      </c>
      <c r="AD79">
        <v>0</v>
      </c>
    </row>
    <row r="80" spans="3:30" x14ac:dyDescent="0.75"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75">
      <c r="C81">
        <v>0</v>
      </c>
      <c r="D81">
        <v>0</v>
      </c>
      <c r="E81">
        <v>-0.5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-0.5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75">
      <c r="C82">
        <v>0</v>
      </c>
      <c r="D82">
        <v>0</v>
      </c>
      <c r="E82">
        <v>0</v>
      </c>
      <c r="F82">
        <v>0</v>
      </c>
      <c r="G82">
        <v>0</v>
      </c>
      <c r="H82">
        <v>-0.33333333333333331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-0.66666666666666663</v>
      </c>
      <c r="AB82">
        <v>0</v>
      </c>
      <c r="AC82">
        <v>0</v>
      </c>
      <c r="AD82">
        <v>0</v>
      </c>
    </row>
    <row r="83" spans="3:30" x14ac:dyDescent="0.75"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75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-0.77777777777777779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-0.22222222222222221</v>
      </c>
      <c r="AB84">
        <v>0</v>
      </c>
      <c r="AC84">
        <v>0</v>
      </c>
      <c r="AD84">
        <v>0</v>
      </c>
    </row>
    <row r="85" spans="3:30" x14ac:dyDescent="0.75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-0.25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-0.75</v>
      </c>
      <c r="AB85">
        <v>0</v>
      </c>
      <c r="AC85">
        <v>0</v>
      </c>
      <c r="AD85">
        <v>0</v>
      </c>
    </row>
    <row r="86" spans="3:30" x14ac:dyDescent="0.75">
      <c r="C86">
        <v>0</v>
      </c>
      <c r="D86">
        <v>0</v>
      </c>
      <c r="E86">
        <v>0</v>
      </c>
      <c r="F86">
        <v>0</v>
      </c>
      <c r="G86">
        <v>0</v>
      </c>
      <c r="H86">
        <v>-0.25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-0.5</v>
      </c>
      <c r="T86">
        <v>0</v>
      </c>
      <c r="U86">
        <v>0</v>
      </c>
      <c r="V86">
        <v>0</v>
      </c>
      <c r="W86">
        <v>0</v>
      </c>
      <c r="X86">
        <v>-0.25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75">
      <c r="C87">
        <v>0</v>
      </c>
      <c r="D87">
        <v>0</v>
      </c>
      <c r="E87">
        <v>0</v>
      </c>
      <c r="F87">
        <v>0</v>
      </c>
      <c r="G87">
        <v>0</v>
      </c>
      <c r="H87">
        <v>-0.5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-0.5</v>
      </c>
      <c r="AB87">
        <v>0</v>
      </c>
      <c r="AC87">
        <v>0</v>
      </c>
      <c r="AD87">
        <v>0</v>
      </c>
    </row>
    <row r="88" spans="3:30" x14ac:dyDescent="0.75"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-1</v>
      </c>
      <c r="AA88">
        <v>0</v>
      </c>
      <c r="AB88">
        <v>0</v>
      </c>
      <c r="AC88">
        <v>0</v>
      </c>
      <c r="AD88">
        <v>0</v>
      </c>
    </row>
    <row r="89" spans="3:30" x14ac:dyDescent="0.75"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-1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75"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-1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75"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-1</v>
      </c>
      <c r="AB91">
        <v>0</v>
      </c>
      <c r="AC91">
        <v>0</v>
      </c>
      <c r="AD91">
        <v>0</v>
      </c>
    </row>
    <row r="92" spans="3:30" x14ac:dyDescent="0.75"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75"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-0.75</v>
      </c>
      <c r="AA93">
        <v>-0.25</v>
      </c>
      <c r="AB93">
        <v>0</v>
      </c>
      <c r="AC93">
        <v>0</v>
      </c>
      <c r="AD93">
        <v>0</v>
      </c>
    </row>
    <row r="94" spans="3:30" x14ac:dyDescent="0.75"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0.66666666666666674</v>
      </c>
      <c r="AA94">
        <v>-0.66666666666666663</v>
      </c>
      <c r="AB94">
        <v>0</v>
      </c>
      <c r="AC94">
        <v>0</v>
      </c>
      <c r="AD94">
        <v>0</v>
      </c>
    </row>
    <row r="95" spans="3:30" x14ac:dyDescent="0.75"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75"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</v>
      </c>
      <c r="AB96">
        <v>1</v>
      </c>
      <c r="AC96">
        <v>0</v>
      </c>
      <c r="AD96">
        <v>0</v>
      </c>
    </row>
    <row r="97" spans="3:30" x14ac:dyDescent="0.75"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-1</v>
      </c>
      <c r="AB97">
        <v>0</v>
      </c>
      <c r="AC97">
        <v>1</v>
      </c>
      <c r="AD97">
        <v>0</v>
      </c>
    </row>
    <row r="98" spans="3:30" x14ac:dyDescent="0.75"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-1</v>
      </c>
      <c r="AB98">
        <v>0</v>
      </c>
      <c r="AC98">
        <v>0</v>
      </c>
      <c r="AD98">
        <v>1</v>
      </c>
    </row>
    <row r="101" spans="3:30" x14ac:dyDescent="0.75">
      <c r="AD101">
        <f>MDETERM(C71:AD98)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E76F-6656-4A84-A594-E6350333AEF0}">
  <dimension ref="A1:AI64"/>
  <sheetViews>
    <sheetView topLeftCell="A29" zoomScale="50" zoomScaleNormal="50" workbookViewId="0">
      <selection activeCell="AI32" sqref="AI32"/>
    </sheetView>
  </sheetViews>
  <sheetFormatPr defaultRowHeight="14.75" x14ac:dyDescent="0.75"/>
  <cols>
    <col min="35" max="35" width="16.953125" bestFit="1" customWidth="1"/>
  </cols>
  <sheetData>
    <row r="1" spans="1:35" x14ac:dyDescent="0.75">
      <c r="A1" s="5" t="s">
        <v>41</v>
      </c>
      <c r="B1" s="1" t="s">
        <v>29</v>
      </c>
      <c r="C1" t="str" cm="1">
        <f t="array" ref="C1:AD1">TRANSPOSE(A3:A30)</f>
        <v>E-0</v>
      </c>
      <c r="D1" t="str">
        <v>E-1</v>
      </c>
      <c r="E1" t="str">
        <v>E-2</v>
      </c>
      <c r="F1" t="str">
        <v>1-0</v>
      </c>
      <c r="G1" t="str">
        <v>1-1</v>
      </c>
      <c r="H1" t="str">
        <v>1-2</v>
      </c>
      <c r="I1" t="str">
        <v>2-0</v>
      </c>
      <c r="J1" t="str">
        <v>2-1</v>
      </c>
      <c r="K1" t="str">
        <v>2-2</v>
      </c>
      <c r="L1" t="str">
        <v>3-0</v>
      </c>
      <c r="M1" t="str">
        <v>3-1</v>
      </c>
      <c r="N1" t="str">
        <v>3-2</v>
      </c>
      <c r="O1" t="str">
        <v>12-0</v>
      </c>
      <c r="P1" t="str">
        <v>12-1</v>
      </c>
      <c r="Q1" t="str">
        <v>12-2</v>
      </c>
      <c r="R1" t="str">
        <v>13-0</v>
      </c>
      <c r="S1" t="str">
        <v>13-1</v>
      </c>
      <c r="T1" t="str">
        <v>13-2</v>
      </c>
      <c r="U1" t="str">
        <v>23-0</v>
      </c>
      <c r="V1" t="str">
        <v>23-1</v>
      </c>
      <c r="W1" t="str">
        <v>23-2</v>
      </c>
      <c r="X1" t="str">
        <v>123-0</v>
      </c>
      <c r="Y1" t="str">
        <v>123-1</v>
      </c>
      <c r="Z1" t="str">
        <v>123-2</v>
      </c>
      <c r="AA1" t="str">
        <v>0-3</v>
      </c>
      <c r="AB1" t="str">
        <v>1-3</v>
      </c>
      <c r="AC1" t="str">
        <v>2-3</v>
      </c>
      <c r="AD1" t="str">
        <v>3-3</v>
      </c>
    </row>
    <row r="2" spans="1:35" x14ac:dyDescent="0.75">
      <c r="A2" s="1" t="s">
        <v>28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t="s">
        <v>34</v>
      </c>
      <c r="AH2" s="6" t="s">
        <v>30</v>
      </c>
      <c r="AI2" s="6" t="s">
        <v>31</v>
      </c>
    </row>
    <row r="3" spans="1:35" x14ac:dyDescent="0.75">
      <c r="A3" s="2" t="s">
        <v>0</v>
      </c>
      <c r="B3" s="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f>SUM(C3:AD3)</f>
        <v>1</v>
      </c>
      <c r="AH3" s="6">
        <v>1</v>
      </c>
      <c r="AI3" s="6" cm="1">
        <f t="array" ref="AI3:AI26">MMULT(_xlfn.ANCHORARRAY('Lindor Probability'!CP3),AE37:AE60)</f>
        <v>0.4106484748549194</v>
      </c>
    </row>
    <row r="4" spans="1:35" x14ac:dyDescent="0.75">
      <c r="A4" s="2" t="s">
        <v>1</v>
      </c>
      <c r="B4" s="3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f t="shared" ref="AE4:AE30" si="0">SUM(C4:AD4)</f>
        <v>1</v>
      </c>
      <c r="AH4" s="6">
        <v>2</v>
      </c>
      <c r="AI4" s="6">
        <v>0.22543545506959006</v>
      </c>
    </row>
    <row r="5" spans="1:35" x14ac:dyDescent="0.75">
      <c r="A5" s="2" t="s">
        <v>2</v>
      </c>
      <c r="B5" s="3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 t="shared" si="0"/>
        <v>1</v>
      </c>
      <c r="AH5" s="6">
        <v>3</v>
      </c>
      <c r="AI5" s="6">
        <v>0.12225143403441682</v>
      </c>
    </row>
    <row r="6" spans="1:35" x14ac:dyDescent="0.75">
      <c r="A6" s="2" t="s">
        <v>5</v>
      </c>
      <c r="B6" s="3">
        <v>4</v>
      </c>
      <c r="C6">
        <v>2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 t="shared" si="0"/>
        <v>6</v>
      </c>
      <c r="AH6" s="6">
        <v>4</v>
      </c>
      <c r="AI6" s="6">
        <v>0.73007273236181247</v>
      </c>
    </row>
    <row r="7" spans="1:35" x14ac:dyDescent="0.75">
      <c r="A7" s="2" t="s">
        <v>3</v>
      </c>
      <c r="B7" s="3">
        <v>5</v>
      </c>
      <c r="C7">
        <v>0</v>
      </c>
      <c r="D7">
        <v>2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 t="shared" si="0"/>
        <v>6</v>
      </c>
      <c r="AH7" s="6">
        <v>5</v>
      </c>
      <c r="AI7" s="6">
        <v>0.53649859193096006</v>
      </c>
    </row>
    <row r="8" spans="1:35" x14ac:dyDescent="0.75">
      <c r="A8" s="2" t="s">
        <v>4</v>
      </c>
      <c r="B8" s="3">
        <v>6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f t="shared" si="0"/>
        <v>6</v>
      </c>
      <c r="AH8" s="6">
        <v>6</v>
      </c>
      <c r="AI8" s="6">
        <v>0.30748087954110903</v>
      </c>
    </row>
    <row r="9" spans="1:35" x14ac:dyDescent="0.75">
      <c r="A9" s="2" t="s">
        <v>6</v>
      </c>
      <c r="B9" s="3">
        <v>7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f t="shared" si="0"/>
        <v>6</v>
      </c>
      <c r="AH9" s="6">
        <v>7</v>
      </c>
      <c r="AI9" s="6">
        <v>0.7448503299421112</v>
      </c>
    </row>
    <row r="10" spans="1:35" x14ac:dyDescent="0.75">
      <c r="A10" s="2" t="s">
        <v>7</v>
      </c>
      <c r="B10" s="3">
        <v>8</v>
      </c>
      <c r="C10">
        <v>0</v>
      </c>
      <c r="D10">
        <v>2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 t="shared" si="0"/>
        <v>6</v>
      </c>
      <c r="AH10" s="6">
        <v>8</v>
      </c>
      <c r="AI10" s="6">
        <v>0.72775589644280336</v>
      </c>
    </row>
    <row r="11" spans="1:35" x14ac:dyDescent="0.75">
      <c r="A11" s="2" t="s">
        <v>8</v>
      </c>
      <c r="B11" s="3">
        <v>9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f t="shared" si="0"/>
        <v>6</v>
      </c>
      <c r="AH11" s="6">
        <v>9</v>
      </c>
      <c r="AI11" s="6">
        <v>0.31249999999999994</v>
      </c>
    </row>
    <row r="12" spans="1:35" x14ac:dyDescent="0.75">
      <c r="A12" s="2" t="s">
        <v>11</v>
      </c>
      <c r="B12" s="3">
        <v>10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 t="shared" si="0"/>
        <v>6</v>
      </c>
      <c r="AH12" s="6">
        <v>10</v>
      </c>
      <c r="AI12" s="6">
        <v>1.744850329942111</v>
      </c>
    </row>
    <row r="13" spans="1:35" x14ac:dyDescent="0.75">
      <c r="A13" s="2" t="s">
        <v>9</v>
      </c>
      <c r="B13" s="3">
        <v>11</v>
      </c>
      <c r="C13">
        <v>0</v>
      </c>
      <c r="D13">
        <v>2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 t="shared" si="0"/>
        <v>6</v>
      </c>
      <c r="AH13" s="6">
        <v>11</v>
      </c>
      <c r="AI13" s="6">
        <v>0.77903919694072643</v>
      </c>
    </row>
    <row r="14" spans="1:35" x14ac:dyDescent="0.75">
      <c r="A14" s="2" t="s">
        <v>10</v>
      </c>
      <c r="B14" s="3">
        <v>12</v>
      </c>
      <c r="C14">
        <v>0</v>
      </c>
      <c r="D14">
        <v>0</v>
      </c>
      <c r="E14">
        <v>2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f t="shared" si="0"/>
        <v>6</v>
      </c>
      <c r="AH14" s="6">
        <v>12</v>
      </c>
      <c r="AI14" s="6">
        <v>0.43582695984703629</v>
      </c>
    </row>
    <row r="15" spans="1:35" x14ac:dyDescent="0.75">
      <c r="A15" s="2" t="s">
        <v>13</v>
      </c>
      <c r="B15" s="3">
        <v>13</v>
      </c>
      <c r="C15">
        <v>3</v>
      </c>
      <c r="D15">
        <v>2</v>
      </c>
      <c r="E15">
        <v>1</v>
      </c>
      <c r="F15">
        <v>2</v>
      </c>
      <c r="G15">
        <v>1</v>
      </c>
      <c r="H15">
        <v>0</v>
      </c>
      <c r="I15">
        <v>2</v>
      </c>
      <c r="J15">
        <v>1</v>
      </c>
      <c r="K15">
        <v>0</v>
      </c>
      <c r="L15">
        <v>2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f t="shared" si="0"/>
        <v>18</v>
      </c>
      <c r="AH15" s="6">
        <v>13</v>
      </c>
      <c r="AI15" s="6">
        <v>0</v>
      </c>
    </row>
    <row r="16" spans="1:35" x14ac:dyDescent="0.75">
      <c r="A16" s="2" t="s">
        <v>14</v>
      </c>
      <c r="B16" s="3">
        <v>14</v>
      </c>
      <c r="C16">
        <v>0</v>
      </c>
      <c r="D16">
        <v>3</v>
      </c>
      <c r="E16">
        <v>2</v>
      </c>
      <c r="F16">
        <v>0</v>
      </c>
      <c r="G16">
        <v>2</v>
      </c>
      <c r="H16">
        <v>1</v>
      </c>
      <c r="I16">
        <v>0</v>
      </c>
      <c r="J16">
        <v>2</v>
      </c>
      <c r="K16">
        <v>1</v>
      </c>
      <c r="L16">
        <v>0</v>
      </c>
      <c r="M16">
        <v>2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f t="shared" si="0"/>
        <v>18</v>
      </c>
      <c r="AH16" s="6">
        <v>14</v>
      </c>
      <c r="AI16" s="6">
        <v>0.29166666666666663</v>
      </c>
    </row>
    <row r="17" spans="1:35" x14ac:dyDescent="0.75">
      <c r="A17" s="2" t="s">
        <v>15</v>
      </c>
      <c r="B17" s="3">
        <v>15</v>
      </c>
      <c r="C17">
        <v>0</v>
      </c>
      <c r="D17">
        <v>0</v>
      </c>
      <c r="E17">
        <v>3</v>
      </c>
      <c r="F17">
        <v>0</v>
      </c>
      <c r="G17">
        <v>0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f t="shared" si="0"/>
        <v>15</v>
      </c>
      <c r="AH17" s="6">
        <v>15</v>
      </c>
      <c r="AI17" s="6">
        <v>0.375</v>
      </c>
    </row>
    <row r="18" spans="1:35" x14ac:dyDescent="0.75">
      <c r="A18" s="2" t="s">
        <v>16</v>
      </c>
      <c r="B18" s="3">
        <v>16</v>
      </c>
      <c r="C18">
        <v>3</v>
      </c>
      <c r="D18">
        <v>2</v>
      </c>
      <c r="E18">
        <v>1</v>
      </c>
      <c r="F18">
        <v>2</v>
      </c>
      <c r="G18">
        <v>1</v>
      </c>
      <c r="H18">
        <v>0</v>
      </c>
      <c r="I18">
        <v>2</v>
      </c>
      <c r="J18">
        <v>1</v>
      </c>
      <c r="K18">
        <v>0</v>
      </c>
      <c r="L18">
        <v>2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f t="shared" si="0"/>
        <v>18</v>
      </c>
      <c r="AH18" s="6">
        <v>16</v>
      </c>
      <c r="AI18" s="6">
        <v>0.40374043977055452</v>
      </c>
    </row>
    <row r="19" spans="1:35" x14ac:dyDescent="0.75">
      <c r="A19" s="2" t="s">
        <v>17</v>
      </c>
      <c r="B19" s="3">
        <v>17</v>
      </c>
      <c r="C19">
        <v>0</v>
      </c>
      <c r="D19">
        <v>3</v>
      </c>
      <c r="E19">
        <v>2</v>
      </c>
      <c r="F19">
        <v>0</v>
      </c>
      <c r="G19">
        <v>2</v>
      </c>
      <c r="H19">
        <v>1</v>
      </c>
      <c r="I19">
        <v>0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f t="shared" si="0"/>
        <v>18</v>
      </c>
      <c r="AH19" s="6">
        <v>17</v>
      </c>
      <c r="AI19" s="6">
        <v>0.65374043977055452</v>
      </c>
    </row>
    <row r="20" spans="1:35" x14ac:dyDescent="0.75">
      <c r="A20" s="2" t="s">
        <v>18</v>
      </c>
      <c r="B20" s="3">
        <v>18</v>
      </c>
      <c r="C20">
        <v>0</v>
      </c>
      <c r="D20">
        <v>0</v>
      </c>
      <c r="E20">
        <v>3</v>
      </c>
      <c r="F20">
        <v>0</v>
      </c>
      <c r="G20">
        <v>0</v>
      </c>
      <c r="H20">
        <v>2</v>
      </c>
      <c r="I20">
        <v>0</v>
      </c>
      <c r="J20">
        <v>0</v>
      </c>
      <c r="K20">
        <v>2</v>
      </c>
      <c r="L20">
        <v>0</v>
      </c>
      <c r="M20">
        <v>0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2</v>
      </c>
      <c r="AD20">
        <v>0</v>
      </c>
      <c r="AE20">
        <f t="shared" si="0"/>
        <v>15</v>
      </c>
      <c r="AH20" s="6">
        <v>18</v>
      </c>
      <c r="AI20" s="6">
        <v>0.49999999999999989</v>
      </c>
    </row>
    <row r="21" spans="1:35" x14ac:dyDescent="0.75">
      <c r="A21" s="2" t="s">
        <v>19</v>
      </c>
      <c r="B21" s="3">
        <v>19</v>
      </c>
      <c r="C21">
        <v>3</v>
      </c>
      <c r="D21">
        <v>2</v>
      </c>
      <c r="E21">
        <v>1</v>
      </c>
      <c r="F21">
        <v>2</v>
      </c>
      <c r="G21">
        <v>1</v>
      </c>
      <c r="H21">
        <v>0</v>
      </c>
      <c r="I21">
        <v>2</v>
      </c>
      <c r="J21">
        <v>1</v>
      </c>
      <c r="K21">
        <v>0</v>
      </c>
      <c r="L21">
        <v>2</v>
      </c>
      <c r="M21">
        <v>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f t="shared" si="0"/>
        <v>18</v>
      </c>
      <c r="AH21" s="6">
        <v>19</v>
      </c>
      <c r="AI21" s="6">
        <v>0.37499999999999989</v>
      </c>
    </row>
    <row r="22" spans="1:35" x14ac:dyDescent="0.75">
      <c r="A22" s="2" t="s">
        <v>20</v>
      </c>
      <c r="B22" s="3">
        <v>20</v>
      </c>
      <c r="C22">
        <v>0</v>
      </c>
      <c r="D22">
        <v>3</v>
      </c>
      <c r="E22">
        <v>2</v>
      </c>
      <c r="F22">
        <v>0</v>
      </c>
      <c r="G22">
        <v>2</v>
      </c>
      <c r="H22">
        <v>1</v>
      </c>
      <c r="I22">
        <v>0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f t="shared" si="0"/>
        <v>18</v>
      </c>
      <c r="AH22" s="6">
        <v>20</v>
      </c>
      <c r="AI22" s="6">
        <v>0.37499999999999989</v>
      </c>
    </row>
    <row r="23" spans="1:35" x14ac:dyDescent="0.75">
      <c r="A23" s="2" t="s">
        <v>21</v>
      </c>
      <c r="B23" s="3">
        <v>21</v>
      </c>
      <c r="C23">
        <v>0</v>
      </c>
      <c r="D23">
        <v>0</v>
      </c>
      <c r="E23">
        <v>3</v>
      </c>
      <c r="F23">
        <v>0</v>
      </c>
      <c r="G23">
        <v>0</v>
      </c>
      <c r="H23">
        <v>2</v>
      </c>
      <c r="I23">
        <v>0</v>
      </c>
      <c r="J23">
        <v>0</v>
      </c>
      <c r="K23">
        <v>2</v>
      </c>
      <c r="L23">
        <v>0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2</v>
      </c>
      <c r="AD23">
        <v>0</v>
      </c>
      <c r="AE23">
        <f t="shared" si="0"/>
        <v>15</v>
      </c>
      <c r="AH23" s="6">
        <v>21</v>
      </c>
      <c r="AI23" s="6">
        <v>0</v>
      </c>
    </row>
    <row r="24" spans="1:35" x14ac:dyDescent="0.75">
      <c r="A24" s="2" t="s">
        <v>22</v>
      </c>
      <c r="B24" s="3">
        <v>22</v>
      </c>
      <c r="C24">
        <v>4</v>
      </c>
      <c r="D24">
        <v>3</v>
      </c>
      <c r="E24">
        <v>2</v>
      </c>
      <c r="F24">
        <v>3</v>
      </c>
      <c r="G24">
        <v>2</v>
      </c>
      <c r="H24">
        <v>1</v>
      </c>
      <c r="I24">
        <v>3</v>
      </c>
      <c r="J24">
        <v>2</v>
      </c>
      <c r="K24">
        <v>1</v>
      </c>
      <c r="L24">
        <v>3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1</v>
      </c>
      <c r="T24">
        <v>0</v>
      </c>
      <c r="U24">
        <v>2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f t="shared" si="0"/>
        <v>38</v>
      </c>
      <c r="AH24" s="6">
        <v>22</v>
      </c>
      <c r="AI24" s="6">
        <v>0</v>
      </c>
    </row>
    <row r="25" spans="1:35" x14ac:dyDescent="0.75">
      <c r="A25" s="2" t="s">
        <v>23</v>
      </c>
      <c r="B25" s="3">
        <v>23</v>
      </c>
      <c r="C25">
        <v>0</v>
      </c>
      <c r="D25">
        <v>4</v>
      </c>
      <c r="E25">
        <v>3</v>
      </c>
      <c r="F25">
        <v>0</v>
      </c>
      <c r="G25">
        <v>3</v>
      </c>
      <c r="H25">
        <v>2</v>
      </c>
      <c r="I25">
        <v>0</v>
      </c>
      <c r="J25">
        <v>3</v>
      </c>
      <c r="K25">
        <v>2</v>
      </c>
      <c r="L25">
        <v>0</v>
      </c>
      <c r="M25">
        <v>3</v>
      </c>
      <c r="N25">
        <v>2</v>
      </c>
      <c r="O25">
        <v>0</v>
      </c>
      <c r="P25">
        <v>2</v>
      </c>
      <c r="Q25">
        <v>1</v>
      </c>
      <c r="R25">
        <v>0</v>
      </c>
      <c r="S25">
        <v>2</v>
      </c>
      <c r="T25">
        <v>1</v>
      </c>
      <c r="U25">
        <v>0</v>
      </c>
      <c r="V25">
        <v>2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2</v>
      </c>
      <c r="AD25">
        <v>0</v>
      </c>
      <c r="AE25">
        <f t="shared" si="0"/>
        <v>35</v>
      </c>
      <c r="AH25" s="6">
        <v>23</v>
      </c>
      <c r="AI25" s="6">
        <v>0.37499999999999989</v>
      </c>
    </row>
    <row r="26" spans="1:35" x14ac:dyDescent="0.75">
      <c r="A26" s="2" t="s">
        <v>24</v>
      </c>
      <c r="B26" s="3">
        <v>24</v>
      </c>
      <c r="C26">
        <v>0</v>
      </c>
      <c r="D26">
        <v>0</v>
      </c>
      <c r="E26">
        <v>4</v>
      </c>
      <c r="F26">
        <v>0</v>
      </c>
      <c r="G26">
        <v>0</v>
      </c>
      <c r="H26">
        <v>3</v>
      </c>
      <c r="I26">
        <v>0</v>
      </c>
      <c r="J26">
        <v>0</v>
      </c>
      <c r="K26">
        <v>3</v>
      </c>
      <c r="L26">
        <v>0</v>
      </c>
      <c r="M26">
        <v>0</v>
      </c>
      <c r="N26">
        <v>3</v>
      </c>
      <c r="O26">
        <v>0</v>
      </c>
      <c r="P26">
        <v>0</v>
      </c>
      <c r="Q26">
        <v>2</v>
      </c>
      <c r="R26">
        <v>0</v>
      </c>
      <c r="S26">
        <v>0</v>
      </c>
      <c r="T26">
        <v>2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0</v>
      </c>
      <c r="AB26">
        <v>1</v>
      </c>
      <c r="AC26">
        <v>2</v>
      </c>
      <c r="AD26">
        <v>3</v>
      </c>
      <c r="AE26">
        <f t="shared" si="0"/>
        <v>26</v>
      </c>
      <c r="AH26" s="6">
        <v>24</v>
      </c>
      <c r="AI26" s="6">
        <v>0.49999999999999989</v>
      </c>
    </row>
    <row r="27" spans="1:35" x14ac:dyDescent="0.75">
      <c r="A27" s="2" t="s">
        <v>25</v>
      </c>
      <c r="B27" s="3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f t="shared" si="0"/>
        <v>0</v>
      </c>
    </row>
    <row r="28" spans="1:35" x14ac:dyDescent="0.75">
      <c r="A28" s="2" t="s">
        <v>26</v>
      </c>
      <c r="B28" s="3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f t="shared" si="0"/>
        <v>0</v>
      </c>
    </row>
    <row r="29" spans="1:35" x14ac:dyDescent="0.75">
      <c r="A29" s="2" t="s">
        <v>27</v>
      </c>
      <c r="B29" s="3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f t="shared" si="0"/>
        <v>0</v>
      </c>
    </row>
    <row r="30" spans="1:35" x14ac:dyDescent="0.75">
      <c r="A30" s="2" t="s">
        <v>12</v>
      </c>
      <c r="B30" s="3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f t="shared" si="0"/>
        <v>0</v>
      </c>
    </row>
    <row r="31" spans="1:35" x14ac:dyDescent="0.75">
      <c r="AI31" t="s">
        <v>33</v>
      </c>
    </row>
    <row r="32" spans="1:35" x14ac:dyDescent="0.75">
      <c r="AI32" cm="1">
        <f t="array" ref="AI32:AI59">MMULT(_xlfn.ANCHORARRAY('Lindor Probability'!C37),AE37:AE64)</f>
        <v>-0.12291933418693982</v>
      </c>
    </row>
    <row r="33" spans="1:35" x14ac:dyDescent="0.75">
      <c r="AI33">
        <v>-8.2544612047717625E-2</v>
      </c>
    </row>
    <row r="34" spans="1:35" x14ac:dyDescent="0.75">
      <c r="AI34">
        <v>-2.5292168149311008E-2</v>
      </c>
    </row>
    <row r="35" spans="1:35" x14ac:dyDescent="0.75">
      <c r="A35" t="s">
        <v>42</v>
      </c>
      <c r="B35" s="1" t="s">
        <v>29</v>
      </c>
      <c r="C35" t="str" cm="1">
        <f t="array" ref="C35:AD35">TRANSPOSE(A37:A64)</f>
        <v>E-0</v>
      </c>
      <c r="D35" t="str">
        <v>E-1</v>
      </c>
      <c r="E35" t="str">
        <v>E-2</v>
      </c>
      <c r="F35" t="str">
        <v>1-0</v>
      </c>
      <c r="G35" t="str">
        <v>1-1</v>
      </c>
      <c r="H35" t="str">
        <v>1-2</v>
      </c>
      <c r="I35" t="str">
        <v>2-0</v>
      </c>
      <c r="J35" t="str">
        <v>2-1</v>
      </c>
      <c r="K35" t="str">
        <v>2-2</v>
      </c>
      <c r="L35" t="str">
        <v>3-0</v>
      </c>
      <c r="M35" t="str">
        <v>3-1</v>
      </c>
      <c r="N35" t="str">
        <v>3-2</v>
      </c>
      <c r="O35" t="str">
        <v>12-0</v>
      </c>
      <c r="P35" t="str">
        <v>12-1</v>
      </c>
      <c r="Q35" t="str">
        <v>12-2</v>
      </c>
      <c r="R35" t="str">
        <v>13-0</v>
      </c>
      <c r="S35" t="str">
        <v>13-1</v>
      </c>
      <c r="T35" t="str">
        <v>13-2</v>
      </c>
      <c r="U35" t="str">
        <v>23-0</v>
      </c>
      <c r="V35" t="str">
        <v>23-1</v>
      </c>
      <c r="W35" t="str">
        <v>23-2</v>
      </c>
      <c r="X35" t="str">
        <v>123-0</v>
      </c>
      <c r="Y35" t="str">
        <v>123-1</v>
      </c>
      <c r="Z35" t="str">
        <v>123-2</v>
      </c>
      <c r="AA35" t="str">
        <v>0-3</v>
      </c>
      <c r="AB35" t="str">
        <v>1-3</v>
      </c>
      <c r="AC35" t="str">
        <v>2-3</v>
      </c>
      <c r="AD35" t="str">
        <v>3-3</v>
      </c>
      <c r="AI35">
        <v>0.25785808394504051</v>
      </c>
    </row>
    <row r="36" spans="1:35" x14ac:dyDescent="0.75">
      <c r="A36" s="1" t="s">
        <v>28</v>
      </c>
      <c r="C36" s="3">
        <v>1</v>
      </c>
      <c r="D36" s="3">
        <v>2</v>
      </c>
      <c r="E36" s="3">
        <v>3</v>
      </c>
      <c r="F36" s="3">
        <v>4</v>
      </c>
      <c r="G36" s="3">
        <v>5</v>
      </c>
      <c r="H36" s="3">
        <v>6</v>
      </c>
      <c r="I36" s="3">
        <v>7</v>
      </c>
      <c r="J36" s="3">
        <v>8</v>
      </c>
      <c r="K36" s="3">
        <v>9</v>
      </c>
      <c r="L36" s="3">
        <v>10</v>
      </c>
      <c r="M36" s="3">
        <v>11</v>
      </c>
      <c r="N36" s="3">
        <v>12</v>
      </c>
      <c r="O36" s="3">
        <v>13</v>
      </c>
      <c r="P36" s="3">
        <v>14</v>
      </c>
      <c r="Q36" s="3">
        <v>15</v>
      </c>
      <c r="R36" s="3">
        <v>16</v>
      </c>
      <c r="S36" s="3">
        <v>17</v>
      </c>
      <c r="T36" s="3">
        <v>18</v>
      </c>
      <c r="U36" s="3">
        <v>19</v>
      </c>
      <c r="V36" s="3">
        <v>20</v>
      </c>
      <c r="W36" s="3">
        <v>21</v>
      </c>
      <c r="X36" s="3">
        <v>22</v>
      </c>
      <c r="Y36" s="3">
        <v>23</v>
      </c>
      <c r="Z36" s="3">
        <v>24</v>
      </c>
      <c r="AA36" s="3">
        <v>25</v>
      </c>
      <c r="AB36" s="3">
        <v>26</v>
      </c>
      <c r="AC36" s="3">
        <v>27</v>
      </c>
      <c r="AD36" s="3">
        <v>28</v>
      </c>
      <c r="AE36" s="4" t="s">
        <v>35</v>
      </c>
      <c r="AI36">
        <v>0.14214046822742474</v>
      </c>
    </row>
    <row r="37" spans="1:35" x14ac:dyDescent="0.75">
      <c r="A37" s="2" t="s">
        <v>0</v>
      </c>
      <c r="B37" s="3">
        <v>1</v>
      </c>
      <c r="C37">
        <f>C3*'Lindor Probability'!C3</f>
        <v>0</v>
      </c>
      <c r="D37">
        <f>D3*'Lindor Probability'!D3</f>
        <v>0</v>
      </c>
      <c r="E37">
        <f>E3*'Lindor Probability'!E3</f>
        <v>0</v>
      </c>
      <c r="F37">
        <f>F3*'Lindor Probability'!F3</f>
        <v>0</v>
      </c>
      <c r="G37">
        <f>G3*'Lindor Probability'!G3</f>
        <v>0</v>
      </c>
      <c r="H37">
        <f>H3*'Lindor Probability'!H3</f>
        <v>0</v>
      </c>
      <c r="I37">
        <f>I3*'Lindor Probability'!I3</f>
        <v>0</v>
      </c>
      <c r="J37">
        <f>J3*'Lindor Probability'!J3</f>
        <v>0</v>
      </c>
      <c r="K37">
        <f>K3*'Lindor Probability'!K3</f>
        <v>0</v>
      </c>
      <c r="L37">
        <f>L3*'Lindor Probability'!L3</f>
        <v>0</v>
      </c>
      <c r="M37">
        <f>M3*'Lindor Probability'!M3</f>
        <v>0</v>
      </c>
      <c r="N37">
        <f>N3*'Lindor Probability'!N3</f>
        <v>0</v>
      </c>
      <c r="O37">
        <f>O3*'Lindor Probability'!O3</f>
        <v>0</v>
      </c>
      <c r="P37">
        <f>P3*'Lindor Probability'!P3</f>
        <v>0</v>
      </c>
      <c r="Q37">
        <f>Q3*'Lindor Probability'!Q3</f>
        <v>0</v>
      </c>
      <c r="R37">
        <f>R3*'Lindor Probability'!R3</f>
        <v>0</v>
      </c>
      <c r="S37">
        <f>S3*'Lindor Probability'!S3</f>
        <v>0</v>
      </c>
      <c r="T37">
        <f>T3*'Lindor Probability'!T3</f>
        <v>0</v>
      </c>
      <c r="U37">
        <f>U3*'Lindor Probability'!U3</f>
        <v>0</v>
      </c>
      <c r="V37">
        <f>V3*'Lindor Probability'!V3</f>
        <v>0</v>
      </c>
      <c r="W37">
        <f>W3*'Lindor Probability'!W3</f>
        <v>0</v>
      </c>
      <c r="X37">
        <f>X3*'Lindor Probability'!X3</f>
        <v>0</v>
      </c>
      <c r="Y37">
        <f>Y3*'Lindor Probability'!Y3</f>
        <v>0</v>
      </c>
      <c r="Z37">
        <f>Z3*'Lindor Probability'!Z3</f>
        <v>0</v>
      </c>
      <c r="AA37">
        <f>AA3*'Lindor Probability'!AA3</f>
        <v>0</v>
      </c>
      <c r="AB37">
        <f>AB3*'Lindor Probability'!AB3</f>
        <v>0</v>
      </c>
      <c r="AC37">
        <f>AC3*'Lindor Probability'!AC3</f>
        <v>0</v>
      </c>
      <c r="AD37">
        <f>AD3*'Lindor Probability'!AD3</f>
        <v>0</v>
      </c>
      <c r="AE37">
        <f>SUM(C37:AD37)</f>
        <v>0</v>
      </c>
      <c r="AI37">
        <v>5.5860805860805871E-2</v>
      </c>
    </row>
    <row r="38" spans="1:35" x14ac:dyDescent="0.75">
      <c r="A38" s="2" t="s">
        <v>1</v>
      </c>
      <c r="B38" s="3">
        <v>2</v>
      </c>
      <c r="C38">
        <f>C4*'Lindor Probability'!C4</f>
        <v>0</v>
      </c>
      <c r="D38">
        <f>D4*'Lindor Probability'!D4</f>
        <v>0</v>
      </c>
      <c r="E38">
        <f>E4*'Lindor Probability'!E4</f>
        <v>0</v>
      </c>
      <c r="F38">
        <f>F4*'Lindor Probability'!F4</f>
        <v>0</v>
      </c>
      <c r="G38">
        <f>G4*'Lindor Probability'!G4</f>
        <v>0</v>
      </c>
      <c r="H38">
        <f>H4*'Lindor Probability'!H4</f>
        <v>0</v>
      </c>
      <c r="I38">
        <f>I4*'Lindor Probability'!I4</f>
        <v>0</v>
      </c>
      <c r="J38">
        <f>J4*'Lindor Probability'!J4</f>
        <v>0</v>
      </c>
      <c r="K38">
        <f>K4*'Lindor Probability'!K4</f>
        <v>0</v>
      </c>
      <c r="L38">
        <f>L4*'Lindor Probability'!L4</f>
        <v>0</v>
      </c>
      <c r="M38">
        <f>M4*'Lindor Probability'!M4</f>
        <v>0</v>
      </c>
      <c r="N38">
        <f>N4*'Lindor Probability'!N4</f>
        <v>0</v>
      </c>
      <c r="O38">
        <f>O4*'Lindor Probability'!O4</f>
        <v>0</v>
      </c>
      <c r="P38">
        <f>P4*'Lindor Probability'!P4</f>
        <v>0</v>
      </c>
      <c r="Q38">
        <f>Q4*'Lindor Probability'!Q4</f>
        <v>0</v>
      </c>
      <c r="R38">
        <f>R4*'Lindor Probability'!R4</f>
        <v>0</v>
      </c>
      <c r="S38">
        <f>S4*'Lindor Probability'!S4</f>
        <v>0</v>
      </c>
      <c r="T38">
        <f>T4*'Lindor Probability'!T4</f>
        <v>0</v>
      </c>
      <c r="U38">
        <f>U4*'Lindor Probability'!U4</f>
        <v>0</v>
      </c>
      <c r="V38">
        <f>V4*'Lindor Probability'!V4</f>
        <v>0</v>
      </c>
      <c r="W38">
        <f>W4*'Lindor Probability'!W4</f>
        <v>0</v>
      </c>
      <c r="X38">
        <f>X4*'Lindor Probability'!X4</f>
        <v>0</v>
      </c>
      <c r="Y38">
        <f>Y4*'Lindor Probability'!Y4</f>
        <v>0</v>
      </c>
      <c r="Z38">
        <f>Z4*'Lindor Probability'!Z4</f>
        <v>0</v>
      </c>
      <c r="AA38">
        <f>AA4*'Lindor Probability'!AA4</f>
        <v>0</v>
      </c>
      <c r="AB38">
        <f>AB4*'Lindor Probability'!AB4</f>
        <v>0</v>
      </c>
      <c r="AC38">
        <f>AC4*'Lindor Probability'!AC4</f>
        <v>0</v>
      </c>
      <c r="AD38">
        <f>AD4*'Lindor Probability'!AD4</f>
        <v>0</v>
      </c>
      <c r="AE38">
        <f t="shared" ref="AE38:AE64" si="1">SUM(C38:AD38)</f>
        <v>0</v>
      </c>
      <c r="AI38">
        <v>-0.40476190476190471</v>
      </c>
    </row>
    <row r="39" spans="1:35" x14ac:dyDescent="0.75">
      <c r="A39" s="2" t="s">
        <v>2</v>
      </c>
      <c r="B39" s="3">
        <v>3</v>
      </c>
      <c r="C39">
        <f>C5*'Lindor Probability'!C5</f>
        <v>0</v>
      </c>
      <c r="D39">
        <f>D5*'Lindor Probability'!D5</f>
        <v>0</v>
      </c>
      <c r="E39">
        <f>E5*'Lindor Probability'!E5</f>
        <v>2.3809523809523808E-2</v>
      </c>
      <c r="F39">
        <f>F5*'Lindor Probability'!F5</f>
        <v>0</v>
      </c>
      <c r="G39">
        <f>G5*'Lindor Probability'!G5</f>
        <v>0</v>
      </c>
      <c r="H39">
        <f>H5*'Lindor Probability'!H5</f>
        <v>0</v>
      </c>
      <c r="I39">
        <f>I5*'Lindor Probability'!I5</f>
        <v>0</v>
      </c>
      <c r="J39">
        <f>J5*'Lindor Probability'!J5</f>
        <v>0</v>
      </c>
      <c r="K39">
        <f>K5*'Lindor Probability'!K5</f>
        <v>0</v>
      </c>
      <c r="L39">
        <f>L5*'Lindor Probability'!L5</f>
        <v>0</v>
      </c>
      <c r="M39">
        <f>M5*'Lindor Probability'!M5</f>
        <v>0</v>
      </c>
      <c r="N39">
        <f>N5*'Lindor Probability'!N5</f>
        <v>0</v>
      </c>
      <c r="O39">
        <f>O5*'Lindor Probability'!O5</f>
        <v>0</v>
      </c>
      <c r="P39">
        <f>P5*'Lindor Probability'!P5</f>
        <v>0</v>
      </c>
      <c r="Q39">
        <f>Q5*'Lindor Probability'!Q5</f>
        <v>0</v>
      </c>
      <c r="R39">
        <f>R5*'Lindor Probability'!R5</f>
        <v>0</v>
      </c>
      <c r="S39">
        <f>S5*'Lindor Probability'!S5</f>
        <v>0</v>
      </c>
      <c r="T39">
        <f>T5*'Lindor Probability'!T5</f>
        <v>0</v>
      </c>
      <c r="U39">
        <f>U5*'Lindor Probability'!U5</f>
        <v>0</v>
      </c>
      <c r="V39">
        <f>V5*'Lindor Probability'!V5</f>
        <v>0</v>
      </c>
      <c r="W39">
        <f>W5*'Lindor Probability'!W5</f>
        <v>0</v>
      </c>
      <c r="X39">
        <f>X5*'Lindor Probability'!X5</f>
        <v>0</v>
      </c>
      <c r="Y39">
        <f>Y5*'Lindor Probability'!Y5</f>
        <v>0</v>
      </c>
      <c r="Z39">
        <f>Z5*'Lindor Probability'!Z5</f>
        <v>0</v>
      </c>
      <c r="AA39">
        <f>AA5*'Lindor Probability'!AA5</f>
        <v>0</v>
      </c>
      <c r="AB39">
        <f>AB5*'Lindor Probability'!AB5</f>
        <v>0</v>
      </c>
      <c r="AC39">
        <f>AC5*'Lindor Probability'!AC5</f>
        <v>0</v>
      </c>
      <c r="AD39">
        <f>AD5*'Lindor Probability'!AD5</f>
        <v>0</v>
      </c>
      <c r="AE39">
        <f t="shared" si="1"/>
        <v>2.3809523809523808E-2</v>
      </c>
      <c r="AI39">
        <v>0.16844128955930199</v>
      </c>
    </row>
    <row r="40" spans="1:35" x14ac:dyDescent="0.75">
      <c r="A40" s="2" t="s">
        <v>5</v>
      </c>
      <c r="B40" s="3">
        <v>4</v>
      </c>
      <c r="C40">
        <f>C6*'Lindor Probability'!C6</f>
        <v>0.36363636363636365</v>
      </c>
      <c r="D40">
        <f>D6*'Lindor Probability'!D6</f>
        <v>0</v>
      </c>
      <c r="E40">
        <f>E6*'Lindor Probability'!E6</f>
        <v>0</v>
      </c>
      <c r="F40">
        <f>F6*'Lindor Probability'!F6</f>
        <v>0</v>
      </c>
      <c r="G40">
        <f>G6*'Lindor Probability'!G6</f>
        <v>0</v>
      </c>
      <c r="H40">
        <f>H6*'Lindor Probability'!H6</f>
        <v>0</v>
      </c>
      <c r="I40">
        <f>I6*'Lindor Probability'!I6</f>
        <v>0</v>
      </c>
      <c r="J40">
        <f>J6*'Lindor Probability'!J6</f>
        <v>0</v>
      </c>
      <c r="K40">
        <f>K6*'Lindor Probability'!K6</f>
        <v>0</v>
      </c>
      <c r="L40">
        <f>L6*'Lindor Probability'!L6</f>
        <v>0</v>
      </c>
      <c r="M40">
        <f>M6*'Lindor Probability'!M6</f>
        <v>0</v>
      </c>
      <c r="N40">
        <f>N6*'Lindor Probability'!N6</f>
        <v>0</v>
      </c>
      <c r="O40">
        <f>O6*'Lindor Probability'!O6</f>
        <v>0</v>
      </c>
      <c r="P40">
        <f>P6*'Lindor Probability'!P6</f>
        <v>0</v>
      </c>
      <c r="Q40">
        <f>Q6*'Lindor Probability'!Q6</f>
        <v>0</v>
      </c>
      <c r="R40">
        <f>R6*'Lindor Probability'!R6</f>
        <v>0</v>
      </c>
      <c r="S40">
        <f>S6*'Lindor Probability'!S6</f>
        <v>0</v>
      </c>
      <c r="T40">
        <f>T6*'Lindor Probability'!T6</f>
        <v>0</v>
      </c>
      <c r="U40">
        <f>U6*'Lindor Probability'!U6</f>
        <v>0</v>
      </c>
      <c r="V40">
        <f>V6*'Lindor Probability'!V6</f>
        <v>0</v>
      </c>
      <c r="W40">
        <f>W6*'Lindor Probability'!W6</f>
        <v>0</v>
      </c>
      <c r="X40">
        <f>X6*'Lindor Probability'!X6</f>
        <v>0</v>
      </c>
      <c r="Y40">
        <f>Y6*'Lindor Probability'!Y6</f>
        <v>0</v>
      </c>
      <c r="Z40">
        <f>Z6*'Lindor Probability'!Z6</f>
        <v>0</v>
      </c>
      <c r="AA40">
        <f>AA6*'Lindor Probability'!AA6</f>
        <v>0</v>
      </c>
      <c r="AB40">
        <f>AB6*'Lindor Probability'!AB6</f>
        <v>0</v>
      </c>
      <c r="AC40">
        <f>AC6*'Lindor Probability'!AC6</f>
        <v>0</v>
      </c>
      <c r="AD40">
        <f>AD6*'Lindor Probability'!AD6</f>
        <v>0</v>
      </c>
      <c r="AE40">
        <f t="shared" si="1"/>
        <v>0.36363636363636365</v>
      </c>
      <c r="AI40">
        <v>7.6388888888888895E-2</v>
      </c>
    </row>
    <row r="41" spans="1:35" x14ac:dyDescent="0.75">
      <c r="A41" s="2" t="s">
        <v>3</v>
      </c>
      <c r="B41" s="3">
        <v>5</v>
      </c>
      <c r="C41">
        <f>C7*'Lindor Probability'!C7</f>
        <v>0</v>
      </c>
      <c r="D41">
        <f>D7*'Lindor Probability'!D7</f>
        <v>0.2608695652173913</v>
      </c>
      <c r="E41">
        <f>E7*'Lindor Probability'!E7</f>
        <v>0</v>
      </c>
      <c r="F41">
        <f>F7*'Lindor Probability'!F7</f>
        <v>0</v>
      </c>
      <c r="G41">
        <f>G7*'Lindor Probability'!G7</f>
        <v>0</v>
      </c>
      <c r="H41">
        <f>H7*'Lindor Probability'!H7</f>
        <v>0</v>
      </c>
      <c r="I41">
        <f>I7*'Lindor Probability'!I7</f>
        <v>0</v>
      </c>
      <c r="J41">
        <f>J7*'Lindor Probability'!J7</f>
        <v>0</v>
      </c>
      <c r="K41">
        <f>K7*'Lindor Probability'!K7</f>
        <v>0</v>
      </c>
      <c r="L41">
        <f>L7*'Lindor Probability'!L7</f>
        <v>0</v>
      </c>
      <c r="M41">
        <f>M7*'Lindor Probability'!M7</f>
        <v>0</v>
      </c>
      <c r="N41">
        <f>N7*'Lindor Probability'!N7</f>
        <v>0</v>
      </c>
      <c r="O41">
        <f>O7*'Lindor Probability'!O7</f>
        <v>0</v>
      </c>
      <c r="P41">
        <f>P7*'Lindor Probability'!P7</f>
        <v>0</v>
      </c>
      <c r="Q41">
        <f>Q7*'Lindor Probability'!Q7</f>
        <v>0</v>
      </c>
      <c r="R41">
        <f>R7*'Lindor Probability'!R7</f>
        <v>0</v>
      </c>
      <c r="S41">
        <f>S7*'Lindor Probability'!S7</f>
        <v>0</v>
      </c>
      <c r="T41">
        <f>T7*'Lindor Probability'!T7</f>
        <v>0</v>
      </c>
      <c r="U41">
        <f>U7*'Lindor Probability'!U7</f>
        <v>0</v>
      </c>
      <c r="V41">
        <f>V7*'Lindor Probability'!V7</f>
        <v>0</v>
      </c>
      <c r="W41">
        <f>W7*'Lindor Probability'!W7</f>
        <v>0</v>
      </c>
      <c r="X41">
        <f>X7*'Lindor Probability'!X7</f>
        <v>0</v>
      </c>
      <c r="Y41">
        <f>Y7*'Lindor Probability'!Y7</f>
        <v>0</v>
      </c>
      <c r="Z41">
        <f>Z7*'Lindor Probability'!Z7</f>
        <v>0</v>
      </c>
      <c r="AA41">
        <f>AA7*'Lindor Probability'!AA7</f>
        <v>0</v>
      </c>
      <c r="AB41">
        <f>AB7*'Lindor Probability'!AB7</f>
        <v>0</v>
      </c>
      <c r="AC41">
        <f>AC7*'Lindor Probability'!AC7</f>
        <v>0</v>
      </c>
      <c r="AD41">
        <f>AD7*'Lindor Probability'!AD7</f>
        <v>0</v>
      </c>
      <c r="AE41">
        <f t="shared" si="1"/>
        <v>0.2608695652173913</v>
      </c>
      <c r="AI41">
        <v>1</v>
      </c>
    </row>
    <row r="42" spans="1:35" x14ac:dyDescent="0.75">
      <c r="A42" s="2" t="s">
        <v>4</v>
      </c>
      <c r="B42" s="3">
        <v>6</v>
      </c>
      <c r="C42">
        <f>C8*'Lindor Probability'!C8</f>
        <v>0</v>
      </c>
      <c r="D42">
        <f>D8*'Lindor Probability'!D8</f>
        <v>0</v>
      </c>
      <c r="E42">
        <f>E8*'Lindor Probability'!E8</f>
        <v>0.15384615384615385</v>
      </c>
      <c r="F42">
        <f>F8*'Lindor Probability'!F8</f>
        <v>0</v>
      </c>
      <c r="G42">
        <f>G8*'Lindor Probability'!G8</f>
        <v>0</v>
      </c>
      <c r="H42">
        <f>H8*'Lindor Probability'!H8</f>
        <v>0</v>
      </c>
      <c r="I42">
        <f>I8*'Lindor Probability'!I8</f>
        <v>0</v>
      </c>
      <c r="J42">
        <f>J8*'Lindor Probability'!J8</f>
        <v>0</v>
      </c>
      <c r="K42">
        <f>K8*'Lindor Probability'!K8</f>
        <v>0</v>
      </c>
      <c r="L42">
        <f>L8*'Lindor Probability'!L8</f>
        <v>0</v>
      </c>
      <c r="M42">
        <f>M8*'Lindor Probability'!M8</f>
        <v>0</v>
      </c>
      <c r="N42">
        <f>N8*'Lindor Probability'!N8</f>
        <v>0</v>
      </c>
      <c r="O42">
        <f>O8*'Lindor Probability'!O8</f>
        <v>0</v>
      </c>
      <c r="P42">
        <f>P8*'Lindor Probability'!P8</f>
        <v>0</v>
      </c>
      <c r="Q42">
        <f>Q8*'Lindor Probability'!Q8</f>
        <v>0</v>
      </c>
      <c r="R42">
        <f>R8*'Lindor Probability'!R8</f>
        <v>0</v>
      </c>
      <c r="S42">
        <f>S8*'Lindor Probability'!S8</f>
        <v>0</v>
      </c>
      <c r="T42">
        <f>T8*'Lindor Probability'!T8</f>
        <v>0</v>
      </c>
      <c r="U42">
        <f>U8*'Lindor Probability'!U8</f>
        <v>0</v>
      </c>
      <c r="V42">
        <f>V8*'Lindor Probability'!V8</f>
        <v>0</v>
      </c>
      <c r="W42">
        <f>W8*'Lindor Probability'!W8</f>
        <v>0</v>
      </c>
      <c r="X42">
        <f>X8*'Lindor Probability'!X8</f>
        <v>0</v>
      </c>
      <c r="Y42">
        <f>Y8*'Lindor Probability'!Y8</f>
        <v>0</v>
      </c>
      <c r="Z42">
        <f>Z8*'Lindor Probability'!Z8</f>
        <v>0</v>
      </c>
      <c r="AA42">
        <f>AA8*'Lindor Probability'!AA8</f>
        <v>0</v>
      </c>
      <c r="AB42">
        <f>AB8*'Lindor Probability'!AB8</f>
        <v>0</v>
      </c>
      <c r="AC42">
        <f>AC8*'Lindor Probability'!AC8</f>
        <v>0</v>
      </c>
      <c r="AD42">
        <f>AD8*'Lindor Probability'!AD8</f>
        <v>0</v>
      </c>
      <c r="AE42">
        <f t="shared" si="1"/>
        <v>0.15384615384615385</v>
      </c>
      <c r="AI42">
        <v>0.3214285714285714</v>
      </c>
    </row>
    <row r="43" spans="1:35" x14ac:dyDescent="0.75">
      <c r="A43" s="2" t="s">
        <v>6</v>
      </c>
      <c r="B43" s="3">
        <v>7</v>
      </c>
      <c r="C43">
        <f>C9*'Lindor Probability'!C9</f>
        <v>0</v>
      </c>
      <c r="D43">
        <f>D9*'Lindor Probability'!D9</f>
        <v>0</v>
      </c>
      <c r="E43">
        <f>E9*'Lindor Probability'!E9</f>
        <v>0</v>
      </c>
      <c r="F43">
        <f>F9*'Lindor Probability'!F9</f>
        <v>0</v>
      </c>
      <c r="G43">
        <f>G9*'Lindor Probability'!G9</f>
        <v>0</v>
      </c>
      <c r="H43">
        <f>H9*'Lindor Probability'!H9</f>
        <v>0</v>
      </c>
      <c r="I43">
        <f>I9*'Lindor Probability'!I9</f>
        <v>0</v>
      </c>
      <c r="J43">
        <f>J9*'Lindor Probability'!J9</f>
        <v>0</v>
      </c>
      <c r="K43">
        <f>K9*'Lindor Probability'!K9</f>
        <v>0</v>
      </c>
      <c r="L43">
        <f>L9*'Lindor Probability'!L9</f>
        <v>0</v>
      </c>
      <c r="M43">
        <f>M9*'Lindor Probability'!M9</f>
        <v>0</v>
      </c>
      <c r="N43">
        <f>N9*'Lindor Probability'!N9</f>
        <v>0</v>
      </c>
      <c r="O43">
        <f>O9*'Lindor Probability'!O9</f>
        <v>0</v>
      </c>
      <c r="P43">
        <f>P9*'Lindor Probability'!P9</f>
        <v>0</v>
      </c>
      <c r="Q43">
        <f>Q9*'Lindor Probability'!Q9</f>
        <v>0</v>
      </c>
      <c r="R43">
        <f>R9*'Lindor Probability'!R9</f>
        <v>0</v>
      </c>
      <c r="S43">
        <f>S9*'Lindor Probability'!S9</f>
        <v>0</v>
      </c>
      <c r="T43">
        <f>T9*'Lindor Probability'!T9</f>
        <v>0</v>
      </c>
      <c r="U43">
        <f>U9*'Lindor Probability'!U9</f>
        <v>0</v>
      </c>
      <c r="V43">
        <f>V9*'Lindor Probability'!V9</f>
        <v>0</v>
      </c>
      <c r="W43">
        <f>W9*'Lindor Probability'!W9</f>
        <v>0</v>
      </c>
      <c r="X43">
        <f>X9*'Lindor Probability'!X9</f>
        <v>0</v>
      </c>
      <c r="Y43">
        <f>Y9*'Lindor Probability'!Y9</f>
        <v>0</v>
      </c>
      <c r="Z43">
        <f>Z9*'Lindor Probability'!Z9</f>
        <v>0</v>
      </c>
      <c r="AA43">
        <f>AA9*'Lindor Probability'!AA9</f>
        <v>0</v>
      </c>
      <c r="AB43">
        <f>AB9*'Lindor Probability'!AB9</f>
        <v>0</v>
      </c>
      <c r="AC43">
        <f>AC9*'Lindor Probability'!AC9</f>
        <v>0</v>
      </c>
      <c r="AD43">
        <f>AD9*'Lindor Probability'!AD9</f>
        <v>0</v>
      </c>
      <c r="AE43">
        <f t="shared" si="1"/>
        <v>0</v>
      </c>
      <c r="AI43">
        <v>0.28205128205128205</v>
      </c>
    </row>
    <row r="44" spans="1:35" x14ac:dyDescent="0.75">
      <c r="A44" s="2" t="s">
        <v>7</v>
      </c>
      <c r="B44" s="3">
        <v>8</v>
      </c>
      <c r="C44">
        <f>C10*'Lindor Probability'!C10</f>
        <v>0</v>
      </c>
      <c r="D44">
        <f>D10*'Lindor Probability'!D10</f>
        <v>0.14285714285714285</v>
      </c>
      <c r="E44">
        <f>E10*'Lindor Probability'!E10</f>
        <v>7.1428571428571425E-2</v>
      </c>
      <c r="F44">
        <f>F10*'Lindor Probability'!F10</f>
        <v>0</v>
      </c>
      <c r="G44">
        <f>G10*'Lindor Probability'!G10</f>
        <v>7.1428571428571425E-2</v>
      </c>
      <c r="H44">
        <f>H10*'Lindor Probability'!H10</f>
        <v>0</v>
      </c>
      <c r="I44">
        <f>I10*'Lindor Probability'!I10</f>
        <v>0</v>
      </c>
      <c r="J44">
        <f>J10*'Lindor Probability'!J10</f>
        <v>7.1428571428571425E-2</v>
      </c>
      <c r="K44">
        <f>K10*'Lindor Probability'!K10</f>
        <v>0</v>
      </c>
      <c r="L44">
        <f>L10*'Lindor Probability'!L10</f>
        <v>0</v>
      </c>
      <c r="M44">
        <f>M10*'Lindor Probability'!M10</f>
        <v>0</v>
      </c>
      <c r="N44">
        <f>N10*'Lindor Probability'!N10</f>
        <v>0</v>
      </c>
      <c r="O44">
        <f>O10*'Lindor Probability'!O10</f>
        <v>0</v>
      </c>
      <c r="P44">
        <f>P10*'Lindor Probability'!P10</f>
        <v>0</v>
      </c>
      <c r="Q44">
        <f>Q10*'Lindor Probability'!Q10</f>
        <v>0</v>
      </c>
      <c r="R44">
        <f>R10*'Lindor Probability'!R10</f>
        <v>0</v>
      </c>
      <c r="S44">
        <f>S10*'Lindor Probability'!S10</f>
        <v>0</v>
      </c>
      <c r="T44">
        <f>T10*'Lindor Probability'!T10</f>
        <v>0</v>
      </c>
      <c r="U44">
        <f>U10*'Lindor Probability'!U10</f>
        <v>0</v>
      </c>
      <c r="V44">
        <f>V10*'Lindor Probability'!V10</f>
        <v>0</v>
      </c>
      <c r="W44">
        <f>W10*'Lindor Probability'!W10</f>
        <v>0</v>
      </c>
      <c r="X44">
        <f>X10*'Lindor Probability'!X10</f>
        <v>0</v>
      </c>
      <c r="Y44">
        <f>Y10*'Lindor Probability'!Y10</f>
        <v>0</v>
      </c>
      <c r="Z44">
        <f>Z10*'Lindor Probability'!Z10</f>
        <v>0</v>
      </c>
      <c r="AA44">
        <f>AA10*'Lindor Probability'!AA10</f>
        <v>0</v>
      </c>
      <c r="AB44">
        <f>AB10*'Lindor Probability'!AB10</f>
        <v>0</v>
      </c>
      <c r="AC44">
        <f>AC10*'Lindor Probability'!AC10</f>
        <v>0</v>
      </c>
      <c r="AD44">
        <f>AD10*'Lindor Probability'!AD10</f>
        <v>0</v>
      </c>
      <c r="AE44">
        <f t="shared" si="1"/>
        <v>0.3571428571428571</v>
      </c>
      <c r="AI44">
        <v>0</v>
      </c>
    </row>
    <row r="45" spans="1:35" x14ac:dyDescent="0.75">
      <c r="A45" s="2" t="s">
        <v>8</v>
      </c>
      <c r="B45" s="3">
        <v>9</v>
      </c>
      <c r="C45">
        <f>C11*'Lindor Probability'!C11</f>
        <v>0</v>
      </c>
      <c r="D45">
        <f>D11*'Lindor Probability'!D11</f>
        <v>0</v>
      </c>
      <c r="E45">
        <f>E11*'Lindor Probability'!E11</f>
        <v>0</v>
      </c>
      <c r="F45">
        <f>F11*'Lindor Probability'!F11</f>
        <v>0</v>
      </c>
      <c r="G45">
        <f>G11*'Lindor Probability'!G11</f>
        <v>0</v>
      </c>
      <c r="H45">
        <f>H11*'Lindor Probability'!H11</f>
        <v>0</v>
      </c>
      <c r="I45">
        <f>I11*'Lindor Probability'!I11</f>
        <v>0</v>
      </c>
      <c r="J45">
        <f>J11*'Lindor Probability'!J11</f>
        <v>0</v>
      </c>
      <c r="K45">
        <f>K11*'Lindor Probability'!K11</f>
        <v>0.16666666666666666</v>
      </c>
      <c r="L45">
        <f>L11*'Lindor Probability'!L11</f>
        <v>0</v>
      </c>
      <c r="M45">
        <f>M11*'Lindor Probability'!M11</f>
        <v>0</v>
      </c>
      <c r="N45">
        <f>N11*'Lindor Probability'!N11</f>
        <v>0</v>
      </c>
      <c r="O45">
        <f>O11*'Lindor Probability'!O11</f>
        <v>0</v>
      </c>
      <c r="P45">
        <f>P11*'Lindor Probability'!P11</f>
        <v>0</v>
      </c>
      <c r="Q45">
        <f>Q11*'Lindor Probability'!Q11</f>
        <v>0</v>
      </c>
      <c r="R45">
        <f>R11*'Lindor Probability'!R11</f>
        <v>0</v>
      </c>
      <c r="S45">
        <f>S11*'Lindor Probability'!S11</f>
        <v>0</v>
      </c>
      <c r="T45">
        <f>T11*'Lindor Probability'!T11</f>
        <v>0</v>
      </c>
      <c r="U45">
        <f>U11*'Lindor Probability'!U11</f>
        <v>0</v>
      </c>
      <c r="V45">
        <f>V11*'Lindor Probability'!V11</f>
        <v>0</v>
      </c>
      <c r="W45">
        <f>W11*'Lindor Probability'!W11</f>
        <v>0</v>
      </c>
      <c r="X45">
        <f>X11*'Lindor Probability'!X11</f>
        <v>0</v>
      </c>
      <c r="Y45">
        <f>Y11*'Lindor Probability'!Y11</f>
        <v>0</v>
      </c>
      <c r="Z45">
        <f>Z11*'Lindor Probability'!Z11</f>
        <v>0</v>
      </c>
      <c r="AA45">
        <f>AA11*'Lindor Probability'!AA11</f>
        <v>0</v>
      </c>
      <c r="AB45">
        <f>AB11*'Lindor Probability'!AB11</f>
        <v>0</v>
      </c>
      <c r="AC45">
        <f>AC11*'Lindor Probability'!AC11</f>
        <v>0</v>
      </c>
      <c r="AD45">
        <f>AD11*'Lindor Probability'!AD11</f>
        <v>0</v>
      </c>
      <c r="AE45">
        <f t="shared" si="1"/>
        <v>0.16666666666666666</v>
      </c>
      <c r="AI45">
        <v>-0.19444444444444445</v>
      </c>
    </row>
    <row r="46" spans="1:35" x14ac:dyDescent="0.75">
      <c r="A46" s="2" t="s">
        <v>11</v>
      </c>
      <c r="B46" s="3">
        <v>10</v>
      </c>
      <c r="C46">
        <f>C12*'Lindor Probability'!C12</f>
        <v>0</v>
      </c>
      <c r="D46">
        <f>D12*'Lindor Probability'!D12</f>
        <v>0</v>
      </c>
      <c r="E46">
        <f>E12*'Lindor Probability'!E12</f>
        <v>0</v>
      </c>
      <c r="F46">
        <f>F12*'Lindor Probability'!F12</f>
        <v>0</v>
      </c>
      <c r="G46">
        <f>G12*'Lindor Probability'!G12</f>
        <v>0</v>
      </c>
      <c r="H46">
        <f>H12*'Lindor Probability'!H12</f>
        <v>0</v>
      </c>
      <c r="I46">
        <f>I12*'Lindor Probability'!I12</f>
        <v>1</v>
      </c>
      <c r="J46">
        <f>J12*'Lindor Probability'!J12</f>
        <v>0</v>
      </c>
      <c r="K46">
        <f>K12*'Lindor Probability'!K12</f>
        <v>0</v>
      </c>
      <c r="L46">
        <f>L12*'Lindor Probability'!L12</f>
        <v>0</v>
      </c>
      <c r="M46">
        <f>M12*'Lindor Probability'!M12</f>
        <v>0</v>
      </c>
      <c r="N46">
        <f>N12*'Lindor Probability'!N12</f>
        <v>0</v>
      </c>
      <c r="O46">
        <f>O12*'Lindor Probability'!O12</f>
        <v>0</v>
      </c>
      <c r="P46">
        <f>P12*'Lindor Probability'!P12</f>
        <v>0</v>
      </c>
      <c r="Q46">
        <f>Q12*'Lindor Probability'!Q12</f>
        <v>0</v>
      </c>
      <c r="R46">
        <f>R12*'Lindor Probability'!R12</f>
        <v>0</v>
      </c>
      <c r="S46">
        <f>S12*'Lindor Probability'!S12</f>
        <v>0</v>
      </c>
      <c r="T46">
        <f>T12*'Lindor Probability'!T12</f>
        <v>0</v>
      </c>
      <c r="U46">
        <f>U12*'Lindor Probability'!U12</f>
        <v>0</v>
      </c>
      <c r="V46">
        <f>V12*'Lindor Probability'!V12</f>
        <v>0</v>
      </c>
      <c r="W46">
        <f>W12*'Lindor Probability'!W12</f>
        <v>0</v>
      </c>
      <c r="X46">
        <f>X12*'Lindor Probability'!X12</f>
        <v>0</v>
      </c>
      <c r="Y46">
        <f>Y12*'Lindor Probability'!Y12</f>
        <v>0</v>
      </c>
      <c r="Z46">
        <f>Z12*'Lindor Probability'!Z12</f>
        <v>0</v>
      </c>
      <c r="AA46">
        <f>AA12*'Lindor Probability'!AA12</f>
        <v>0</v>
      </c>
      <c r="AB46">
        <f>AB12*'Lindor Probability'!AB12</f>
        <v>0</v>
      </c>
      <c r="AC46">
        <f>AC12*'Lindor Probability'!AC12</f>
        <v>0</v>
      </c>
      <c r="AD46">
        <f>AD12*'Lindor Probability'!AD12</f>
        <v>0</v>
      </c>
      <c r="AE46">
        <f t="shared" si="1"/>
        <v>1</v>
      </c>
      <c r="AI46">
        <v>0.25</v>
      </c>
    </row>
    <row r="47" spans="1:35" x14ac:dyDescent="0.75">
      <c r="A47" s="2" t="s">
        <v>9</v>
      </c>
      <c r="B47" s="3">
        <v>11</v>
      </c>
      <c r="C47">
        <f>C13*'Lindor Probability'!C13</f>
        <v>0</v>
      </c>
      <c r="D47">
        <f>D13*'Lindor Probability'!D13</f>
        <v>0</v>
      </c>
      <c r="E47">
        <f>E13*'Lindor Probability'!E13</f>
        <v>0.5</v>
      </c>
      <c r="F47">
        <f>F13*'Lindor Probability'!F13</f>
        <v>0</v>
      </c>
      <c r="G47">
        <f>G13*'Lindor Probability'!G13</f>
        <v>0</v>
      </c>
      <c r="H47">
        <f>H13*'Lindor Probability'!H13</f>
        <v>0</v>
      </c>
      <c r="I47">
        <f>I13*'Lindor Probability'!I13</f>
        <v>0</v>
      </c>
      <c r="J47">
        <f>J13*'Lindor Probability'!J13</f>
        <v>0</v>
      </c>
      <c r="K47">
        <f>K13*'Lindor Probability'!K13</f>
        <v>0</v>
      </c>
      <c r="L47">
        <f>L13*'Lindor Probability'!L13</f>
        <v>0</v>
      </c>
      <c r="M47">
        <f>M13*'Lindor Probability'!M13</f>
        <v>0</v>
      </c>
      <c r="N47">
        <f>N13*'Lindor Probability'!N13</f>
        <v>0</v>
      </c>
      <c r="O47">
        <f>O13*'Lindor Probability'!O13</f>
        <v>0</v>
      </c>
      <c r="P47">
        <f>P13*'Lindor Probability'!P13</f>
        <v>0</v>
      </c>
      <c r="Q47">
        <f>Q13*'Lindor Probability'!Q13</f>
        <v>0</v>
      </c>
      <c r="R47">
        <f>R13*'Lindor Probability'!R13</f>
        <v>0</v>
      </c>
      <c r="S47">
        <f>S13*'Lindor Probability'!S13</f>
        <v>0</v>
      </c>
      <c r="T47">
        <f>T13*'Lindor Probability'!T13</f>
        <v>0</v>
      </c>
      <c r="U47">
        <f>U13*'Lindor Probability'!U13</f>
        <v>0</v>
      </c>
      <c r="V47">
        <f>V13*'Lindor Probability'!V13</f>
        <v>0</v>
      </c>
      <c r="W47">
        <f>W13*'Lindor Probability'!W13</f>
        <v>0</v>
      </c>
      <c r="X47">
        <f>X13*'Lindor Probability'!X13</f>
        <v>0</v>
      </c>
      <c r="Y47">
        <f>Y13*'Lindor Probability'!Y13</f>
        <v>0</v>
      </c>
      <c r="Z47">
        <f>Z13*'Lindor Probability'!Z13</f>
        <v>0</v>
      </c>
      <c r="AA47">
        <f>AA13*'Lindor Probability'!AA13</f>
        <v>0</v>
      </c>
      <c r="AB47">
        <f>AB13*'Lindor Probability'!AB13</f>
        <v>0</v>
      </c>
      <c r="AC47">
        <f>AC13*'Lindor Probability'!AC13</f>
        <v>0</v>
      </c>
      <c r="AD47">
        <f>AD13*'Lindor Probability'!AD13</f>
        <v>0</v>
      </c>
      <c r="AE47">
        <f t="shared" si="1"/>
        <v>0.5</v>
      </c>
      <c r="AI47">
        <v>-0.28846153846153844</v>
      </c>
    </row>
    <row r="48" spans="1:35" x14ac:dyDescent="0.75">
      <c r="A48" s="2" t="s">
        <v>10</v>
      </c>
      <c r="B48" s="3">
        <v>12</v>
      </c>
      <c r="C48">
        <f>C14*'Lindor Probability'!C14</f>
        <v>0</v>
      </c>
      <c r="D48">
        <f>D14*'Lindor Probability'!D14</f>
        <v>0</v>
      </c>
      <c r="E48">
        <f>E14*'Lindor Probability'!E14</f>
        <v>0</v>
      </c>
      <c r="F48">
        <f>F14*'Lindor Probability'!F14</f>
        <v>0</v>
      </c>
      <c r="G48">
        <f>G14*'Lindor Probability'!G14</f>
        <v>0</v>
      </c>
      <c r="H48">
        <f>H14*'Lindor Probability'!H14</f>
        <v>0.33333333333333331</v>
      </c>
      <c r="I48">
        <f>I14*'Lindor Probability'!I14</f>
        <v>0</v>
      </c>
      <c r="J48">
        <f>J14*'Lindor Probability'!J14</f>
        <v>0</v>
      </c>
      <c r="K48">
        <f>K14*'Lindor Probability'!K14</f>
        <v>0</v>
      </c>
      <c r="L48">
        <f>L14*'Lindor Probability'!L14</f>
        <v>0</v>
      </c>
      <c r="M48">
        <f>M14*'Lindor Probability'!M14</f>
        <v>0</v>
      </c>
      <c r="N48">
        <f>N14*'Lindor Probability'!N14</f>
        <v>0</v>
      </c>
      <c r="O48">
        <f>O14*'Lindor Probability'!O14</f>
        <v>0</v>
      </c>
      <c r="P48">
        <f>P14*'Lindor Probability'!P14</f>
        <v>0</v>
      </c>
      <c r="Q48">
        <f>Q14*'Lindor Probability'!Q14</f>
        <v>0</v>
      </c>
      <c r="R48">
        <f>R14*'Lindor Probability'!R14</f>
        <v>0</v>
      </c>
      <c r="S48">
        <f>S14*'Lindor Probability'!S14</f>
        <v>0</v>
      </c>
      <c r="T48">
        <f>T14*'Lindor Probability'!T14</f>
        <v>0</v>
      </c>
      <c r="U48">
        <f>U14*'Lindor Probability'!U14</f>
        <v>0</v>
      </c>
      <c r="V48">
        <f>V14*'Lindor Probability'!V14</f>
        <v>0</v>
      </c>
      <c r="W48">
        <f>W14*'Lindor Probability'!W14</f>
        <v>0</v>
      </c>
      <c r="X48">
        <f>X14*'Lindor Probability'!X14</f>
        <v>0</v>
      </c>
      <c r="Y48">
        <f>Y14*'Lindor Probability'!Y14</f>
        <v>0</v>
      </c>
      <c r="Z48">
        <f>Z14*'Lindor Probability'!Z14</f>
        <v>0</v>
      </c>
      <c r="AA48">
        <f>AA14*'Lindor Probability'!AA14</f>
        <v>0</v>
      </c>
      <c r="AB48">
        <f>AB14*'Lindor Probability'!AB14</f>
        <v>0</v>
      </c>
      <c r="AC48">
        <f>AC14*'Lindor Probability'!AC14</f>
        <v>0</v>
      </c>
      <c r="AD48">
        <f>AD14*'Lindor Probability'!AD14</f>
        <v>0</v>
      </c>
      <c r="AE48">
        <f t="shared" si="1"/>
        <v>0.33333333333333331</v>
      </c>
      <c r="AI48">
        <v>0.42307692307692307</v>
      </c>
    </row>
    <row r="49" spans="1:35" x14ac:dyDescent="0.75">
      <c r="A49" s="2" t="s">
        <v>13</v>
      </c>
      <c r="B49" s="3">
        <v>13</v>
      </c>
      <c r="C49">
        <f>C15*'Lindor Probability'!C15</f>
        <v>0</v>
      </c>
      <c r="D49">
        <f>D15*'Lindor Probability'!D15</f>
        <v>0</v>
      </c>
      <c r="E49">
        <f>E15*'Lindor Probability'!E15</f>
        <v>0</v>
      </c>
      <c r="F49">
        <f>F15*'Lindor Probability'!F15</f>
        <v>0</v>
      </c>
      <c r="G49">
        <f>G15*'Lindor Probability'!G15</f>
        <v>0</v>
      </c>
      <c r="H49">
        <f>H15*'Lindor Probability'!H15</f>
        <v>0</v>
      </c>
      <c r="I49">
        <f>I15*'Lindor Probability'!I15</f>
        <v>0</v>
      </c>
      <c r="J49">
        <f>J15*'Lindor Probability'!J15</f>
        <v>0</v>
      </c>
      <c r="K49">
        <f>K15*'Lindor Probability'!K15</f>
        <v>0</v>
      </c>
      <c r="L49">
        <f>L15*'Lindor Probability'!L15</f>
        <v>0</v>
      </c>
      <c r="M49">
        <f>M15*'Lindor Probability'!M15</f>
        <v>0</v>
      </c>
      <c r="N49">
        <f>N15*'Lindor Probability'!N15</f>
        <v>0</v>
      </c>
      <c r="O49">
        <f>O15*'Lindor Probability'!O15</f>
        <v>0</v>
      </c>
      <c r="P49">
        <f>P15*'Lindor Probability'!P15</f>
        <v>0</v>
      </c>
      <c r="Q49">
        <f>Q15*'Lindor Probability'!Q15</f>
        <v>0</v>
      </c>
      <c r="R49">
        <f>R15*'Lindor Probability'!R15</f>
        <v>0</v>
      </c>
      <c r="S49">
        <f>S15*'Lindor Probability'!S15</f>
        <v>0</v>
      </c>
      <c r="T49">
        <f>T15*'Lindor Probability'!T15</f>
        <v>0</v>
      </c>
      <c r="U49">
        <f>U15*'Lindor Probability'!U15</f>
        <v>0</v>
      </c>
      <c r="V49">
        <f>V15*'Lindor Probability'!V15</f>
        <v>0</v>
      </c>
      <c r="W49">
        <f>W15*'Lindor Probability'!W15</f>
        <v>0</v>
      </c>
      <c r="X49">
        <f>X15*'Lindor Probability'!X15</f>
        <v>0</v>
      </c>
      <c r="Y49">
        <f>Y15*'Lindor Probability'!Y15</f>
        <v>0</v>
      </c>
      <c r="Z49">
        <f>Z15*'Lindor Probability'!Z15</f>
        <v>0</v>
      </c>
      <c r="AA49">
        <f>AA15*'Lindor Probability'!AA15</f>
        <v>0</v>
      </c>
      <c r="AB49">
        <f>AB15*'Lindor Probability'!AB15</f>
        <v>0</v>
      </c>
      <c r="AC49">
        <f>AC15*'Lindor Probability'!AC15</f>
        <v>0</v>
      </c>
      <c r="AD49">
        <f>AD15*'Lindor Probability'!AD15</f>
        <v>0</v>
      </c>
      <c r="AE49">
        <f t="shared" si="1"/>
        <v>0</v>
      </c>
      <c r="AI49">
        <v>-0.33333333333333331</v>
      </c>
    </row>
    <row r="50" spans="1:35" x14ac:dyDescent="0.75">
      <c r="A50" s="2" t="s">
        <v>14</v>
      </c>
      <c r="B50" s="3">
        <v>14</v>
      </c>
      <c r="C50">
        <f>C16*'Lindor Probability'!C16</f>
        <v>0</v>
      </c>
      <c r="D50">
        <f>D16*'Lindor Probability'!D16</f>
        <v>0</v>
      </c>
      <c r="E50">
        <f>E16*'Lindor Probability'!E16</f>
        <v>0</v>
      </c>
      <c r="F50">
        <f>F16*'Lindor Probability'!F16</f>
        <v>0</v>
      </c>
      <c r="G50">
        <f>G16*'Lindor Probability'!G16</f>
        <v>0</v>
      </c>
      <c r="H50">
        <f>H16*'Lindor Probability'!H16</f>
        <v>0</v>
      </c>
      <c r="I50">
        <f>I16*'Lindor Probability'!I16</f>
        <v>0</v>
      </c>
      <c r="J50">
        <f>J16*'Lindor Probability'!J16</f>
        <v>0</v>
      </c>
      <c r="K50">
        <f>K16*'Lindor Probability'!K16</f>
        <v>0</v>
      </c>
      <c r="L50">
        <f>L16*'Lindor Probability'!L16</f>
        <v>0</v>
      </c>
      <c r="M50">
        <f>M16*'Lindor Probability'!M16</f>
        <v>0</v>
      </c>
      <c r="N50">
        <f>N16*'Lindor Probability'!N16</f>
        <v>0</v>
      </c>
      <c r="O50">
        <f>O16*'Lindor Probability'!O16</f>
        <v>0</v>
      </c>
      <c r="P50">
        <f>P16*'Lindor Probability'!P16</f>
        <v>0</v>
      </c>
      <c r="Q50">
        <f>Q16*'Lindor Probability'!Q16</f>
        <v>0</v>
      </c>
      <c r="R50">
        <f>R16*'Lindor Probability'!R16</f>
        <v>0</v>
      </c>
      <c r="S50">
        <f>S16*'Lindor Probability'!S16</f>
        <v>0</v>
      </c>
      <c r="T50">
        <f>T16*'Lindor Probability'!T16</f>
        <v>0</v>
      </c>
      <c r="U50">
        <f>U16*'Lindor Probability'!U16</f>
        <v>0</v>
      </c>
      <c r="V50">
        <f>V16*'Lindor Probability'!V16</f>
        <v>0</v>
      </c>
      <c r="W50">
        <f>W16*'Lindor Probability'!W16</f>
        <v>0</v>
      </c>
      <c r="X50">
        <f>X16*'Lindor Probability'!X16</f>
        <v>0</v>
      </c>
      <c r="Y50">
        <f>Y16*'Lindor Probability'!Y16</f>
        <v>0</v>
      </c>
      <c r="Z50">
        <f>Z16*'Lindor Probability'!Z16</f>
        <v>0</v>
      </c>
      <c r="AA50">
        <f>AA16*'Lindor Probability'!AA16</f>
        <v>0</v>
      </c>
      <c r="AB50">
        <f>AB16*'Lindor Probability'!AB16</f>
        <v>0</v>
      </c>
      <c r="AC50">
        <f>AC16*'Lindor Probability'!AC16</f>
        <v>0</v>
      </c>
      <c r="AD50">
        <f>AD16*'Lindor Probability'!AD16</f>
        <v>0</v>
      </c>
      <c r="AE50">
        <f t="shared" si="1"/>
        <v>0</v>
      </c>
      <c r="AI50">
        <v>0</v>
      </c>
    </row>
    <row r="51" spans="1:35" x14ac:dyDescent="0.75">
      <c r="A51" s="2" t="s">
        <v>15</v>
      </c>
      <c r="B51" s="3">
        <v>15</v>
      </c>
      <c r="C51">
        <f>C17*'Lindor Probability'!C17</f>
        <v>0</v>
      </c>
      <c r="D51">
        <f>D17*'Lindor Probability'!D17</f>
        <v>0</v>
      </c>
      <c r="E51">
        <f>E17*'Lindor Probability'!E17</f>
        <v>0</v>
      </c>
      <c r="F51">
        <f>F17*'Lindor Probability'!F17</f>
        <v>0</v>
      </c>
      <c r="G51">
        <f>G17*'Lindor Probability'!G17</f>
        <v>0</v>
      </c>
      <c r="H51">
        <f>H17*'Lindor Probability'!H17</f>
        <v>0</v>
      </c>
      <c r="I51">
        <f>I17*'Lindor Probability'!I17</f>
        <v>0</v>
      </c>
      <c r="J51">
        <f>J17*'Lindor Probability'!J17</f>
        <v>0</v>
      </c>
      <c r="K51">
        <f>K17*'Lindor Probability'!K17</f>
        <v>0</v>
      </c>
      <c r="L51">
        <f>L17*'Lindor Probability'!L17</f>
        <v>0</v>
      </c>
      <c r="M51">
        <f>M17*'Lindor Probability'!M17</f>
        <v>0</v>
      </c>
      <c r="N51">
        <f>N17*'Lindor Probability'!N17</f>
        <v>0</v>
      </c>
      <c r="O51">
        <f>O17*'Lindor Probability'!O17</f>
        <v>0</v>
      </c>
      <c r="P51">
        <f>P17*'Lindor Probability'!P17</f>
        <v>0</v>
      </c>
      <c r="Q51">
        <f>Q17*'Lindor Probability'!Q17</f>
        <v>0</v>
      </c>
      <c r="R51">
        <f>R17*'Lindor Probability'!R17</f>
        <v>0</v>
      </c>
      <c r="S51">
        <f>S17*'Lindor Probability'!S17</f>
        <v>0</v>
      </c>
      <c r="T51">
        <f>T17*'Lindor Probability'!T17</f>
        <v>0.25</v>
      </c>
      <c r="U51">
        <f>U17*'Lindor Probability'!U17</f>
        <v>0</v>
      </c>
      <c r="V51">
        <f>V17*'Lindor Probability'!V17</f>
        <v>0</v>
      </c>
      <c r="W51">
        <f>W17*'Lindor Probability'!W17</f>
        <v>0</v>
      </c>
      <c r="X51">
        <f>X17*'Lindor Probability'!X17</f>
        <v>0</v>
      </c>
      <c r="Y51">
        <f>Y17*'Lindor Probability'!Y17</f>
        <v>0</v>
      </c>
      <c r="Z51">
        <f>Z17*'Lindor Probability'!Z17</f>
        <v>0</v>
      </c>
      <c r="AA51">
        <f>AA17*'Lindor Probability'!AA17</f>
        <v>0</v>
      </c>
      <c r="AB51">
        <f>AB17*'Lindor Probability'!AB17</f>
        <v>0</v>
      </c>
      <c r="AC51">
        <f>AC17*'Lindor Probability'!AC17</f>
        <v>0</v>
      </c>
      <c r="AD51">
        <f>AD17*'Lindor Probability'!AD17</f>
        <v>0</v>
      </c>
      <c r="AE51">
        <f t="shared" si="1"/>
        <v>0.25</v>
      </c>
      <c r="AI51">
        <v>0</v>
      </c>
    </row>
    <row r="52" spans="1:35" x14ac:dyDescent="0.75">
      <c r="A52" s="2" t="s">
        <v>16</v>
      </c>
      <c r="B52" s="3">
        <v>16</v>
      </c>
      <c r="C52">
        <f>C18*'Lindor Probability'!C18</f>
        <v>0</v>
      </c>
      <c r="D52">
        <f>D18*'Lindor Probability'!D18</f>
        <v>0</v>
      </c>
      <c r="E52">
        <f>E18*'Lindor Probability'!E18</f>
        <v>0</v>
      </c>
      <c r="F52">
        <f>F18*'Lindor Probability'!F18</f>
        <v>0</v>
      </c>
      <c r="G52">
        <f>G18*'Lindor Probability'!G18</f>
        <v>0</v>
      </c>
      <c r="H52">
        <f>H18*'Lindor Probability'!H18</f>
        <v>0</v>
      </c>
      <c r="I52">
        <f>I18*'Lindor Probability'!I18</f>
        <v>0</v>
      </c>
      <c r="J52">
        <f>J18*'Lindor Probability'!J18</f>
        <v>0</v>
      </c>
      <c r="K52">
        <f>K18*'Lindor Probability'!K18</f>
        <v>0</v>
      </c>
      <c r="L52">
        <f>L18*'Lindor Probability'!L18</f>
        <v>0</v>
      </c>
      <c r="M52">
        <f>M18*'Lindor Probability'!M18</f>
        <v>0</v>
      </c>
      <c r="N52">
        <f>N18*'Lindor Probability'!N18</f>
        <v>0</v>
      </c>
      <c r="O52">
        <f>O18*'Lindor Probability'!O18</f>
        <v>0</v>
      </c>
      <c r="P52">
        <f>P18*'Lindor Probability'!P18</f>
        <v>0</v>
      </c>
      <c r="Q52">
        <f>Q18*'Lindor Probability'!Q18</f>
        <v>0</v>
      </c>
      <c r="R52">
        <f>R18*'Lindor Probability'!R18</f>
        <v>0</v>
      </c>
      <c r="S52">
        <f>S18*'Lindor Probability'!S18</f>
        <v>0</v>
      </c>
      <c r="T52">
        <f>T18*'Lindor Probability'!T18</f>
        <v>0</v>
      </c>
      <c r="U52">
        <f>U18*'Lindor Probability'!U18</f>
        <v>0</v>
      </c>
      <c r="V52">
        <f>V18*'Lindor Probability'!V18</f>
        <v>0</v>
      </c>
      <c r="W52">
        <f>W18*'Lindor Probability'!W18</f>
        <v>0</v>
      </c>
      <c r="X52">
        <f>X18*'Lindor Probability'!X18</f>
        <v>0</v>
      </c>
      <c r="Y52">
        <f>Y18*'Lindor Probability'!Y18</f>
        <v>0</v>
      </c>
      <c r="Z52">
        <f>Z18*'Lindor Probability'!Z18</f>
        <v>0</v>
      </c>
      <c r="AA52">
        <f>AA18*'Lindor Probability'!AA18</f>
        <v>0</v>
      </c>
      <c r="AB52">
        <f>AB18*'Lindor Probability'!AB18</f>
        <v>0</v>
      </c>
      <c r="AC52">
        <f>AC18*'Lindor Probability'!AC18</f>
        <v>0</v>
      </c>
      <c r="AD52">
        <f>AD18*'Lindor Probability'!AD18</f>
        <v>0</v>
      </c>
      <c r="AE52">
        <f t="shared" si="1"/>
        <v>0</v>
      </c>
      <c r="AI52">
        <v>0</v>
      </c>
    </row>
    <row r="53" spans="1:35" x14ac:dyDescent="0.75">
      <c r="A53" s="2" t="s">
        <v>17</v>
      </c>
      <c r="B53" s="3">
        <v>17</v>
      </c>
      <c r="C53">
        <f>C19*'Lindor Probability'!C19</f>
        <v>0</v>
      </c>
      <c r="D53">
        <f>D19*'Lindor Probability'!D19</f>
        <v>0</v>
      </c>
      <c r="E53">
        <f>E19*'Lindor Probability'!E19</f>
        <v>0</v>
      </c>
      <c r="F53">
        <f>F19*'Lindor Probability'!F19</f>
        <v>0</v>
      </c>
      <c r="G53">
        <f>G19*'Lindor Probability'!G19</f>
        <v>0</v>
      </c>
      <c r="H53">
        <f>H19*'Lindor Probability'!H19</f>
        <v>0.5</v>
      </c>
      <c r="I53">
        <f>I19*'Lindor Probability'!I19</f>
        <v>0</v>
      </c>
      <c r="J53">
        <f>J19*'Lindor Probability'!J19</f>
        <v>0</v>
      </c>
      <c r="K53">
        <f>K19*'Lindor Probability'!K19</f>
        <v>0</v>
      </c>
      <c r="L53">
        <f>L19*'Lindor Probability'!L19</f>
        <v>0</v>
      </c>
      <c r="M53">
        <f>M19*'Lindor Probability'!M19</f>
        <v>0</v>
      </c>
      <c r="N53">
        <f>N19*'Lindor Probability'!N19</f>
        <v>0</v>
      </c>
      <c r="O53">
        <f>O19*'Lindor Probability'!O19</f>
        <v>0</v>
      </c>
      <c r="P53">
        <f>P19*'Lindor Probability'!P19</f>
        <v>0</v>
      </c>
      <c r="Q53">
        <f>Q19*'Lindor Probability'!Q19</f>
        <v>0</v>
      </c>
      <c r="R53">
        <f>R19*'Lindor Probability'!R19</f>
        <v>0</v>
      </c>
      <c r="S53">
        <f>S19*'Lindor Probability'!S19</f>
        <v>0</v>
      </c>
      <c r="T53">
        <f>T19*'Lindor Probability'!T19</f>
        <v>0</v>
      </c>
      <c r="U53">
        <f>U19*'Lindor Probability'!U19</f>
        <v>0</v>
      </c>
      <c r="V53">
        <f>V19*'Lindor Probability'!V19</f>
        <v>0</v>
      </c>
      <c r="W53">
        <f>W19*'Lindor Probability'!W19</f>
        <v>0</v>
      </c>
      <c r="X53">
        <f>X19*'Lindor Probability'!X19</f>
        <v>0</v>
      </c>
      <c r="Y53">
        <f>Y19*'Lindor Probability'!Y19</f>
        <v>0</v>
      </c>
      <c r="Z53">
        <f>Z19*'Lindor Probability'!Z19</f>
        <v>0</v>
      </c>
      <c r="AA53">
        <f>AA19*'Lindor Probability'!AA19</f>
        <v>0</v>
      </c>
      <c r="AB53">
        <f>AB19*'Lindor Probability'!AB19</f>
        <v>0</v>
      </c>
      <c r="AC53">
        <f>AC19*'Lindor Probability'!AC19</f>
        <v>0</v>
      </c>
      <c r="AD53">
        <f>AD19*'Lindor Probability'!AD19</f>
        <v>0</v>
      </c>
      <c r="AE53">
        <f t="shared" si="1"/>
        <v>0.5</v>
      </c>
      <c r="AI53">
        <v>0</v>
      </c>
    </row>
    <row r="54" spans="1:35" x14ac:dyDescent="0.75">
      <c r="A54" s="2" t="s">
        <v>18</v>
      </c>
      <c r="B54" s="3">
        <v>18</v>
      </c>
      <c r="C54">
        <f>C20*'Lindor Probability'!C20</f>
        <v>0</v>
      </c>
      <c r="D54">
        <f>D20*'Lindor Probability'!D20</f>
        <v>0</v>
      </c>
      <c r="E54">
        <f>E20*'Lindor Probability'!E20</f>
        <v>0</v>
      </c>
      <c r="F54">
        <f>F20*'Lindor Probability'!F20</f>
        <v>0</v>
      </c>
      <c r="G54">
        <f>G20*'Lindor Probability'!G20</f>
        <v>0</v>
      </c>
      <c r="H54">
        <f>H20*'Lindor Probability'!H20</f>
        <v>0</v>
      </c>
      <c r="I54">
        <f>I20*'Lindor Probability'!I20</f>
        <v>0</v>
      </c>
      <c r="J54">
        <f>J20*'Lindor Probability'!J20</f>
        <v>0</v>
      </c>
      <c r="K54">
        <f>K20*'Lindor Probability'!K20</f>
        <v>0</v>
      </c>
      <c r="L54">
        <f>L20*'Lindor Probability'!L20</f>
        <v>0</v>
      </c>
      <c r="M54">
        <f>M20*'Lindor Probability'!M20</f>
        <v>0</v>
      </c>
      <c r="N54">
        <f>N20*'Lindor Probability'!N20</f>
        <v>0</v>
      </c>
      <c r="O54">
        <f>O20*'Lindor Probability'!O20</f>
        <v>0</v>
      </c>
      <c r="P54">
        <f>P20*'Lindor Probability'!P20</f>
        <v>0</v>
      </c>
      <c r="Q54">
        <f>Q20*'Lindor Probability'!Q20</f>
        <v>0</v>
      </c>
      <c r="R54">
        <f>R20*'Lindor Probability'!R20</f>
        <v>0</v>
      </c>
      <c r="S54">
        <f>S20*'Lindor Probability'!S20</f>
        <v>0</v>
      </c>
      <c r="T54">
        <f>T20*'Lindor Probability'!T20</f>
        <v>0</v>
      </c>
      <c r="U54">
        <f>U20*'Lindor Probability'!U20</f>
        <v>0</v>
      </c>
      <c r="V54">
        <f>V20*'Lindor Probability'!V20</f>
        <v>0</v>
      </c>
      <c r="W54">
        <f>W20*'Lindor Probability'!W20</f>
        <v>0</v>
      </c>
      <c r="X54">
        <f>X20*'Lindor Probability'!X20</f>
        <v>0</v>
      </c>
      <c r="Y54">
        <f>Y20*'Lindor Probability'!Y20</f>
        <v>0</v>
      </c>
      <c r="Z54">
        <f>Z20*'Lindor Probability'!Z20</f>
        <v>0</v>
      </c>
      <c r="AA54">
        <f>AA20*'Lindor Probability'!AA20</f>
        <v>0</v>
      </c>
      <c r="AB54">
        <f>AB20*'Lindor Probability'!AB20</f>
        <v>0</v>
      </c>
      <c r="AC54">
        <f>AC20*'Lindor Probability'!AC20</f>
        <v>0</v>
      </c>
      <c r="AD54">
        <f>AD20*'Lindor Probability'!AD20</f>
        <v>0</v>
      </c>
      <c r="AE54">
        <f t="shared" si="1"/>
        <v>0</v>
      </c>
      <c r="AI54">
        <v>-0.25</v>
      </c>
    </row>
    <row r="55" spans="1:35" x14ac:dyDescent="0.75">
      <c r="A55" s="2" t="s">
        <v>19</v>
      </c>
      <c r="B55" s="3">
        <v>19</v>
      </c>
      <c r="C55">
        <f>C21*'Lindor Probability'!C21</f>
        <v>0</v>
      </c>
      <c r="D55">
        <f>D21*'Lindor Probability'!D21</f>
        <v>0</v>
      </c>
      <c r="E55">
        <f>E21*'Lindor Probability'!E21</f>
        <v>0</v>
      </c>
      <c r="F55">
        <f>F21*'Lindor Probability'!F21</f>
        <v>0</v>
      </c>
      <c r="G55">
        <f>G21*'Lindor Probability'!G21</f>
        <v>0</v>
      </c>
      <c r="H55">
        <f>H21*'Lindor Probability'!H21</f>
        <v>0</v>
      </c>
      <c r="I55">
        <f>I21*'Lindor Probability'!I21</f>
        <v>0</v>
      </c>
      <c r="J55">
        <f>J21*'Lindor Probability'!J21</f>
        <v>0</v>
      </c>
      <c r="K55">
        <f>K21*'Lindor Probability'!K21</f>
        <v>0</v>
      </c>
      <c r="L55">
        <f>L21*'Lindor Probability'!L21</f>
        <v>0</v>
      </c>
      <c r="M55">
        <f>M21*'Lindor Probability'!M21</f>
        <v>0</v>
      </c>
      <c r="N55">
        <f>N21*'Lindor Probability'!N21</f>
        <v>0</v>
      </c>
      <c r="O55">
        <f>O21*'Lindor Probability'!O21</f>
        <v>0</v>
      </c>
      <c r="P55">
        <f>P21*'Lindor Probability'!P21</f>
        <v>0</v>
      </c>
      <c r="Q55">
        <f>Q21*'Lindor Probability'!Q21</f>
        <v>0</v>
      </c>
      <c r="R55">
        <f>R21*'Lindor Probability'!R21</f>
        <v>0</v>
      </c>
      <c r="S55">
        <f>S21*'Lindor Probability'!S21</f>
        <v>0</v>
      </c>
      <c r="T55">
        <f>T21*'Lindor Probability'!T21</f>
        <v>0</v>
      </c>
      <c r="U55">
        <f>U21*'Lindor Probability'!U21</f>
        <v>0</v>
      </c>
      <c r="V55">
        <f>V21*'Lindor Probability'!V21</f>
        <v>0</v>
      </c>
      <c r="W55">
        <f>W21*'Lindor Probability'!W21</f>
        <v>0</v>
      </c>
      <c r="X55">
        <f>X21*'Lindor Probability'!X21</f>
        <v>0</v>
      </c>
      <c r="Y55">
        <f>Y21*'Lindor Probability'!Y21</f>
        <v>0</v>
      </c>
      <c r="Z55">
        <f>Z21*'Lindor Probability'!Z21</f>
        <v>0</v>
      </c>
      <c r="AA55">
        <f>AA21*'Lindor Probability'!AA21</f>
        <v>0</v>
      </c>
      <c r="AB55">
        <f>AB21*'Lindor Probability'!AB21</f>
        <v>0</v>
      </c>
      <c r="AC55">
        <f>AC21*'Lindor Probability'!AC21</f>
        <v>0</v>
      </c>
      <c r="AD55">
        <f>AD21*'Lindor Probability'!AD21</f>
        <v>0</v>
      </c>
      <c r="AE55">
        <f t="shared" si="1"/>
        <v>0</v>
      </c>
      <c r="AI55">
        <v>0.22222222222222224</v>
      </c>
    </row>
    <row r="56" spans="1:35" x14ac:dyDescent="0.75">
      <c r="A56" s="2" t="s">
        <v>20</v>
      </c>
      <c r="B56" s="3">
        <v>20</v>
      </c>
      <c r="C56">
        <f>C22*'Lindor Probability'!C22</f>
        <v>0</v>
      </c>
      <c r="D56">
        <f>D22*'Lindor Probability'!D22</f>
        <v>0</v>
      </c>
      <c r="E56">
        <f>E22*'Lindor Probability'!E22</f>
        <v>0</v>
      </c>
      <c r="F56">
        <f>F22*'Lindor Probability'!F22</f>
        <v>0</v>
      </c>
      <c r="G56">
        <f>G22*'Lindor Probability'!G22</f>
        <v>0</v>
      </c>
      <c r="H56">
        <f>H22*'Lindor Probability'!H22</f>
        <v>0</v>
      </c>
      <c r="I56">
        <f>I22*'Lindor Probability'!I22</f>
        <v>0</v>
      </c>
      <c r="J56">
        <f>J22*'Lindor Probability'!J22</f>
        <v>0</v>
      </c>
      <c r="K56">
        <f>K22*'Lindor Probability'!K22</f>
        <v>0</v>
      </c>
      <c r="L56">
        <f>L22*'Lindor Probability'!L22</f>
        <v>0</v>
      </c>
      <c r="M56">
        <f>M22*'Lindor Probability'!M22</f>
        <v>0</v>
      </c>
      <c r="N56">
        <f>N22*'Lindor Probability'!N22</f>
        <v>0</v>
      </c>
      <c r="O56">
        <f>O22*'Lindor Probability'!O22</f>
        <v>0</v>
      </c>
      <c r="P56">
        <f>P22*'Lindor Probability'!P22</f>
        <v>0</v>
      </c>
      <c r="Q56">
        <f>Q22*'Lindor Probability'!Q22</f>
        <v>0</v>
      </c>
      <c r="R56">
        <f>R22*'Lindor Probability'!R22</f>
        <v>0</v>
      </c>
      <c r="S56">
        <f>S22*'Lindor Probability'!S22</f>
        <v>0</v>
      </c>
      <c r="T56">
        <f>T22*'Lindor Probability'!T22</f>
        <v>0</v>
      </c>
      <c r="U56">
        <f>U22*'Lindor Probability'!U22</f>
        <v>0</v>
      </c>
      <c r="V56">
        <f>V22*'Lindor Probability'!V22</f>
        <v>0</v>
      </c>
      <c r="W56">
        <f>W22*'Lindor Probability'!W22</f>
        <v>0</v>
      </c>
      <c r="X56">
        <f>X22*'Lindor Probability'!X22</f>
        <v>0</v>
      </c>
      <c r="Y56">
        <f>Y22*'Lindor Probability'!Y22</f>
        <v>0</v>
      </c>
      <c r="Z56">
        <f>Z22*'Lindor Probability'!Z22</f>
        <v>0</v>
      </c>
      <c r="AA56">
        <f>AA22*'Lindor Probability'!AA22</f>
        <v>0</v>
      </c>
      <c r="AB56">
        <f>AB22*'Lindor Probability'!AB22</f>
        <v>0</v>
      </c>
      <c r="AC56">
        <f>AC22*'Lindor Probability'!AC22</f>
        <v>0</v>
      </c>
      <c r="AD56">
        <f>AD22*'Lindor Probability'!AD22</f>
        <v>0</v>
      </c>
      <c r="AE56">
        <f t="shared" si="1"/>
        <v>0</v>
      </c>
      <c r="AI56">
        <v>0</v>
      </c>
    </row>
    <row r="57" spans="1:35" x14ac:dyDescent="0.75">
      <c r="A57" s="2" t="s">
        <v>21</v>
      </c>
      <c r="B57" s="3">
        <v>21</v>
      </c>
      <c r="C57">
        <f>C23*'Lindor Probability'!C23</f>
        <v>0</v>
      </c>
      <c r="D57">
        <f>D23*'Lindor Probability'!D23</f>
        <v>0</v>
      </c>
      <c r="E57">
        <f>E23*'Lindor Probability'!E23</f>
        <v>0</v>
      </c>
      <c r="F57">
        <f>F23*'Lindor Probability'!F23</f>
        <v>0</v>
      </c>
      <c r="G57">
        <f>G23*'Lindor Probability'!G23</f>
        <v>0</v>
      </c>
      <c r="H57">
        <f>H23*'Lindor Probability'!H23</f>
        <v>0</v>
      </c>
      <c r="I57">
        <f>I23*'Lindor Probability'!I23</f>
        <v>0</v>
      </c>
      <c r="J57">
        <f>J23*'Lindor Probability'!J23</f>
        <v>0</v>
      </c>
      <c r="K57">
        <f>K23*'Lindor Probability'!K23</f>
        <v>0</v>
      </c>
      <c r="L57">
        <f>L23*'Lindor Probability'!L23</f>
        <v>0</v>
      </c>
      <c r="M57">
        <f>M23*'Lindor Probability'!M23</f>
        <v>0</v>
      </c>
      <c r="N57">
        <f>N23*'Lindor Probability'!N23</f>
        <v>0</v>
      </c>
      <c r="O57">
        <f>O23*'Lindor Probability'!O23</f>
        <v>0</v>
      </c>
      <c r="P57">
        <f>P23*'Lindor Probability'!P23</f>
        <v>0</v>
      </c>
      <c r="Q57">
        <f>Q23*'Lindor Probability'!Q23</f>
        <v>0</v>
      </c>
      <c r="R57">
        <f>R23*'Lindor Probability'!R23</f>
        <v>0</v>
      </c>
      <c r="S57">
        <f>S23*'Lindor Probability'!S23</f>
        <v>0</v>
      </c>
      <c r="T57">
        <f>T23*'Lindor Probability'!T23</f>
        <v>0</v>
      </c>
      <c r="U57">
        <f>U23*'Lindor Probability'!U23</f>
        <v>0</v>
      </c>
      <c r="V57">
        <f>V23*'Lindor Probability'!V23</f>
        <v>0</v>
      </c>
      <c r="W57">
        <f>W23*'Lindor Probability'!W23</f>
        <v>0</v>
      </c>
      <c r="X57">
        <f>X23*'Lindor Probability'!X23</f>
        <v>0</v>
      </c>
      <c r="Y57">
        <f>Y23*'Lindor Probability'!Y23</f>
        <v>0</v>
      </c>
      <c r="Z57">
        <f>Z23*'Lindor Probability'!Z23</f>
        <v>0</v>
      </c>
      <c r="AA57">
        <f>AA23*'Lindor Probability'!AA23</f>
        <v>0</v>
      </c>
      <c r="AB57">
        <f>AB23*'Lindor Probability'!AB23</f>
        <v>0</v>
      </c>
      <c r="AC57">
        <f>AC23*'Lindor Probability'!AC23</f>
        <v>0</v>
      </c>
      <c r="AD57">
        <f>AD23*'Lindor Probability'!AD23</f>
        <v>0</v>
      </c>
      <c r="AE57">
        <f t="shared" si="1"/>
        <v>0</v>
      </c>
      <c r="AI57">
        <v>0</v>
      </c>
    </row>
    <row r="58" spans="1:35" x14ac:dyDescent="0.75">
      <c r="A58" s="2" t="s">
        <v>22</v>
      </c>
      <c r="B58" s="3">
        <v>22</v>
      </c>
      <c r="C58">
        <f>C24*'Lindor Probability'!C24</f>
        <v>0</v>
      </c>
      <c r="D58">
        <f>D24*'Lindor Probability'!D24</f>
        <v>0</v>
      </c>
      <c r="E58">
        <f>E24*'Lindor Probability'!E24</f>
        <v>0</v>
      </c>
      <c r="F58">
        <f>F24*'Lindor Probability'!F24</f>
        <v>0</v>
      </c>
      <c r="G58">
        <f>G24*'Lindor Probability'!G24</f>
        <v>0</v>
      </c>
      <c r="H58">
        <f>H24*'Lindor Probability'!H24</f>
        <v>0</v>
      </c>
      <c r="I58">
        <f>I24*'Lindor Probability'!I24</f>
        <v>0</v>
      </c>
      <c r="J58">
        <f>J24*'Lindor Probability'!J24</f>
        <v>0</v>
      </c>
      <c r="K58">
        <f>K24*'Lindor Probability'!K24</f>
        <v>0</v>
      </c>
      <c r="L58">
        <f>L24*'Lindor Probability'!L24</f>
        <v>0</v>
      </c>
      <c r="M58">
        <f>M24*'Lindor Probability'!M24</f>
        <v>0</v>
      </c>
      <c r="N58">
        <f>N24*'Lindor Probability'!N24</f>
        <v>0</v>
      </c>
      <c r="O58">
        <f>O24*'Lindor Probability'!O24</f>
        <v>0</v>
      </c>
      <c r="P58">
        <f>P24*'Lindor Probability'!P24</f>
        <v>0</v>
      </c>
      <c r="Q58">
        <f>Q24*'Lindor Probability'!Q24</f>
        <v>0</v>
      </c>
      <c r="R58">
        <f>R24*'Lindor Probability'!R24</f>
        <v>0</v>
      </c>
      <c r="S58">
        <f>S24*'Lindor Probability'!S24</f>
        <v>0</v>
      </c>
      <c r="T58">
        <f>T24*'Lindor Probability'!T24</f>
        <v>0</v>
      </c>
      <c r="U58">
        <f>U24*'Lindor Probability'!U24</f>
        <v>0</v>
      </c>
      <c r="V58">
        <f>V24*'Lindor Probability'!V24</f>
        <v>0</v>
      </c>
      <c r="W58">
        <f>W24*'Lindor Probability'!W24</f>
        <v>0</v>
      </c>
      <c r="X58">
        <f>X24*'Lindor Probability'!X24</f>
        <v>0</v>
      </c>
      <c r="Y58">
        <f>Y24*'Lindor Probability'!Y24</f>
        <v>0</v>
      </c>
      <c r="Z58">
        <f>Z24*'Lindor Probability'!Z24</f>
        <v>0</v>
      </c>
      <c r="AA58">
        <f>AA24*'Lindor Probability'!AA24</f>
        <v>0</v>
      </c>
      <c r="AB58">
        <f>AB24*'Lindor Probability'!AB24</f>
        <v>0</v>
      </c>
      <c r="AC58">
        <f>AC24*'Lindor Probability'!AC24</f>
        <v>0</v>
      </c>
      <c r="AD58">
        <f>AD24*'Lindor Probability'!AD24</f>
        <v>0</v>
      </c>
      <c r="AE58">
        <f t="shared" si="1"/>
        <v>0</v>
      </c>
      <c r="AI58">
        <v>0</v>
      </c>
    </row>
    <row r="59" spans="1:35" x14ac:dyDescent="0.75">
      <c r="A59" s="2" t="s">
        <v>23</v>
      </c>
      <c r="B59" s="3">
        <v>23</v>
      </c>
      <c r="C59">
        <f>C25*'Lindor Probability'!C25</f>
        <v>0</v>
      </c>
      <c r="D59">
        <f>D25*'Lindor Probability'!D25</f>
        <v>0</v>
      </c>
      <c r="E59">
        <f>E25*'Lindor Probability'!E25</f>
        <v>0</v>
      </c>
      <c r="F59">
        <f>F25*'Lindor Probability'!F25</f>
        <v>0</v>
      </c>
      <c r="G59">
        <f>G25*'Lindor Probability'!G25</f>
        <v>0</v>
      </c>
      <c r="H59">
        <f>H25*'Lindor Probability'!H25</f>
        <v>0</v>
      </c>
      <c r="I59">
        <f>I25*'Lindor Probability'!I25</f>
        <v>0</v>
      </c>
      <c r="J59">
        <f>J25*'Lindor Probability'!J25</f>
        <v>0</v>
      </c>
      <c r="K59">
        <f>K25*'Lindor Probability'!K25</f>
        <v>0</v>
      </c>
      <c r="L59">
        <f>L25*'Lindor Probability'!L25</f>
        <v>0</v>
      </c>
      <c r="M59">
        <f>M25*'Lindor Probability'!M25</f>
        <v>0</v>
      </c>
      <c r="N59">
        <f>N25*'Lindor Probability'!N25</f>
        <v>0</v>
      </c>
      <c r="O59">
        <f>O25*'Lindor Probability'!O25</f>
        <v>0</v>
      </c>
      <c r="P59">
        <f>P25*'Lindor Probability'!P25</f>
        <v>0</v>
      </c>
      <c r="Q59">
        <f>Q25*'Lindor Probability'!Q25</f>
        <v>0</v>
      </c>
      <c r="R59">
        <f>R25*'Lindor Probability'!R25</f>
        <v>0</v>
      </c>
      <c r="S59">
        <f>S25*'Lindor Probability'!S25</f>
        <v>0</v>
      </c>
      <c r="T59">
        <f>T25*'Lindor Probability'!T25</f>
        <v>0</v>
      </c>
      <c r="U59">
        <f>U25*'Lindor Probability'!U25</f>
        <v>0</v>
      </c>
      <c r="V59">
        <f>V25*'Lindor Probability'!V25</f>
        <v>0</v>
      </c>
      <c r="W59">
        <f>W25*'Lindor Probability'!W25</f>
        <v>0</v>
      </c>
      <c r="X59">
        <f>X25*'Lindor Probability'!X25</f>
        <v>0</v>
      </c>
      <c r="Y59">
        <f>Y25*'Lindor Probability'!Y25</f>
        <v>0</v>
      </c>
      <c r="Z59">
        <f>Z25*'Lindor Probability'!Z25</f>
        <v>0</v>
      </c>
      <c r="AA59">
        <f>AA25*'Lindor Probability'!AA25</f>
        <v>0</v>
      </c>
      <c r="AB59">
        <f>AB25*'Lindor Probability'!AB25</f>
        <v>0</v>
      </c>
      <c r="AC59">
        <f>AC25*'Lindor Probability'!AC25</f>
        <v>0</v>
      </c>
      <c r="AD59">
        <f>AD25*'Lindor Probability'!AD25</f>
        <v>0</v>
      </c>
      <c r="AE59">
        <f t="shared" si="1"/>
        <v>0</v>
      </c>
      <c r="AI59">
        <v>0</v>
      </c>
    </row>
    <row r="60" spans="1:35" x14ac:dyDescent="0.75">
      <c r="A60" s="2" t="s">
        <v>24</v>
      </c>
      <c r="B60" s="3">
        <v>24</v>
      </c>
      <c r="C60">
        <f>C26*'Lindor Probability'!C26</f>
        <v>0</v>
      </c>
      <c r="D60">
        <f>D26*'Lindor Probability'!D26</f>
        <v>0</v>
      </c>
      <c r="E60">
        <f>E26*'Lindor Probability'!E26</f>
        <v>0</v>
      </c>
      <c r="F60">
        <f>F26*'Lindor Probability'!F26</f>
        <v>0</v>
      </c>
      <c r="G60">
        <f>G26*'Lindor Probability'!G26</f>
        <v>0</v>
      </c>
      <c r="H60">
        <f>H26*'Lindor Probability'!H26</f>
        <v>0</v>
      </c>
      <c r="I60">
        <f>I26*'Lindor Probability'!I26</f>
        <v>0</v>
      </c>
      <c r="J60">
        <f>J26*'Lindor Probability'!J26</f>
        <v>0</v>
      </c>
      <c r="K60">
        <f>K26*'Lindor Probability'!K26</f>
        <v>0</v>
      </c>
      <c r="L60">
        <f>L26*'Lindor Probability'!L26</f>
        <v>0</v>
      </c>
      <c r="M60">
        <f>M26*'Lindor Probability'!M26</f>
        <v>0</v>
      </c>
      <c r="N60">
        <f>N26*'Lindor Probability'!N26</f>
        <v>0</v>
      </c>
      <c r="O60">
        <f>O26*'Lindor Probability'!O26</f>
        <v>0</v>
      </c>
      <c r="P60">
        <f>P26*'Lindor Probability'!P26</f>
        <v>0</v>
      </c>
      <c r="Q60">
        <f>Q26*'Lindor Probability'!Q26</f>
        <v>0</v>
      </c>
      <c r="R60">
        <f>R26*'Lindor Probability'!R26</f>
        <v>0</v>
      </c>
      <c r="S60">
        <f>S26*'Lindor Probability'!S26</f>
        <v>0</v>
      </c>
      <c r="T60">
        <f>T26*'Lindor Probability'!T26</f>
        <v>0</v>
      </c>
      <c r="U60">
        <f>U26*'Lindor Probability'!U26</f>
        <v>0</v>
      </c>
      <c r="V60">
        <f>V26*'Lindor Probability'!V26</f>
        <v>0</v>
      </c>
      <c r="W60">
        <f>W26*'Lindor Probability'!W26</f>
        <v>0</v>
      </c>
      <c r="X60">
        <f>X26*'Lindor Probability'!X26</f>
        <v>0</v>
      </c>
      <c r="Y60">
        <f>Y26*'Lindor Probability'!Y26</f>
        <v>0</v>
      </c>
      <c r="Z60">
        <f>Z26*'Lindor Probability'!Z26</f>
        <v>0.33333333333333331</v>
      </c>
      <c r="AA60">
        <f>AA26*'Lindor Probability'!AA26</f>
        <v>0</v>
      </c>
      <c r="AB60">
        <f>AB26*'Lindor Probability'!AB26</f>
        <v>0</v>
      </c>
      <c r="AC60">
        <f>AC26*'Lindor Probability'!AC26</f>
        <v>0</v>
      </c>
      <c r="AD60">
        <f>AD26*'Lindor Probability'!AD26</f>
        <v>0</v>
      </c>
      <c r="AE60">
        <f t="shared" si="1"/>
        <v>0.33333333333333331</v>
      </c>
    </row>
    <row r="61" spans="1:35" x14ac:dyDescent="0.75">
      <c r="A61" s="2" t="s">
        <v>25</v>
      </c>
      <c r="B61" s="3">
        <v>25</v>
      </c>
      <c r="C61">
        <f>C27*'Lindor Probability'!C27</f>
        <v>0</v>
      </c>
      <c r="D61">
        <f>D27*'Lindor Probability'!D27</f>
        <v>0</v>
      </c>
      <c r="E61">
        <f>E27*'Lindor Probability'!E27</f>
        <v>0</v>
      </c>
      <c r="F61">
        <f>F27*'Lindor Probability'!F27</f>
        <v>0</v>
      </c>
      <c r="G61">
        <f>G27*'Lindor Probability'!G27</f>
        <v>0</v>
      </c>
      <c r="H61">
        <f>H27*'Lindor Probability'!H27</f>
        <v>0</v>
      </c>
      <c r="I61">
        <f>I27*'Lindor Probability'!I27</f>
        <v>0</v>
      </c>
      <c r="J61">
        <f>J27*'Lindor Probability'!J27</f>
        <v>0</v>
      </c>
      <c r="K61">
        <f>K27*'Lindor Probability'!K27</f>
        <v>0</v>
      </c>
      <c r="L61">
        <f>L27*'Lindor Probability'!L27</f>
        <v>0</v>
      </c>
      <c r="M61">
        <f>M27*'Lindor Probability'!M27</f>
        <v>0</v>
      </c>
      <c r="N61">
        <f>N27*'Lindor Probability'!N27</f>
        <v>0</v>
      </c>
      <c r="O61">
        <f>O27*'Lindor Probability'!O27</f>
        <v>0</v>
      </c>
      <c r="P61">
        <f>P27*'Lindor Probability'!P27</f>
        <v>0</v>
      </c>
      <c r="Q61">
        <f>Q27*'Lindor Probability'!Q27</f>
        <v>0</v>
      </c>
      <c r="R61">
        <f>R27*'Lindor Probability'!R27</f>
        <v>0</v>
      </c>
      <c r="S61">
        <f>S27*'Lindor Probability'!S27</f>
        <v>0</v>
      </c>
      <c r="T61">
        <f>T27*'Lindor Probability'!T27</f>
        <v>0</v>
      </c>
      <c r="U61">
        <f>U27*'Lindor Probability'!U27</f>
        <v>0</v>
      </c>
      <c r="V61">
        <f>V27*'Lindor Probability'!V27</f>
        <v>0</v>
      </c>
      <c r="W61">
        <f>W27*'Lindor Probability'!W27</f>
        <v>0</v>
      </c>
      <c r="X61">
        <f>X27*'Lindor Probability'!X27</f>
        <v>0</v>
      </c>
      <c r="Y61">
        <f>Y27*'Lindor Probability'!Y27</f>
        <v>0</v>
      </c>
      <c r="Z61">
        <f>Z27*'Lindor Probability'!Z27</f>
        <v>0</v>
      </c>
      <c r="AA61">
        <f>AA27*'Lindor Probability'!AA27</f>
        <v>0</v>
      </c>
      <c r="AB61">
        <f>AB27*'Lindor Probability'!AB27</f>
        <v>0</v>
      </c>
      <c r="AC61">
        <f>AC27*'Lindor Probability'!AC27</f>
        <v>0</v>
      </c>
      <c r="AD61">
        <f>AD27*'Lindor Probability'!AD27</f>
        <v>0</v>
      </c>
      <c r="AE61">
        <f t="shared" si="1"/>
        <v>0</v>
      </c>
    </row>
    <row r="62" spans="1:35" x14ac:dyDescent="0.75">
      <c r="A62" s="2" t="s">
        <v>26</v>
      </c>
      <c r="B62" s="3">
        <v>26</v>
      </c>
      <c r="C62">
        <f>C28*'Lindor Probability'!C28</f>
        <v>0</v>
      </c>
      <c r="D62">
        <f>D28*'Lindor Probability'!D28</f>
        <v>0</v>
      </c>
      <c r="E62">
        <f>E28*'Lindor Probability'!E28</f>
        <v>0</v>
      </c>
      <c r="F62">
        <f>F28*'Lindor Probability'!F28</f>
        <v>0</v>
      </c>
      <c r="G62">
        <f>G28*'Lindor Probability'!G28</f>
        <v>0</v>
      </c>
      <c r="H62">
        <f>H28*'Lindor Probability'!H28</f>
        <v>0</v>
      </c>
      <c r="I62">
        <f>I28*'Lindor Probability'!I28</f>
        <v>0</v>
      </c>
      <c r="J62">
        <f>J28*'Lindor Probability'!J28</f>
        <v>0</v>
      </c>
      <c r="K62">
        <f>K28*'Lindor Probability'!K28</f>
        <v>0</v>
      </c>
      <c r="L62">
        <f>L28*'Lindor Probability'!L28</f>
        <v>0</v>
      </c>
      <c r="M62">
        <f>M28*'Lindor Probability'!M28</f>
        <v>0</v>
      </c>
      <c r="N62">
        <f>N28*'Lindor Probability'!N28</f>
        <v>0</v>
      </c>
      <c r="O62">
        <f>O28*'Lindor Probability'!O28</f>
        <v>0</v>
      </c>
      <c r="P62">
        <f>P28*'Lindor Probability'!P28</f>
        <v>0</v>
      </c>
      <c r="Q62">
        <f>Q28*'Lindor Probability'!Q28</f>
        <v>0</v>
      </c>
      <c r="R62">
        <f>R28*'Lindor Probability'!R28</f>
        <v>0</v>
      </c>
      <c r="S62">
        <f>S28*'Lindor Probability'!S28</f>
        <v>0</v>
      </c>
      <c r="T62">
        <f>T28*'Lindor Probability'!T28</f>
        <v>0</v>
      </c>
      <c r="U62">
        <f>U28*'Lindor Probability'!U28</f>
        <v>0</v>
      </c>
      <c r="V62">
        <f>V28*'Lindor Probability'!V28</f>
        <v>0</v>
      </c>
      <c r="W62">
        <f>W28*'Lindor Probability'!W28</f>
        <v>0</v>
      </c>
      <c r="X62">
        <f>X28*'Lindor Probability'!X28</f>
        <v>0</v>
      </c>
      <c r="Y62">
        <f>Y28*'Lindor Probability'!Y28</f>
        <v>0</v>
      </c>
      <c r="Z62">
        <f>Z28*'Lindor Probability'!Z28</f>
        <v>0</v>
      </c>
      <c r="AA62">
        <f>AA28*'Lindor Probability'!AA28</f>
        <v>0</v>
      </c>
      <c r="AB62">
        <f>AB28*'Lindor Probability'!AB28</f>
        <v>0</v>
      </c>
      <c r="AC62">
        <f>AC28*'Lindor Probability'!AC28</f>
        <v>0</v>
      </c>
      <c r="AD62">
        <f>AD28*'Lindor Probability'!AD28</f>
        <v>0</v>
      </c>
      <c r="AE62">
        <f t="shared" si="1"/>
        <v>0</v>
      </c>
    </row>
    <row r="63" spans="1:35" x14ac:dyDescent="0.75">
      <c r="A63" s="2" t="s">
        <v>27</v>
      </c>
      <c r="B63" s="3">
        <v>27</v>
      </c>
      <c r="C63">
        <f>C29*'Lindor Probability'!C29</f>
        <v>0</v>
      </c>
      <c r="D63">
        <f>D29*'Lindor Probability'!D29</f>
        <v>0</v>
      </c>
      <c r="E63">
        <f>E29*'Lindor Probability'!E29</f>
        <v>0</v>
      </c>
      <c r="F63">
        <f>F29*'Lindor Probability'!F29</f>
        <v>0</v>
      </c>
      <c r="G63">
        <f>G29*'Lindor Probability'!G29</f>
        <v>0</v>
      </c>
      <c r="H63">
        <f>H29*'Lindor Probability'!H29</f>
        <v>0</v>
      </c>
      <c r="I63">
        <f>I29*'Lindor Probability'!I29</f>
        <v>0</v>
      </c>
      <c r="J63">
        <f>J29*'Lindor Probability'!J29</f>
        <v>0</v>
      </c>
      <c r="K63">
        <f>K29*'Lindor Probability'!K29</f>
        <v>0</v>
      </c>
      <c r="L63">
        <f>L29*'Lindor Probability'!L29</f>
        <v>0</v>
      </c>
      <c r="M63">
        <f>M29*'Lindor Probability'!M29</f>
        <v>0</v>
      </c>
      <c r="N63">
        <f>N29*'Lindor Probability'!N29</f>
        <v>0</v>
      </c>
      <c r="O63">
        <f>O29*'Lindor Probability'!O29</f>
        <v>0</v>
      </c>
      <c r="P63">
        <f>P29*'Lindor Probability'!P29</f>
        <v>0</v>
      </c>
      <c r="Q63">
        <f>Q29*'Lindor Probability'!Q29</f>
        <v>0</v>
      </c>
      <c r="R63">
        <f>R29*'Lindor Probability'!R29</f>
        <v>0</v>
      </c>
      <c r="S63">
        <f>S29*'Lindor Probability'!S29</f>
        <v>0</v>
      </c>
      <c r="T63">
        <f>T29*'Lindor Probability'!T29</f>
        <v>0</v>
      </c>
      <c r="U63">
        <f>U29*'Lindor Probability'!U29</f>
        <v>0</v>
      </c>
      <c r="V63">
        <f>V29*'Lindor Probability'!V29</f>
        <v>0</v>
      </c>
      <c r="W63">
        <f>W29*'Lindor Probability'!W29</f>
        <v>0</v>
      </c>
      <c r="X63">
        <f>X29*'Lindor Probability'!X29</f>
        <v>0</v>
      </c>
      <c r="Y63">
        <f>Y29*'Lindor Probability'!Y29</f>
        <v>0</v>
      </c>
      <c r="Z63">
        <f>Z29*'Lindor Probability'!Z29</f>
        <v>0</v>
      </c>
      <c r="AA63">
        <f>AA29*'Lindor Probability'!AA29</f>
        <v>0</v>
      </c>
      <c r="AB63">
        <f>AB29*'Lindor Probability'!AB29</f>
        <v>0</v>
      </c>
      <c r="AC63">
        <f>AC29*'Lindor Probability'!AC29</f>
        <v>0</v>
      </c>
      <c r="AD63">
        <f>AD29*'Lindor Probability'!AD29</f>
        <v>0</v>
      </c>
      <c r="AE63">
        <f t="shared" si="1"/>
        <v>0</v>
      </c>
    </row>
    <row r="64" spans="1:35" x14ac:dyDescent="0.75">
      <c r="A64" s="2" t="s">
        <v>12</v>
      </c>
      <c r="B64" s="3">
        <v>28</v>
      </c>
      <c r="C64">
        <f>C30*'Lindor Probability'!C30</f>
        <v>0</v>
      </c>
      <c r="D64">
        <f>D30*'Lindor Probability'!D30</f>
        <v>0</v>
      </c>
      <c r="E64">
        <f>E30*'Lindor Probability'!E30</f>
        <v>0</v>
      </c>
      <c r="F64">
        <f>F30*'Lindor Probability'!F30</f>
        <v>0</v>
      </c>
      <c r="G64">
        <f>G30*'Lindor Probability'!G30</f>
        <v>0</v>
      </c>
      <c r="H64">
        <f>H30*'Lindor Probability'!H30</f>
        <v>0</v>
      </c>
      <c r="I64">
        <f>I30*'Lindor Probability'!I30</f>
        <v>0</v>
      </c>
      <c r="J64">
        <f>J30*'Lindor Probability'!J30</f>
        <v>0</v>
      </c>
      <c r="K64">
        <f>K30*'Lindor Probability'!K30</f>
        <v>0</v>
      </c>
      <c r="L64">
        <f>L30*'Lindor Probability'!L30</f>
        <v>0</v>
      </c>
      <c r="M64">
        <f>M30*'Lindor Probability'!M30</f>
        <v>0</v>
      </c>
      <c r="N64">
        <f>N30*'Lindor Probability'!N30</f>
        <v>0</v>
      </c>
      <c r="O64">
        <f>O30*'Lindor Probability'!O30</f>
        <v>0</v>
      </c>
      <c r="P64">
        <f>P30*'Lindor Probability'!P30</f>
        <v>0</v>
      </c>
      <c r="Q64">
        <f>Q30*'Lindor Probability'!Q30</f>
        <v>0</v>
      </c>
      <c r="R64">
        <f>R30*'Lindor Probability'!R30</f>
        <v>0</v>
      </c>
      <c r="S64">
        <f>S30*'Lindor Probability'!S30</f>
        <v>0</v>
      </c>
      <c r="T64">
        <f>T30*'Lindor Probability'!T30</f>
        <v>0</v>
      </c>
      <c r="U64">
        <f>U30*'Lindor Probability'!U30</f>
        <v>0</v>
      </c>
      <c r="V64">
        <f>V30*'Lindor Probability'!V30</f>
        <v>0</v>
      </c>
      <c r="W64">
        <f>W30*'Lindor Probability'!W30</f>
        <v>0</v>
      </c>
      <c r="X64">
        <f>X30*'Lindor Probability'!X30</f>
        <v>0</v>
      </c>
      <c r="Y64">
        <f>Y30*'Lindor Probability'!Y30</f>
        <v>0</v>
      </c>
      <c r="Z64">
        <f>Z30*'Lindor Probability'!Z30</f>
        <v>0</v>
      </c>
      <c r="AA64">
        <f>AA30*'Lindor Probability'!AA30</f>
        <v>0</v>
      </c>
      <c r="AB64">
        <f>AB30*'Lindor Probability'!AB30</f>
        <v>0</v>
      </c>
      <c r="AC64">
        <f>AC30*'Lindor Probability'!AC30</f>
        <v>0</v>
      </c>
      <c r="AD64">
        <f>AD30*'Lindor Probability'!AD30</f>
        <v>0</v>
      </c>
      <c r="AE64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6DE5-0787-4740-BF3D-9EF47345E648}">
  <dimension ref="A1:D25"/>
  <sheetViews>
    <sheetView topLeftCell="A9" workbookViewId="0">
      <selection activeCell="E6" sqref="E6"/>
    </sheetView>
  </sheetViews>
  <sheetFormatPr defaultRowHeight="14.75" x14ac:dyDescent="0.75"/>
  <cols>
    <col min="1" max="2" width="12.54296875" bestFit="1" customWidth="1"/>
  </cols>
  <sheetData>
    <row r="1" spans="1:4" x14ac:dyDescent="0.75">
      <c r="A1" s="6" t="s">
        <v>30</v>
      </c>
      <c r="B1" s="6" t="s">
        <v>31</v>
      </c>
      <c r="D1" t="s">
        <v>32</v>
      </c>
    </row>
    <row r="2" spans="1:4" x14ac:dyDescent="0.75">
      <c r="A2" s="6">
        <v>1</v>
      </c>
      <c r="B2" s="6">
        <v>0.4106484748549194</v>
      </c>
    </row>
    <row r="3" spans="1:4" x14ac:dyDescent="0.75">
      <c r="A3" s="6">
        <v>2</v>
      </c>
      <c r="B3" s="6">
        <v>0.22543545506959006</v>
      </c>
    </row>
    <row r="4" spans="1:4" x14ac:dyDescent="0.75">
      <c r="A4" s="6">
        <v>3</v>
      </c>
      <c r="B4" s="6">
        <v>0.12225143403441682</v>
      </c>
    </row>
    <row r="5" spans="1:4" x14ac:dyDescent="0.75">
      <c r="A5" s="6">
        <v>4</v>
      </c>
      <c r="B5" s="6">
        <v>0.73007273236181247</v>
      </c>
    </row>
    <row r="6" spans="1:4" x14ac:dyDescent="0.75">
      <c r="A6" s="6">
        <v>5</v>
      </c>
      <c r="B6" s="6">
        <v>0.53649859193096006</v>
      </c>
    </row>
    <row r="7" spans="1:4" x14ac:dyDescent="0.75">
      <c r="A7" s="6">
        <v>6</v>
      </c>
      <c r="B7" s="6">
        <v>0.30748087954110903</v>
      </c>
    </row>
    <row r="8" spans="1:4" x14ac:dyDescent="0.75">
      <c r="A8" s="6">
        <v>7</v>
      </c>
      <c r="B8" s="6">
        <v>0.7448503299421112</v>
      </c>
    </row>
    <row r="9" spans="1:4" x14ac:dyDescent="0.75">
      <c r="A9" s="6">
        <v>8</v>
      </c>
      <c r="B9" s="6">
        <v>0.72775589644280336</v>
      </c>
    </row>
    <row r="10" spans="1:4" x14ac:dyDescent="0.75">
      <c r="A10" s="6">
        <v>9</v>
      </c>
      <c r="B10" s="6">
        <v>0.31249999999999994</v>
      </c>
    </row>
    <row r="11" spans="1:4" x14ac:dyDescent="0.75">
      <c r="A11" s="6">
        <v>10</v>
      </c>
      <c r="B11" s="6">
        <v>1.744850329942111</v>
      </c>
    </row>
    <row r="12" spans="1:4" x14ac:dyDescent="0.75">
      <c r="A12" s="6">
        <v>11</v>
      </c>
      <c r="B12" s="6">
        <v>0.77903919694072643</v>
      </c>
    </row>
    <row r="13" spans="1:4" x14ac:dyDescent="0.75">
      <c r="A13" s="6">
        <v>12</v>
      </c>
      <c r="B13" s="6">
        <v>0.43582695984703629</v>
      </c>
    </row>
    <row r="14" spans="1:4" x14ac:dyDescent="0.75">
      <c r="A14" s="6">
        <v>13</v>
      </c>
      <c r="B14" s="6">
        <v>0</v>
      </c>
    </row>
    <row r="15" spans="1:4" x14ac:dyDescent="0.75">
      <c r="A15" s="6">
        <v>14</v>
      </c>
      <c r="B15" s="6">
        <v>0.29166666666666663</v>
      </c>
    </row>
    <row r="16" spans="1:4" x14ac:dyDescent="0.75">
      <c r="A16" s="6">
        <v>15</v>
      </c>
      <c r="B16" s="6">
        <v>0.375</v>
      </c>
    </row>
    <row r="17" spans="1:2" x14ac:dyDescent="0.75">
      <c r="A17" s="6">
        <v>16</v>
      </c>
      <c r="B17" s="6">
        <v>0.40374043977055452</v>
      </c>
    </row>
    <row r="18" spans="1:2" x14ac:dyDescent="0.75">
      <c r="A18" s="6">
        <v>17</v>
      </c>
      <c r="B18" s="6">
        <v>0.65374043977055452</v>
      </c>
    </row>
    <row r="19" spans="1:2" x14ac:dyDescent="0.75">
      <c r="A19" s="6">
        <v>18</v>
      </c>
      <c r="B19" s="6">
        <v>0.49999999999999989</v>
      </c>
    </row>
    <row r="20" spans="1:2" x14ac:dyDescent="0.75">
      <c r="A20" s="6">
        <v>19</v>
      </c>
      <c r="B20" s="6">
        <v>0.37499999999999989</v>
      </c>
    </row>
    <row r="21" spans="1:2" x14ac:dyDescent="0.75">
      <c r="A21" s="6">
        <v>20</v>
      </c>
      <c r="B21" s="6">
        <v>0.37499999999999989</v>
      </c>
    </row>
    <row r="22" spans="1:2" x14ac:dyDescent="0.75">
      <c r="A22" s="6">
        <v>21</v>
      </c>
      <c r="B22" s="6">
        <v>0</v>
      </c>
    </row>
    <row r="23" spans="1:2" x14ac:dyDescent="0.75">
      <c r="A23" s="6">
        <v>22</v>
      </c>
      <c r="B23" s="6">
        <v>0</v>
      </c>
    </row>
    <row r="24" spans="1:2" x14ac:dyDescent="0.75">
      <c r="A24" s="6">
        <v>23</v>
      </c>
      <c r="B24" s="6">
        <v>0.37499999999999989</v>
      </c>
    </row>
    <row r="25" spans="1:2" x14ac:dyDescent="0.75">
      <c r="A25" s="6">
        <v>24</v>
      </c>
      <c r="B25" s="6">
        <v>0.49999999999999989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Lindor ABs</vt:lpstr>
      <vt:lpstr>Lindor Probability</vt:lpstr>
      <vt:lpstr>Lindor Probability with 1s</vt:lpstr>
      <vt:lpstr>Expected Run Matrix</vt:lpstr>
      <vt:lpstr>Expected Runs per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Greenly, Ethan W.</dc:creator>
  <cp:lastModifiedBy>Ethan Greenly</cp:lastModifiedBy>
  <dcterms:created xsi:type="dcterms:W3CDTF">2015-06-05T18:17:20Z</dcterms:created>
  <dcterms:modified xsi:type="dcterms:W3CDTF">2020-11-11T16:06:16Z</dcterms:modified>
</cp:coreProperties>
</file>