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C4F" lockStructure="1"/>
  <bookViews>
    <workbookView xWindow="360" yWindow="120" windowWidth="1723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2" i="1" l="1"/>
  <c r="F4" i="1"/>
  <c r="F10" i="1"/>
  <c r="F6" i="1"/>
  <c r="F5" i="1"/>
  <c r="F9" i="1"/>
  <c r="F8" i="1"/>
  <c r="F7" i="1"/>
  <c r="F11" i="1"/>
</calcChain>
</file>

<file path=xl/sharedStrings.xml><?xml version="1.0" encoding="utf-8"?>
<sst xmlns="http://schemas.openxmlformats.org/spreadsheetml/2006/main" count="109" uniqueCount="66">
  <si>
    <t>Feedback/Comment (if any)</t>
  </si>
  <si>
    <t>Points Towards Outcomes</t>
  </si>
  <si>
    <t>Met?</t>
  </si>
  <si>
    <t>Additional Comments (if any)</t>
  </si>
  <si>
    <t>Max Pts</t>
  </si>
  <si>
    <t>Earned</t>
  </si>
  <si>
    <t>Miscellaneous</t>
  </si>
  <si>
    <t>Produce clean code</t>
  </si>
  <si>
    <t>CS2102-B11 Hw4 Rubric</t>
  </si>
  <si>
    <t>Answering Questions</t>
  </si>
  <si>
    <t>Define classes and interfaces</t>
  </si>
  <si>
    <t>Define generic classes and methods</t>
  </si>
  <si>
    <t>Pass method as argument</t>
  </si>
  <si>
    <t>Abstract over traversal (setup for visitors)</t>
  </si>
  <si>
    <t>Know when to use a generic</t>
  </si>
  <si>
    <t>Discuss technical concepts clearly</t>
  </si>
  <si>
    <t>Q2: answer amounts to "instanceOf is a typecheck, typechecks are bad"</t>
  </si>
  <si>
    <t>Q2: answer includes _why_ typechecks are bad (break extensibility)</t>
  </si>
  <si>
    <t>Q2: answer simply says "instanceOf is bad" (no reason given)</t>
  </si>
  <si>
    <t>Q2: none of the above, and no technical detail given</t>
  </si>
  <si>
    <t>Q3: answer simply says "must implement the inherited abstract method isMatch" without indicating what aspect of it is not implemented</t>
  </si>
  <si>
    <t>Q3: answer amounts to "need an isMatch with MenuItem as an argument"</t>
  </si>
  <si>
    <t>Q3: answer indicates that the subclasses do not necessarily exhaust MenuItem</t>
  </si>
  <si>
    <t>Q3: none of the above, and no technical detail given</t>
  </si>
  <si>
    <t>On a scale of 1 (low) to 3 (high), how clean is the code?</t>
  </si>
  <si>
    <t>On a scale of 1 (low) to 3 (high), how well does the code follow good OO practice?</t>
  </si>
  <si>
    <t>On a scale of 1 (none) to 3 (all), how many methods have purpose stmts?</t>
  </si>
  <si>
    <t>Visitors: Setting up visit in MenuItems</t>
  </si>
  <si>
    <t>Visitors: Interfaces for Visitors</t>
  </si>
  <si>
    <t>Visitors: Using the Visitors</t>
  </si>
  <si>
    <t>Created an interface for MenuItem visitors (IProc, for example)</t>
  </si>
  <si>
    <t>Visitor interface includes a generic parameter for the return type</t>
  </si>
  <si>
    <t>Visitor interface requires one method for each of starter, entrée, dessert</t>
  </si>
  <si>
    <t>Each method takes object of its corresponding class as an input</t>
  </si>
  <si>
    <t xml:space="preserve">Each method has the generic type as its return type </t>
  </si>
  <si>
    <t>Name of visitor interface more general than IMatch (which suggests boolean return)</t>
  </si>
  <si>
    <t>visit method includes generic type on the interface visitor taken as input</t>
  </si>
  <si>
    <t>visit method takes only one input</t>
  </si>
  <si>
    <t>visit method has an input with the type of the interface visitor</t>
  </si>
  <si>
    <t>visit method returns the generic type from the interface visitor</t>
  </si>
  <si>
    <t>visit method header includes the generic in brackets (ie, the leading &lt;R&gt; in the expected type of &lt;R&gt; R visit(IProc&lt;R&gt; f))</t>
  </si>
  <si>
    <t>Each MenuItem class has a visit method with body that calls the visitor interface method corresponding to that class (i.e., f.forStarter(this) in the Starter class)</t>
  </si>
  <si>
    <t>Each visit method returns the result of calling the corresponding visit method</t>
  </si>
  <si>
    <t>Have a class that implements Visitor interface and counts lemon desserts and garlic entrees</t>
  </si>
  <si>
    <t>Have a class that implements Visitor interface and counts only Starters</t>
  </si>
  <si>
    <t>Have a class that implements Visitor interface and counts Starters priced over $15</t>
  </si>
  <si>
    <t>Require a visit method in every MenuItem subclass (using an interface)</t>
  </si>
  <si>
    <t>Require a visit method in every MenuItem subclass (using an abstract method)</t>
  </si>
  <si>
    <t>Have a test case that passes previous class to either countMatch or a similar method on a non-empty menu</t>
  </si>
  <si>
    <t>Optional: Visiting with Functions that Take Arguments</t>
  </si>
  <si>
    <t>countMatch from the starter file accepts visitor interface for this assignment</t>
  </si>
  <si>
    <t>other: let Kathi know, so we can allocate points accordingly</t>
  </si>
  <si>
    <t>Visitors: An IMenu function that accepts the MenuItem Visitors</t>
  </si>
  <si>
    <t>Have a class that implements Visitor interface and has field for a minimum price</t>
  </si>
  <si>
    <t>Above class takes the value for the minimum price through the constructor</t>
  </si>
  <si>
    <t>Have a test case that uses previous class to count low-priced menu items</t>
  </si>
  <si>
    <t>Methods for processing each MenuItem compare to the minimum price field</t>
  </si>
  <si>
    <t>Previous class provides concrete Boolean type to visitor interface</t>
  </si>
  <si>
    <t>implemented visit on IMenu that accepts visitor interface for this assignment</t>
  </si>
  <si>
    <t>What interface is used for</t>
  </si>
  <si>
    <t>What abstract modifier means on methods</t>
  </si>
  <si>
    <t>At most one of these 4 rows should be marked</t>
  </si>
  <si>
    <t>At most one of these 2 rows should be marked</t>
  </si>
  <si>
    <t>Grader: chuanlei@cs.wpi.edu</t>
  </si>
  <si>
    <t>x</t>
  </si>
  <si>
    <t>some method stmts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</si>
</sst>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ont="1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topLeftCell="A22" workbookViewId="0">
      <selection activeCell="B63" sqref="B63"/>
    </sheetView>
  </sheetViews>
  <sheetFormatPr defaultRowHeight="15" x14ac:dyDescent="0.25"/>
  <cols>
    <col min="1" max="1" width="75.140625" customWidth="1"/>
    <col min="2" max="2" width="7" style="4" customWidth="1"/>
    <col min="3" max="3" width="29.28515625" customWidth="1"/>
    <col min="4" max="4" width="4.140625" customWidth="1"/>
    <col min="5" max="5" width="41.5703125" customWidth="1"/>
    <col min="6" max="6" width="8.42578125" customWidth="1"/>
  </cols>
  <sheetData>
    <row r="1" spans="1:7" x14ac:dyDescent="0.25">
      <c r="A1" s="1" t="s">
        <v>8</v>
      </c>
      <c r="B1" s="3"/>
    </row>
    <row r="2" spans="1:7" x14ac:dyDescent="0.25">
      <c r="A2" s="1" t="s">
        <v>63</v>
      </c>
    </row>
    <row r="3" spans="1:7" x14ac:dyDescent="0.25">
      <c r="B3" s="3" t="s">
        <v>2</v>
      </c>
      <c r="C3" s="3" t="s">
        <v>0</v>
      </c>
      <c r="E3" s="1" t="s">
        <v>1</v>
      </c>
      <c r="F3" s="3" t="s">
        <v>5</v>
      </c>
      <c r="G3" s="3" t="s">
        <v>4</v>
      </c>
    </row>
    <row r="4" spans="1:7" x14ac:dyDescent="0.25">
      <c r="A4" s="1" t="s">
        <v>28</v>
      </c>
      <c r="E4" s="6" t="s">
        <v>10</v>
      </c>
      <c r="F4" s="8">
        <f>COUNTA(B25,B49)+MIN(COUNTA(B14,B15),1)+MIN(COUNTA(B38,B41,B44),1)</f>
        <v>3</v>
      </c>
      <c r="G4">
        <v>4</v>
      </c>
    </row>
    <row r="5" spans="1:7" x14ac:dyDescent="0.25">
      <c r="A5" s="2" t="s">
        <v>30</v>
      </c>
      <c r="B5" s="4" t="s">
        <v>64</v>
      </c>
      <c r="E5" s="5" t="s">
        <v>59</v>
      </c>
      <c r="F5" s="9">
        <f>COUNTA(B5,B14)</f>
        <v>2</v>
      </c>
      <c r="G5">
        <v>2</v>
      </c>
    </row>
    <row r="6" spans="1:7" x14ac:dyDescent="0.25">
      <c r="A6" s="2" t="s">
        <v>35</v>
      </c>
      <c r="B6" s="4" t="s">
        <v>64</v>
      </c>
      <c r="E6" s="5" t="s">
        <v>60</v>
      </c>
      <c r="F6" s="9">
        <f>COUNTA(B15)*2</f>
        <v>0</v>
      </c>
      <c r="G6">
        <v>2</v>
      </c>
    </row>
    <row r="7" spans="1:7" x14ac:dyDescent="0.25">
      <c r="A7" s="2" t="s">
        <v>31</v>
      </c>
      <c r="B7" s="4" t="s">
        <v>64</v>
      </c>
      <c r="E7" s="5" t="s">
        <v>11</v>
      </c>
      <c r="F7" s="9">
        <f>COUNTA(B7,B10,B18,B19,B20)*2</f>
        <v>10</v>
      </c>
      <c r="G7">
        <v>10</v>
      </c>
    </row>
    <row r="8" spans="1:7" x14ac:dyDescent="0.25">
      <c r="A8" s="2" t="s">
        <v>32</v>
      </c>
      <c r="B8" s="4" t="s">
        <v>64</v>
      </c>
      <c r="E8" s="5" t="s">
        <v>12</v>
      </c>
      <c r="F8" s="9">
        <f>COUNTA(B38,B40,B41,B43,B44,B46)+COUNTA(B49:B52)</f>
        <v>6</v>
      </c>
      <c r="G8">
        <v>10</v>
      </c>
    </row>
    <row r="9" spans="1:7" x14ac:dyDescent="0.25">
      <c r="A9" s="2" t="s">
        <v>33</v>
      </c>
      <c r="B9" s="4" t="s">
        <v>64</v>
      </c>
      <c r="E9" s="5" t="s">
        <v>13</v>
      </c>
      <c r="F9" s="9">
        <f>COUNTA(B8,B9,B14:B22)+COUNTA(B25,B28,B29,B33,B34)</f>
        <v>14</v>
      </c>
      <c r="G9">
        <v>15</v>
      </c>
    </row>
    <row r="10" spans="1:7" x14ac:dyDescent="0.25">
      <c r="A10" s="2" t="s">
        <v>34</v>
      </c>
      <c r="B10" s="4" t="s">
        <v>64</v>
      </c>
      <c r="E10" s="5" t="s">
        <v>14</v>
      </c>
      <c r="F10" s="9">
        <f>COUNTA(B18,B19,B27)+MIN(COUNTA(B39,B42,B45),2)</f>
        <v>5</v>
      </c>
      <c r="G10">
        <v>5</v>
      </c>
    </row>
    <row r="11" spans="1:7" x14ac:dyDescent="0.25">
      <c r="A11" s="2"/>
      <c r="E11" s="5" t="s">
        <v>15</v>
      </c>
      <c r="F11" s="9">
        <f>COUNTA(B56)+ COUNTA(B57)*2+COUNTA(B60)+COUNTA(B61)*2</f>
        <v>4</v>
      </c>
      <c r="G11">
        <v>4</v>
      </c>
    </row>
    <row r="12" spans="1:7" x14ac:dyDescent="0.25">
      <c r="A12" s="2"/>
      <c r="E12" s="7" t="s">
        <v>7</v>
      </c>
      <c r="F12" s="10">
        <f>COUNTA(B26)*2+MIN(COUNTA(B55:B57),1)+SUM(B65:B67)</f>
        <v>11</v>
      </c>
      <c r="G12">
        <v>12</v>
      </c>
    </row>
    <row r="13" spans="1:7" x14ac:dyDescent="0.25">
      <c r="A13" s="1" t="s">
        <v>27</v>
      </c>
    </row>
    <row r="14" spans="1:7" x14ac:dyDescent="0.25">
      <c r="A14" s="11" t="s">
        <v>46</v>
      </c>
      <c r="B14" s="4" t="s">
        <v>64</v>
      </c>
      <c r="E14" s="12" t="s">
        <v>62</v>
      </c>
    </row>
    <row r="15" spans="1:7" x14ac:dyDescent="0.25">
      <c r="A15" s="11" t="s">
        <v>47</v>
      </c>
      <c r="E15" s="14"/>
    </row>
    <row r="16" spans="1:7" x14ac:dyDescent="0.25">
      <c r="A16" s="2" t="s">
        <v>38</v>
      </c>
      <c r="B16" s="4" t="s">
        <v>64</v>
      </c>
    </row>
    <row r="17" spans="1:2" x14ac:dyDescent="0.25">
      <c r="A17" s="2" t="s">
        <v>37</v>
      </c>
      <c r="B17" s="4" t="s">
        <v>64</v>
      </c>
    </row>
    <row r="18" spans="1:2" x14ac:dyDescent="0.25">
      <c r="A18" s="2" t="s">
        <v>36</v>
      </c>
      <c r="B18" s="4" t="s">
        <v>64</v>
      </c>
    </row>
    <row r="19" spans="1:2" x14ac:dyDescent="0.25">
      <c r="A19" s="2" t="s">
        <v>39</v>
      </c>
      <c r="B19" s="4" t="s">
        <v>64</v>
      </c>
    </row>
    <row r="20" spans="1:2" ht="30" x14ac:dyDescent="0.25">
      <c r="A20" s="11" t="s">
        <v>40</v>
      </c>
      <c r="B20" s="4" t="s">
        <v>64</v>
      </c>
    </row>
    <row r="21" spans="1:2" ht="30" x14ac:dyDescent="0.25">
      <c r="A21" s="11" t="s">
        <v>41</v>
      </c>
      <c r="B21" s="4" t="s">
        <v>64</v>
      </c>
    </row>
    <row r="22" spans="1:2" x14ac:dyDescent="0.25">
      <c r="A22" s="11" t="s">
        <v>42</v>
      </c>
      <c r="B22" s="4" t="s">
        <v>64</v>
      </c>
    </row>
    <row r="23" spans="1:2" x14ac:dyDescent="0.25">
      <c r="A23" s="2"/>
    </row>
    <row r="24" spans="1:2" x14ac:dyDescent="0.25">
      <c r="A24" s="1" t="s">
        <v>28</v>
      </c>
    </row>
    <row r="25" spans="1:2" x14ac:dyDescent="0.25">
      <c r="A25" s="2" t="s">
        <v>30</v>
      </c>
      <c r="B25" s="4" t="s">
        <v>64</v>
      </c>
    </row>
    <row r="26" spans="1:2" x14ac:dyDescent="0.25">
      <c r="A26" s="2" t="s">
        <v>35</v>
      </c>
      <c r="B26" s="4" t="s">
        <v>64</v>
      </c>
    </row>
    <row r="27" spans="1:2" x14ac:dyDescent="0.25">
      <c r="A27" s="2" t="s">
        <v>31</v>
      </c>
      <c r="B27" s="4" t="s">
        <v>64</v>
      </c>
    </row>
    <row r="28" spans="1:2" x14ac:dyDescent="0.25">
      <c r="A28" s="2" t="s">
        <v>32</v>
      </c>
      <c r="B28" s="4" t="s">
        <v>64</v>
      </c>
    </row>
    <row r="29" spans="1:2" x14ac:dyDescent="0.25">
      <c r="A29" s="2" t="s">
        <v>33</v>
      </c>
      <c r="B29" s="4" t="s">
        <v>64</v>
      </c>
    </row>
    <row r="30" spans="1:2" x14ac:dyDescent="0.25">
      <c r="A30" s="2" t="s">
        <v>34</v>
      </c>
      <c r="B30" s="4" t="s">
        <v>64</v>
      </c>
    </row>
    <row r="31" spans="1:2" x14ac:dyDescent="0.25">
      <c r="A31" s="2"/>
    </row>
    <row r="32" spans="1:2" x14ac:dyDescent="0.25">
      <c r="A32" s="1" t="s">
        <v>52</v>
      </c>
    </row>
    <row r="33" spans="1:2" x14ac:dyDescent="0.25">
      <c r="A33" s="2" t="s">
        <v>50</v>
      </c>
    </row>
    <row r="34" spans="1:2" x14ac:dyDescent="0.25">
      <c r="A34" s="2" t="s">
        <v>58</v>
      </c>
      <c r="B34" s="4" t="s">
        <v>64</v>
      </c>
    </row>
    <row r="35" spans="1:2" x14ac:dyDescent="0.25">
      <c r="A35" s="2" t="s">
        <v>51</v>
      </c>
    </row>
    <row r="36" spans="1:2" x14ac:dyDescent="0.25">
      <c r="A36" s="2"/>
    </row>
    <row r="37" spans="1:2" x14ac:dyDescent="0.25">
      <c r="A37" s="1" t="s">
        <v>29</v>
      </c>
    </row>
    <row r="38" spans="1:2" x14ac:dyDescent="0.25">
      <c r="A38" s="2" t="s">
        <v>43</v>
      </c>
      <c r="B38" s="4" t="s">
        <v>64</v>
      </c>
    </row>
    <row r="39" spans="1:2" x14ac:dyDescent="0.25">
      <c r="A39" s="2" t="s">
        <v>57</v>
      </c>
      <c r="B39" s="4" t="s">
        <v>64</v>
      </c>
    </row>
    <row r="40" spans="1:2" ht="30" x14ac:dyDescent="0.25">
      <c r="A40" s="11" t="s">
        <v>48</v>
      </c>
      <c r="B40" s="4" t="s">
        <v>64</v>
      </c>
    </row>
    <row r="41" spans="1:2" x14ac:dyDescent="0.25">
      <c r="A41" s="2" t="s">
        <v>44</v>
      </c>
      <c r="B41" s="4" t="s">
        <v>64</v>
      </c>
    </row>
    <row r="42" spans="1:2" x14ac:dyDescent="0.25">
      <c r="A42" s="2" t="s">
        <v>57</v>
      </c>
      <c r="B42" s="4" t="s">
        <v>64</v>
      </c>
    </row>
    <row r="43" spans="1:2" ht="30" x14ac:dyDescent="0.25">
      <c r="A43" s="11" t="s">
        <v>48</v>
      </c>
      <c r="B43" s="4" t="s">
        <v>64</v>
      </c>
    </row>
    <row r="44" spans="1:2" x14ac:dyDescent="0.25">
      <c r="A44" s="2" t="s">
        <v>45</v>
      </c>
      <c r="B44" s="4" t="s">
        <v>64</v>
      </c>
    </row>
    <row r="45" spans="1:2" x14ac:dyDescent="0.25">
      <c r="A45" s="2" t="s">
        <v>57</v>
      </c>
      <c r="B45" s="4" t="s">
        <v>64</v>
      </c>
    </row>
    <row r="46" spans="1:2" ht="30" x14ac:dyDescent="0.25">
      <c r="A46" s="11" t="s">
        <v>48</v>
      </c>
      <c r="B46" s="4" t="s">
        <v>64</v>
      </c>
    </row>
    <row r="47" spans="1:2" x14ac:dyDescent="0.25">
      <c r="A47" s="2"/>
    </row>
    <row r="48" spans="1:2" x14ac:dyDescent="0.25">
      <c r="A48" s="1" t="s">
        <v>49</v>
      </c>
    </row>
    <row r="49" spans="1:5" x14ac:dyDescent="0.25">
      <c r="A49" s="2" t="s">
        <v>53</v>
      </c>
    </row>
    <row r="50" spans="1:5" x14ac:dyDescent="0.25">
      <c r="A50" s="2" t="s">
        <v>54</v>
      </c>
    </row>
    <row r="51" spans="1:5" x14ac:dyDescent="0.25">
      <c r="A51" s="2" t="s">
        <v>56</v>
      </c>
    </row>
    <row r="52" spans="1:5" x14ac:dyDescent="0.25">
      <c r="A52" s="2" t="s">
        <v>55</v>
      </c>
    </row>
    <row r="53" spans="1:5" x14ac:dyDescent="0.25">
      <c r="A53" s="2"/>
      <c r="E53" s="12" t="s">
        <v>61</v>
      </c>
    </row>
    <row r="54" spans="1:5" x14ac:dyDescent="0.25">
      <c r="A54" s="1" t="s">
        <v>9</v>
      </c>
      <c r="E54" s="13"/>
    </row>
    <row r="55" spans="1:5" x14ac:dyDescent="0.25">
      <c r="A55" s="2" t="s">
        <v>18</v>
      </c>
      <c r="E55" s="13"/>
    </row>
    <row r="56" spans="1:5" x14ac:dyDescent="0.25">
      <c r="A56" s="2" t="s">
        <v>16</v>
      </c>
      <c r="E56" s="14"/>
    </row>
    <row r="57" spans="1:5" x14ac:dyDescent="0.25">
      <c r="A57" s="2" t="s">
        <v>17</v>
      </c>
      <c r="B57" s="4" t="s">
        <v>64</v>
      </c>
      <c r="E57" s="12" t="s">
        <v>61</v>
      </c>
    </row>
    <row r="58" spans="1:5" x14ac:dyDescent="0.25">
      <c r="A58" s="2" t="s">
        <v>19</v>
      </c>
      <c r="E58" s="13"/>
    </row>
    <row r="59" spans="1:5" ht="30" x14ac:dyDescent="0.25">
      <c r="A59" s="11" t="s">
        <v>20</v>
      </c>
      <c r="E59" s="13"/>
    </row>
    <row r="60" spans="1:5" x14ac:dyDescent="0.25">
      <c r="A60" s="2" t="s">
        <v>21</v>
      </c>
      <c r="E60" s="14"/>
    </row>
    <row r="61" spans="1:5" x14ac:dyDescent="0.25">
      <c r="A61" s="2" t="s">
        <v>22</v>
      </c>
      <c r="B61" s="4" t="s">
        <v>64</v>
      </c>
    </row>
    <row r="62" spans="1:5" x14ac:dyDescent="0.25">
      <c r="A62" s="2" t="s">
        <v>23</v>
      </c>
    </row>
    <row r="63" spans="1:5" x14ac:dyDescent="0.25">
      <c r="A63" s="2"/>
    </row>
    <row r="64" spans="1:5" x14ac:dyDescent="0.25">
      <c r="A64" s="1" t="s">
        <v>6</v>
      </c>
    </row>
    <row r="65" spans="1:7" x14ac:dyDescent="0.25">
      <c r="A65" s="2" t="s">
        <v>24</v>
      </c>
      <c r="B65" s="4">
        <v>3</v>
      </c>
      <c r="E65" s="1"/>
      <c r="F65" s="1"/>
    </row>
    <row r="66" spans="1:7" x14ac:dyDescent="0.25">
      <c r="A66" t="s">
        <v>26</v>
      </c>
      <c r="B66" s="4">
        <v>2</v>
      </c>
      <c r="C66" t="s">
        <v>65</v>
      </c>
    </row>
    <row r="67" spans="1:7" x14ac:dyDescent="0.25">
      <c r="A67" s="2" t="s">
        <v>25</v>
      </c>
      <c r="B67" s="4">
        <v>3</v>
      </c>
    </row>
    <row r="69" spans="1:7" s="1" customFormat="1" x14ac:dyDescent="0.25">
      <c r="A69" s="1" t="s">
        <v>3</v>
      </c>
      <c r="B69" s="4"/>
      <c r="C69"/>
      <c r="E69"/>
      <c r="F69"/>
      <c r="G69"/>
    </row>
    <row r="70" spans="1:7" x14ac:dyDescent="0.25">
      <c r="B70" s="3"/>
      <c r="C70" s="1"/>
      <c r="G70" s="1"/>
    </row>
  </sheetData>
  <mergeCells count="3">
    <mergeCell ref="E53:E56"/>
    <mergeCell ref="E57:E60"/>
    <mergeCell ref="E14:E15"/>
  </mergeCells>
  <dataValidations count="1">
    <dataValidation type="textLength" operator="lessThanOrEqual" allowBlank="1" showInputMessage="1" showErrorMessage="1" sqref="B5:B75">
      <formula1>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kfisler</dc:creator>
  <cp:lastModifiedBy>Chuan Lei</cp:lastModifiedBy>
  <dcterms:created xsi:type="dcterms:W3CDTF">2011-11-02T00:17:25Z</dcterms:created>
  <dcterms:modified xsi:type="dcterms:W3CDTF">2011-11-28T03:25:40Z</dcterms:modified>
</cp:coreProperties>
</file>