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CE 3456\"/>
    </mc:Choice>
  </mc:AlternateContent>
  <xr:revisionPtr revIDLastSave="0" documentId="10_ncr:100000_{30A8D981-A33E-4EA1-9BAD-4D0038F3A0F9}" xr6:coauthVersionLast="31" xr6:coauthVersionMax="31" xr10:uidLastSave="{00000000-0000-0000-0000-000000000000}"/>
  <bookViews>
    <workbookView xWindow="0" yWindow="0" windowWidth="28800" windowHeight="12225" activeTab="2" xr2:uid="{0DD67F8C-EBFE-48BD-B1B9-DF9689338ED1}"/>
  </bookViews>
  <sheets>
    <sheet name="NMOS" sheetId="1" r:id="rId1"/>
    <sheet name="PMOS" sheetId="3" r:id="rId2"/>
    <sheet name="Sheet4" sheetId="4" r:id="rId3"/>
    <sheet name="PMOS (raw)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4" l="1"/>
  <c r="K45" i="4"/>
  <c r="J45" i="4"/>
  <c r="I45" i="4"/>
  <c r="H45" i="4"/>
  <c r="G45" i="4"/>
  <c r="F45" i="4"/>
  <c r="E45" i="4"/>
  <c r="L48" i="4"/>
  <c r="L49" i="4" s="1"/>
  <c r="K48" i="4"/>
  <c r="K49" i="4" s="1"/>
  <c r="J48" i="4"/>
  <c r="J49" i="4" s="1"/>
  <c r="I48" i="4"/>
  <c r="I49" i="4" s="1"/>
  <c r="H48" i="4"/>
  <c r="H49" i="4" s="1"/>
  <c r="G48" i="4"/>
  <c r="G49" i="4" s="1"/>
  <c r="F48" i="4"/>
  <c r="F49" i="4" s="1"/>
  <c r="E48" i="4"/>
  <c r="E49" i="4" s="1"/>
  <c r="H8" i="4"/>
  <c r="I8" i="4"/>
  <c r="J8" i="4"/>
  <c r="K8" i="4"/>
  <c r="L8" i="4"/>
  <c r="M8" i="4"/>
  <c r="N8" i="4"/>
  <c r="G8" i="4"/>
  <c r="F5" i="4" l="1"/>
  <c r="F6" i="4"/>
  <c r="M12" i="4"/>
  <c r="L12" i="4"/>
  <c r="K12" i="4"/>
  <c r="I12" i="4"/>
  <c r="H12" i="4"/>
  <c r="G12" i="4"/>
  <c r="N11" i="4"/>
  <c r="N12" i="4" s="1"/>
  <c r="M11" i="4"/>
  <c r="L11" i="4"/>
  <c r="K11" i="4"/>
  <c r="J11" i="4"/>
  <c r="J12" i="4" s="1"/>
  <c r="I11" i="4"/>
  <c r="H11" i="4"/>
  <c r="G11" i="4"/>
  <c r="G6" i="4"/>
  <c r="H6" i="4"/>
  <c r="I6" i="4"/>
  <c r="J6" i="4"/>
  <c r="K6" i="4"/>
  <c r="L6" i="4"/>
  <c r="M6" i="4"/>
  <c r="N6" i="4"/>
  <c r="G5" i="4"/>
  <c r="H5" i="4"/>
  <c r="I5" i="4"/>
  <c r="J5" i="4"/>
  <c r="K5" i="4"/>
  <c r="L5" i="4"/>
  <c r="M5" i="4"/>
  <c r="N5" i="4"/>
</calcChain>
</file>

<file path=xl/sharedStrings.xml><?xml version="1.0" encoding="utf-8"?>
<sst xmlns="http://schemas.openxmlformats.org/spreadsheetml/2006/main" count="130" uniqueCount="29">
  <si>
    <t>nmos</t>
  </si>
  <si>
    <t>vDS (V)</t>
  </si>
  <si>
    <t>iD (mA)</t>
  </si>
  <si>
    <t>vGS (V)</t>
  </si>
  <si>
    <t>Vss Grounded</t>
  </si>
  <si>
    <t>Vdd Floating</t>
  </si>
  <si>
    <t>pmos</t>
  </si>
  <si>
    <t>Vss Floating</t>
  </si>
  <si>
    <t>vSG</t>
  </si>
  <si>
    <t>vSG = -vGS</t>
  </si>
  <si>
    <t>Vdd connected to Vsd</t>
  </si>
  <si>
    <t>vSD (V)</t>
  </si>
  <si>
    <t>alternately</t>
  </si>
  <si>
    <t>Vss floating</t>
  </si>
  <si>
    <t>Vdd grounded</t>
  </si>
  <si>
    <t>iD (-ve mA)</t>
  </si>
  <si>
    <t>Sure now you acting brand fucking new</t>
  </si>
  <si>
    <t>vGS [V]</t>
  </si>
  <si>
    <t>iD [mA]</t>
  </si>
  <si>
    <t>vDS [V]</t>
  </si>
  <si>
    <t>vDS [-V]</t>
  </si>
  <si>
    <t>iD [-mA]</t>
  </si>
  <si>
    <t>pMOS</t>
  </si>
  <si>
    <t>Tabulated</t>
  </si>
  <si>
    <t>Data</t>
  </si>
  <si>
    <t>nMOS</t>
  </si>
  <si>
    <t>iD SAT [mA]</t>
  </si>
  <si>
    <t>iD SAT [A]</t>
  </si>
  <si>
    <t>SQRT iD [A^1/2]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</si>
</sst>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nMOS: vGS vs iD^(1/2)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vGS vs iD^(1/2)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5055739789216623E-2"/>
                  <c:y val="4.212962962962962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0.0163x - .00954</a:t>
                    </a:r>
                    <a:endParaRPr lang="en-US"/>
                  </a:p>
                </c:rich>
              </c:tx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Sheet4!$C$3:$N$3</c15:sqref>
                  </c15:fullRef>
                </c:ext>
              </c:extLst>
              <c:f>Sheet4!$D$3:$N$3</c:f>
              <c:strCach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Sheet4!$C$6:$N$6</c15:sqref>
                  </c15:fullRef>
                </c:ext>
              </c:extLst>
              <c:f>Sheet4!$D$6:$N$6</c:f>
              <c:numCache>
                <c:formatCode>General</c:formatCode>
                <c:ptCount val="11"/>
                <c:pt idx="2">
                  <c:v>1.0488088481701515E-3</c:v>
                </c:pt>
                <c:pt idx="3">
                  <c:v>9.3914855054991163E-3</c:v>
                </c:pt>
                <c:pt idx="4">
                  <c:v>2.023610634484806E-2</c:v>
                </c:pt>
                <c:pt idx="5">
                  <c:v>3.0166206257996712E-2</c:v>
                </c:pt>
                <c:pt idx="6">
                  <c:v>4.0049968789001571E-2</c:v>
                </c:pt>
                <c:pt idx="7">
                  <c:v>4.9152822909778029E-2</c:v>
                </c:pt>
                <c:pt idx="8">
                  <c:v>5.840804739074916E-2</c:v>
                </c:pt>
                <c:pt idx="9">
                  <c:v>6.6475559418481003E-2</c:v>
                </c:pt>
                <c:pt idx="10">
                  <c:v>7.3262541588454327E-2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A-4FC5-B682-DF98D4E40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46991"/>
        <c:axId val="2065916223"/>
      </c:lineChart>
      <c:catAx>
        <c:axId val="1530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vGS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16223"/>
        <c:crosses val="autoZero"/>
        <c:auto val="1"/>
        <c:lblAlgn val="ctr"/>
        <c:lblOffset val="100"/>
        <c:noMultiLvlLbl val="0"/>
      </c:catAx>
      <c:valAx>
        <c:axId val="20659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iD^(1/2)</a:t>
                </a:r>
                <a:r>
                  <a:rPr lang="en-NZ" baseline="0"/>
                  <a:t> [A^(1/2)]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pMOS: vGS vs iD^(1/2)</a:t>
            </a:r>
            <a:endParaRPr lang="en-NZ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1772599629096213E-2"/>
                  <c:y val="-3.2124902349410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Sheet4!$C$3:$N$3</c15:sqref>
                  </c15:fullRef>
                </c:ext>
              </c:extLst>
              <c:f>Sheet4!$D$3:$N$3</c:f>
              <c:strCach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Sheet4!$C$12:$N$12</c15:sqref>
                  </c15:fullRef>
                </c:ext>
              </c:extLst>
              <c:f>Sheet4!$D$12:$N$12</c:f>
              <c:numCache>
                <c:formatCode>General</c:formatCode>
                <c:ptCount val="11"/>
                <c:pt idx="3">
                  <c:v>2.6645825188948455E-3</c:v>
                </c:pt>
                <c:pt idx="4">
                  <c:v>1.2288205727444507E-2</c:v>
                </c:pt>
                <c:pt idx="5">
                  <c:v>2.1561539833694625E-2</c:v>
                </c:pt>
                <c:pt idx="6">
                  <c:v>3.2109188716004648E-2</c:v>
                </c:pt>
                <c:pt idx="7">
                  <c:v>4.0348482003664025E-2</c:v>
                </c:pt>
                <c:pt idx="8">
                  <c:v>4.9083602149801515E-2</c:v>
                </c:pt>
                <c:pt idx="9">
                  <c:v>5.7374210234215857E-2</c:v>
                </c:pt>
                <c:pt idx="10">
                  <c:v>6.5640688600897543E-2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6-4BC4-9434-BB89302FC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46991"/>
        <c:axId val="2065916223"/>
      </c:lineChart>
      <c:catAx>
        <c:axId val="1530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vGS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16223"/>
        <c:crosses val="autoZero"/>
        <c:auto val="1"/>
        <c:lblAlgn val="ctr"/>
        <c:lblOffset val="100"/>
        <c:noMultiLvlLbl val="0"/>
      </c:catAx>
      <c:valAx>
        <c:axId val="20659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iD^(1/2)</a:t>
                </a:r>
                <a:r>
                  <a:rPr lang="en-NZ" baseline="0"/>
                  <a:t> [A^(1/2)]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990600</xdr:colOff>
      <xdr:row>15</xdr:row>
      <xdr:rowOff>155045</xdr:rowOff>
    </xdr:from>
    <xdr:to>
      <xdr:col>10</xdr:col>
      <xdr:colOff>188383</xdr:colOff>
      <xdr:row>30</xdr:row>
      <xdr:rowOff>40745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38A65-0F1F-4399-931D-94615F99B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1029812</xdr:colOff>
      <xdr:row>28</xdr:row>
      <xdr:rowOff>58512</xdr:rowOff>
    </xdr:from>
    <xdr:to>
      <xdr:col>10</xdr:col>
      <xdr:colOff>224061</xdr:colOff>
      <xdr:row>42</xdr:row>
      <xdr:rowOff>134711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6FD0EF-9032-47E6-8082-9D45D18B4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51748-1581-4149-8891-16A7C694F8C4}">
  <dimension ref="A1:O35"/>
  <sheetViews>
    <sheetView topLeftCell="B1" zoomScale="75" zoomScaleNormal="55" workbookViewId="0">
      <selection activeCell="C3" sqref="C3:O35"/>
    </sheetView>
  </sheetViews>
  <sheetFormatPr defaultRowHeight="15" x14ac:dyDescent="0.25"/>
  <sheetData>
    <row r="1" spans="1:15" x14ac:dyDescent="0.25">
      <c r="B1" t="s">
        <v>0</v>
      </c>
      <c r="E1" t="s">
        <v>4</v>
      </c>
    </row>
    <row r="2" spans="1:15" x14ac:dyDescent="0.25">
      <c r="A2" t="s">
        <v>3</v>
      </c>
      <c r="B2">
        <v>0</v>
      </c>
      <c r="E2" t="s">
        <v>5</v>
      </c>
    </row>
    <row r="3" spans="1:15" x14ac:dyDescent="0.25">
      <c r="C3" t="s">
        <v>17</v>
      </c>
    </row>
    <row r="4" spans="1:15" x14ac:dyDescent="0.25">
      <c r="C4">
        <v>0</v>
      </c>
      <c r="D4" t="s">
        <v>19</v>
      </c>
      <c r="E4">
        <v>0</v>
      </c>
      <c r="F4">
        <v>0.51</v>
      </c>
      <c r="G4">
        <v>1.0900000000000001</v>
      </c>
      <c r="H4">
        <v>1.59</v>
      </c>
      <c r="I4">
        <v>2.08</v>
      </c>
      <c r="J4">
        <v>2.48</v>
      </c>
      <c r="K4">
        <v>2.96</v>
      </c>
      <c r="L4">
        <v>3.49</v>
      </c>
      <c r="M4">
        <v>4</v>
      </c>
      <c r="N4">
        <v>4.55</v>
      </c>
      <c r="O4">
        <v>5.03</v>
      </c>
    </row>
    <row r="5" spans="1:15" x14ac:dyDescent="0.25">
      <c r="D5" t="s">
        <v>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7" spans="1:15" x14ac:dyDescent="0.25">
      <c r="C7">
        <v>0.5</v>
      </c>
      <c r="D7" t="s">
        <v>1</v>
      </c>
      <c r="E7">
        <v>0</v>
      </c>
      <c r="F7">
        <v>0.5</v>
      </c>
      <c r="G7">
        <v>1</v>
      </c>
      <c r="H7">
        <v>1.48</v>
      </c>
      <c r="I7">
        <v>2.0299999999999998</v>
      </c>
      <c r="J7">
        <v>2.56</v>
      </c>
      <c r="K7">
        <v>2.99</v>
      </c>
      <c r="L7">
        <v>3.44</v>
      </c>
      <c r="M7">
        <v>4.04</v>
      </c>
      <c r="N7">
        <v>4.5199999999999996</v>
      </c>
      <c r="O7">
        <v>5.1100000000000003</v>
      </c>
    </row>
    <row r="8" spans="1:15" x14ac:dyDescent="0.25">
      <c r="D8" t="s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10" spans="1:15" x14ac:dyDescent="0.25">
      <c r="C10">
        <v>1</v>
      </c>
      <c r="D10" t="s">
        <v>1</v>
      </c>
      <c r="E10">
        <v>0</v>
      </c>
      <c r="F10">
        <v>0.49</v>
      </c>
      <c r="G10">
        <v>1.0900000000000001</v>
      </c>
      <c r="H10">
        <v>1.64</v>
      </c>
      <c r="I10">
        <v>2.0099999999999998</v>
      </c>
      <c r="J10">
        <v>2.64</v>
      </c>
      <c r="K10">
        <v>3.1</v>
      </c>
      <c r="L10">
        <v>3.56</v>
      </c>
      <c r="M10">
        <v>4.0199999999999996</v>
      </c>
      <c r="N10">
        <v>4.51</v>
      </c>
      <c r="O10">
        <v>4.9800000000000004</v>
      </c>
    </row>
    <row r="11" spans="1:15" x14ac:dyDescent="0.25">
      <c r="D11" t="s">
        <v>2</v>
      </c>
      <c r="E11">
        <v>0</v>
      </c>
      <c r="F11">
        <v>1E-3</v>
      </c>
      <c r="G11">
        <v>1.1000000000000001E-3</v>
      </c>
      <c r="H11">
        <v>1.1000000000000001E-3</v>
      </c>
      <c r="I11">
        <v>1.1000000000000001E-3</v>
      </c>
      <c r="J11">
        <v>1.1000000000000001E-3</v>
      </c>
      <c r="K11">
        <v>1.1000000000000001E-3</v>
      </c>
      <c r="L11">
        <v>1.1000000000000001E-3</v>
      </c>
      <c r="M11">
        <v>1.1000000000000001E-3</v>
      </c>
      <c r="N11">
        <v>1.1000000000000001E-3</v>
      </c>
      <c r="O11">
        <v>1.1000000000000001E-3</v>
      </c>
    </row>
    <row r="13" spans="1:15" x14ac:dyDescent="0.25">
      <c r="C13">
        <v>1.5</v>
      </c>
      <c r="D13" t="s">
        <v>1</v>
      </c>
      <c r="E13">
        <v>0</v>
      </c>
      <c r="F13">
        <v>0.5</v>
      </c>
      <c r="G13">
        <v>1.03</v>
      </c>
      <c r="H13">
        <v>1.47</v>
      </c>
      <c r="I13">
        <v>1.98</v>
      </c>
      <c r="J13">
        <v>2.4700000000000002</v>
      </c>
      <c r="K13">
        <v>3.1</v>
      </c>
      <c r="L13">
        <v>3.65</v>
      </c>
      <c r="M13">
        <v>4.05</v>
      </c>
      <c r="N13">
        <v>4.54</v>
      </c>
      <c r="O13">
        <v>5.1100000000000003</v>
      </c>
    </row>
    <row r="14" spans="1:15" x14ac:dyDescent="0.25">
      <c r="D14" t="s">
        <v>2</v>
      </c>
      <c r="E14">
        <v>2.5999999999999999E-3</v>
      </c>
      <c r="F14">
        <v>8.6099999999999996E-2</v>
      </c>
      <c r="G14">
        <v>8.8200000000000001E-2</v>
      </c>
      <c r="H14">
        <v>8.9099999999999999E-2</v>
      </c>
      <c r="I14">
        <v>8.9800000000000005E-2</v>
      </c>
      <c r="J14">
        <v>9.06E-2</v>
      </c>
      <c r="K14">
        <v>9.1300000000000006E-2</v>
      </c>
      <c r="L14">
        <v>9.1899999999999996E-2</v>
      </c>
      <c r="M14">
        <v>9.2299999999999993E-2</v>
      </c>
      <c r="N14">
        <v>9.2700000000000005E-2</v>
      </c>
      <c r="O14">
        <v>9.3200000000000005E-2</v>
      </c>
    </row>
    <row r="16" spans="1:15" x14ac:dyDescent="0.25">
      <c r="C16">
        <v>2</v>
      </c>
      <c r="D16" t="s">
        <v>1</v>
      </c>
      <c r="E16">
        <v>0</v>
      </c>
      <c r="F16">
        <v>0.48</v>
      </c>
      <c r="G16">
        <v>1.02</v>
      </c>
      <c r="H16">
        <v>1.58</v>
      </c>
      <c r="I16">
        <v>2.0699999999999998</v>
      </c>
      <c r="J16">
        <v>2.48</v>
      </c>
      <c r="K16">
        <v>3.07</v>
      </c>
      <c r="L16">
        <v>3.63</v>
      </c>
      <c r="M16">
        <v>4.09</v>
      </c>
      <c r="N16">
        <v>4.53</v>
      </c>
      <c r="O16">
        <v>4.92</v>
      </c>
    </row>
    <row r="17" spans="3:15" x14ac:dyDescent="0.25">
      <c r="D17" t="s">
        <v>2</v>
      </c>
      <c r="E17">
        <v>6.6E-3</v>
      </c>
      <c r="F17">
        <v>0.37809999999999999</v>
      </c>
      <c r="G17">
        <v>0.40310000000000001</v>
      </c>
      <c r="H17">
        <v>0.40949999999999998</v>
      </c>
      <c r="I17">
        <v>0.4133</v>
      </c>
      <c r="J17">
        <v>0.41599999999999998</v>
      </c>
      <c r="K17">
        <v>0.41899999999999998</v>
      </c>
      <c r="L17">
        <v>0.42159999999999997</v>
      </c>
      <c r="M17">
        <v>0.42349999999999999</v>
      </c>
      <c r="N17">
        <v>0.42509999999999998</v>
      </c>
      <c r="O17">
        <v>0.42649999999999999</v>
      </c>
    </row>
    <row r="19" spans="3:15" x14ac:dyDescent="0.25">
      <c r="C19">
        <v>2.5</v>
      </c>
      <c r="D19" t="s">
        <v>1</v>
      </c>
      <c r="E19">
        <v>0</v>
      </c>
      <c r="F19">
        <v>0.46</v>
      </c>
      <c r="G19">
        <v>1.0900000000000001</v>
      </c>
      <c r="H19">
        <v>1.53</v>
      </c>
      <c r="I19">
        <v>2.09</v>
      </c>
      <c r="J19">
        <v>2.59</v>
      </c>
      <c r="K19">
        <v>3.09</v>
      </c>
      <c r="L19">
        <v>3.58</v>
      </c>
      <c r="M19">
        <v>4.0599999999999996</v>
      </c>
      <c r="N19">
        <v>4.55</v>
      </c>
      <c r="O19">
        <v>5.05</v>
      </c>
    </row>
    <row r="20" spans="3:15" x14ac:dyDescent="0.25">
      <c r="D20" t="s">
        <v>2</v>
      </c>
      <c r="E20">
        <v>9.4000000000000004E-3</v>
      </c>
      <c r="F20">
        <v>0.72570000000000001</v>
      </c>
      <c r="G20">
        <v>0.91</v>
      </c>
      <c r="H20">
        <v>0.92649999999999999</v>
      </c>
      <c r="I20">
        <v>0.93830000000000002</v>
      </c>
      <c r="J20">
        <v>0.9456</v>
      </c>
      <c r="K20">
        <v>0.95150000000000001</v>
      </c>
      <c r="L20">
        <v>0.95640000000000003</v>
      </c>
      <c r="M20">
        <v>0.9607</v>
      </c>
      <c r="N20">
        <v>0.96489999999999998</v>
      </c>
      <c r="O20">
        <v>0.96870000000000001</v>
      </c>
    </row>
    <row r="22" spans="3:15" x14ac:dyDescent="0.25">
      <c r="C22">
        <v>3</v>
      </c>
      <c r="D22" t="s">
        <v>1</v>
      </c>
      <c r="E22">
        <v>0</v>
      </c>
      <c r="F22">
        <v>0.54</v>
      </c>
      <c r="G22">
        <v>1.05</v>
      </c>
      <c r="H22">
        <v>1.57</v>
      </c>
      <c r="I22">
        <v>2.0499999999999998</v>
      </c>
      <c r="J22">
        <v>2.5099999999999998</v>
      </c>
      <c r="K22">
        <v>3.05</v>
      </c>
      <c r="L22">
        <v>3.48</v>
      </c>
      <c r="M22">
        <v>4.03</v>
      </c>
      <c r="N22">
        <v>4.47</v>
      </c>
      <c r="O22">
        <v>5.08</v>
      </c>
    </row>
    <row r="23" spans="3:15" x14ac:dyDescent="0.25">
      <c r="D23" t="s">
        <v>2</v>
      </c>
      <c r="E23">
        <v>1.23E-2</v>
      </c>
      <c r="F23">
        <v>1.1308</v>
      </c>
      <c r="G23">
        <v>1.5297000000000001</v>
      </c>
      <c r="H23">
        <v>1.6040000000000001</v>
      </c>
      <c r="I23">
        <v>1.6266</v>
      </c>
      <c r="J23">
        <v>1.6402000000000001</v>
      </c>
      <c r="K23">
        <v>1.6523000000000001</v>
      </c>
      <c r="L23">
        <v>1.6601999999999999</v>
      </c>
      <c r="M23">
        <v>1.669</v>
      </c>
      <c r="N23">
        <v>1.6751</v>
      </c>
      <c r="O23">
        <v>1.6829000000000001</v>
      </c>
    </row>
    <row r="25" spans="3:15" x14ac:dyDescent="0.25">
      <c r="C25">
        <v>3.5</v>
      </c>
      <c r="D25" t="s">
        <v>1</v>
      </c>
      <c r="E25">
        <v>0</v>
      </c>
      <c r="F25">
        <v>0.55000000000000004</v>
      </c>
      <c r="G25">
        <v>1.01</v>
      </c>
      <c r="H25">
        <v>1.5</v>
      </c>
      <c r="I25">
        <v>1.99</v>
      </c>
      <c r="J25">
        <v>2.58</v>
      </c>
      <c r="K25">
        <v>3.01</v>
      </c>
      <c r="L25">
        <v>3.58</v>
      </c>
      <c r="M25">
        <v>4.03</v>
      </c>
      <c r="N25">
        <v>4.57</v>
      </c>
      <c r="O25">
        <v>5.01</v>
      </c>
    </row>
    <row r="26" spans="3:15" x14ac:dyDescent="0.25">
      <c r="D26" t="s">
        <v>2</v>
      </c>
      <c r="E26">
        <v>1.4200000000000001E-2</v>
      </c>
      <c r="F26">
        <v>1.4570000000000001</v>
      </c>
      <c r="G26">
        <v>2.0985999999999998</v>
      </c>
      <c r="H26">
        <v>2.3515000000000001</v>
      </c>
      <c r="I26">
        <v>2.4159999999999999</v>
      </c>
      <c r="J26">
        <v>2.4489999999999998</v>
      </c>
      <c r="K26">
        <v>2.4647999999999999</v>
      </c>
      <c r="L26">
        <v>2.4807999999999999</v>
      </c>
      <c r="M26">
        <v>2.4914999999999998</v>
      </c>
      <c r="N26">
        <v>2.5022000000000002</v>
      </c>
      <c r="O26">
        <v>2.5101</v>
      </c>
    </row>
    <row r="28" spans="3:15" x14ac:dyDescent="0.25">
      <c r="C28">
        <v>4</v>
      </c>
      <c r="D28" t="s">
        <v>1</v>
      </c>
      <c r="E28">
        <v>0</v>
      </c>
      <c r="F28">
        <v>0.49</v>
      </c>
      <c r="G28">
        <v>1.02</v>
      </c>
      <c r="H28">
        <v>1.59</v>
      </c>
      <c r="I28">
        <v>2.0499999999999998</v>
      </c>
      <c r="J28">
        <v>2.5099999999999998</v>
      </c>
      <c r="K28">
        <v>3.03</v>
      </c>
      <c r="L28">
        <v>3.51</v>
      </c>
      <c r="M28">
        <v>4.04</v>
      </c>
      <c r="N28">
        <v>4.5199999999999996</v>
      </c>
      <c r="O28">
        <v>4.99</v>
      </c>
    </row>
    <row r="29" spans="3:15" x14ac:dyDescent="0.25">
      <c r="D29" t="s">
        <v>2</v>
      </c>
      <c r="E29">
        <v>1.6500000000000001E-2</v>
      </c>
      <c r="F29">
        <v>1.5504</v>
      </c>
      <c r="G29">
        <v>2.6471</v>
      </c>
      <c r="H29">
        <v>3.1959</v>
      </c>
      <c r="I29">
        <v>3.3268</v>
      </c>
      <c r="J29">
        <v>3.3792</v>
      </c>
      <c r="K29">
        <v>3.4115000000000002</v>
      </c>
      <c r="L29">
        <v>3.4321999999999999</v>
      </c>
      <c r="M29">
        <v>3.4504000000000001</v>
      </c>
      <c r="N29">
        <v>3.4636999999999998</v>
      </c>
      <c r="O29">
        <v>3.4752000000000001</v>
      </c>
    </row>
    <row r="31" spans="3:15" x14ac:dyDescent="0.25">
      <c r="C31">
        <v>4.5</v>
      </c>
      <c r="D31" t="s">
        <v>1</v>
      </c>
      <c r="E31">
        <v>0</v>
      </c>
      <c r="F31">
        <v>0.57999999999999996</v>
      </c>
      <c r="G31">
        <v>1.02</v>
      </c>
      <c r="H31">
        <v>1.57</v>
      </c>
      <c r="I31">
        <v>2.09</v>
      </c>
      <c r="J31">
        <v>2.5099999999999998</v>
      </c>
      <c r="K31">
        <v>3.06</v>
      </c>
      <c r="L31">
        <v>3.58</v>
      </c>
      <c r="M31">
        <v>4.0599999999999996</v>
      </c>
      <c r="N31">
        <v>4.49</v>
      </c>
      <c r="O31">
        <v>5.13</v>
      </c>
    </row>
    <row r="32" spans="3:15" x14ac:dyDescent="0.25">
      <c r="D32" t="s">
        <v>2</v>
      </c>
      <c r="E32">
        <v>1.8100000000000002E-2</v>
      </c>
      <c r="F32">
        <v>2.0177999999999998</v>
      </c>
      <c r="G32">
        <v>3.0908000000000002</v>
      </c>
      <c r="H32">
        <v>3.9378000000000002</v>
      </c>
      <c r="I32">
        <v>4.2672999999999996</v>
      </c>
      <c r="J32">
        <v>4.3609999999999998</v>
      </c>
      <c r="K32">
        <v>4.4189999999999996</v>
      </c>
      <c r="L32">
        <v>4.4515000000000002</v>
      </c>
      <c r="M32">
        <v>4.4734999999999996</v>
      </c>
      <c r="N32">
        <v>4.4884000000000004</v>
      </c>
      <c r="O32">
        <v>4.5084999999999997</v>
      </c>
    </row>
    <row r="34" spans="3:15" x14ac:dyDescent="0.25">
      <c r="C34">
        <v>5</v>
      </c>
      <c r="D34" t="s">
        <v>1</v>
      </c>
      <c r="E34">
        <v>0</v>
      </c>
      <c r="F34">
        <v>0.53</v>
      </c>
      <c r="G34">
        <v>1.07</v>
      </c>
      <c r="H34">
        <v>1.48</v>
      </c>
      <c r="I34">
        <v>2.09</v>
      </c>
      <c r="J34">
        <v>2.4900000000000002</v>
      </c>
      <c r="K34">
        <v>3.09</v>
      </c>
      <c r="L34">
        <v>3.64</v>
      </c>
      <c r="M34">
        <v>4.04</v>
      </c>
      <c r="N34">
        <v>4.51</v>
      </c>
      <c r="O34">
        <v>4.99</v>
      </c>
    </row>
    <row r="35" spans="3:15" x14ac:dyDescent="0.25">
      <c r="D35" t="s">
        <v>2</v>
      </c>
      <c r="E35">
        <v>1.4999999999999999E-2</v>
      </c>
      <c r="F35">
        <v>2.0430000000000001</v>
      </c>
      <c r="G35">
        <v>3.6002999999999998</v>
      </c>
      <c r="H35">
        <v>4.4489999999999998</v>
      </c>
      <c r="I35">
        <v>5.1727999999999996</v>
      </c>
      <c r="J35">
        <v>5.3673999999999999</v>
      </c>
      <c r="K35">
        <v>5.4843000000000002</v>
      </c>
      <c r="L35">
        <v>5.5354999999999999</v>
      </c>
      <c r="M35">
        <v>5.56</v>
      </c>
      <c r="N35">
        <v>5.5831999999999997</v>
      </c>
      <c r="O35">
        <v>5.6017999999999999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4A8BF-A3CB-4ABC-A64D-2E194F1A28F5}">
  <dimension ref="A1:Q107"/>
  <sheetViews>
    <sheetView zoomScale="68" workbookViewId="0">
      <selection activeCell="O37" sqref="O37"/>
    </sheetView>
  </sheetViews>
  <sheetFormatPr defaultRowHeight="15" x14ac:dyDescent="0.25"/>
  <cols>
    <col min="7" max="7" width="13.5703125" bestFit="1" customWidth="1"/>
  </cols>
  <sheetData>
    <row r="1" spans="1:17" x14ac:dyDescent="0.25">
      <c r="B1" t="s">
        <v>6</v>
      </c>
      <c r="E1" t="s">
        <v>7</v>
      </c>
      <c r="I1" t="s">
        <v>12</v>
      </c>
      <c r="M1" t="s">
        <v>13</v>
      </c>
    </row>
    <row r="2" spans="1:17" x14ac:dyDescent="0.25">
      <c r="A2" t="s">
        <v>8</v>
      </c>
      <c r="E2" t="s">
        <v>10</v>
      </c>
      <c r="M2" t="s">
        <v>14</v>
      </c>
    </row>
    <row r="3" spans="1:17" x14ac:dyDescent="0.25">
      <c r="E3" t="s">
        <v>9</v>
      </c>
    </row>
    <row r="5" spans="1:17" x14ac:dyDescent="0.25">
      <c r="E5" t="s">
        <v>17</v>
      </c>
      <c r="F5" s="1" t="s">
        <v>22</v>
      </c>
      <c r="G5" s="1" t="s">
        <v>23</v>
      </c>
      <c r="H5" s="1" t="s">
        <v>24</v>
      </c>
    </row>
    <row r="6" spans="1:17" x14ac:dyDescent="0.25">
      <c r="E6">
        <v>0</v>
      </c>
      <c r="F6" t="s">
        <v>20</v>
      </c>
      <c r="G6">
        <v>0</v>
      </c>
      <c r="H6">
        <v>0.49</v>
      </c>
      <c r="I6">
        <v>1.06</v>
      </c>
      <c r="J6">
        <v>1.56</v>
      </c>
      <c r="K6">
        <v>2.0099999999999998</v>
      </c>
      <c r="L6">
        <v>2.5099999999999998</v>
      </c>
      <c r="M6">
        <v>3.01</v>
      </c>
      <c r="N6">
        <v>3.51</v>
      </c>
      <c r="O6">
        <v>4.1100000000000003</v>
      </c>
      <c r="P6">
        <v>4.54</v>
      </c>
      <c r="Q6">
        <v>5.0599999999999996</v>
      </c>
    </row>
    <row r="7" spans="1:17" x14ac:dyDescent="0.25">
      <c r="F7" t="s">
        <v>21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9" spans="1:17" x14ac:dyDescent="0.25">
      <c r="E9">
        <v>0.5</v>
      </c>
      <c r="F9" t="s">
        <v>20</v>
      </c>
      <c r="G9">
        <v>0</v>
      </c>
      <c r="H9">
        <v>0.48</v>
      </c>
      <c r="I9">
        <v>1.08</v>
      </c>
      <c r="J9">
        <v>1.5</v>
      </c>
      <c r="K9">
        <v>2.13</v>
      </c>
      <c r="L9">
        <v>2.4500000000000002</v>
      </c>
      <c r="M9">
        <v>2.98</v>
      </c>
      <c r="N9">
        <v>3.51</v>
      </c>
      <c r="O9">
        <v>4.17</v>
      </c>
      <c r="P9">
        <v>4.49</v>
      </c>
      <c r="Q9">
        <v>5.05</v>
      </c>
    </row>
    <row r="10" spans="1:17" x14ac:dyDescent="0.25">
      <c r="F10" t="s">
        <v>21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2" spans="1:17" x14ac:dyDescent="0.25">
      <c r="E12">
        <v>1</v>
      </c>
      <c r="F12" t="s">
        <v>20</v>
      </c>
      <c r="G12">
        <v>0</v>
      </c>
      <c r="H12">
        <v>0.45</v>
      </c>
      <c r="I12">
        <v>1.1399999999999999</v>
      </c>
      <c r="J12">
        <v>1.47</v>
      </c>
      <c r="K12">
        <v>2.04</v>
      </c>
      <c r="L12">
        <v>2.4700000000000002</v>
      </c>
      <c r="M12">
        <v>3.18</v>
      </c>
      <c r="N12">
        <v>3.47</v>
      </c>
      <c r="O12">
        <v>4.08</v>
      </c>
      <c r="P12">
        <v>4.5199999999999996</v>
      </c>
      <c r="Q12">
        <v>5.05</v>
      </c>
    </row>
    <row r="13" spans="1:17" x14ac:dyDescent="0.25">
      <c r="F13" t="s">
        <v>21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5" spans="1:17" x14ac:dyDescent="0.25">
      <c r="E15">
        <v>1.5</v>
      </c>
      <c r="F15" t="s">
        <v>20</v>
      </c>
      <c r="G15">
        <v>0</v>
      </c>
      <c r="H15">
        <v>0.54</v>
      </c>
      <c r="I15">
        <v>1.01</v>
      </c>
      <c r="J15">
        <v>1.55</v>
      </c>
      <c r="K15">
        <v>2.1</v>
      </c>
      <c r="L15">
        <v>2.4700000000000002</v>
      </c>
      <c r="M15">
        <v>3.01</v>
      </c>
      <c r="N15">
        <v>3.5</v>
      </c>
      <c r="O15">
        <v>4.0199999999999996</v>
      </c>
      <c r="P15">
        <v>4.5199999999999996</v>
      </c>
      <c r="Q15">
        <v>5.12</v>
      </c>
    </row>
    <row r="16" spans="1:17" x14ac:dyDescent="0.25">
      <c r="F16" t="s">
        <v>21</v>
      </c>
      <c r="G16">
        <v>2.9999999999999997E-4</v>
      </c>
      <c r="H16">
        <v>5.5999999999999999E-3</v>
      </c>
      <c r="I16">
        <v>6.0000000000000001E-3</v>
      </c>
      <c r="J16">
        <v>6.6E-3</v>
      </c>
      <c r="K16">
        <v>7.1000000000000004E-3</v>
      </c>
      <c r="L16">
        <v>7.4999999999999997E-3</v>
      </c>
      <c r="M16">
        <v>7.9000000000000008E-3</v>
      </c>
      <c r="N16">
        <v>8.3999999999999995E-3</v>
      </c>
      <c r="O16">
        <v>8.8999999999999999E-3</v>
      </c>
      <c r="P16">
        <v>9.4000000000000004E-3</v>
      </c>
      <c r="Q16">
        <v>9.9000000000000008E-3</v>
      </c>
    </row>
    <row r="18" spans="5:17" x14ac:dyDescent="0.25">
      <c r="E18">
        <v>2</v>
      </c>
      <c r="F18" t="s">
        <v>20</v>
      </c>
      <c r="G18">
        <v>0</v>
      </c>
      <c r="H18">
        <v>0.53</v>
      </c>
      <c r="I18">
        <v>1.07</v>
      </c>
      <c r="J18">
        <v>1.66</v>
      </c>
      <c r="K18">
        <v>2.08</v>
      </c>
      <c r="L18">
        <v>2.4700000000000002</v>
      </c>
      <c r="M18">
        <v>3.03</v>
      </c>
      <c r="N18">
        <v>3.53</v>
      </c>
      <c r="O18">
        <v>4.09</v>
      </c>
      <c r="P18">
        <v>4.5599999999999996</v>
      </c>
      <c r="Q18">
        <v>5.03</v>
      </c>
    </row>
    <row r="19" spans="5:17" x14ac:dyDescent="0.25">
      <c r="F19" t="s">
        <v>21</v>
      </c>
      <c r="G19">
        <v>2.2000000000000001E-3</v>
      </c>
      <c r="H19">
        <v>0.126</v>
      </c>
      <c r="I19">
        <v>0.14069999999999999</v>
      </c>
      <c r="J19">
        <v>0.151</v>
      </c>
      <c r="K19">
        <v>0.1573</v>
      </c>
      <c r="L19">
        <v>0.16270000000000001</v>
      </c>
      <c r="M19">
        <v>0.17019999999999999</v>
      </c>
      <c r="N19">
        <v>0.17649999999999999</v>
      </c>
      <c r="O19">
        <v>0.18329999999999999</v>
      </c>
      <c r="P19">
        <v>0.189</v>
      </c>
      <c r="Q19">
        <v>0.1946</v>
      </c>
    </row>
    <row r="21" spans="5:17" x14ac:dyDescent="0.25">
      <c r="E21">
        <v>2.5</v>
      </c>
      <c r="F21" t="s">
        <v>20</v>
      </c>
      <c r="G21">
        <v>0</v>
      </c>
      <c r="H21">
        <v>0.55000000000000004</v>
      </c>
      <c r="I21">
        <v>1.0900000000000001</v>
      </c>
      <c r="J21">
        <v>1.49</v>
      </c>
      <c r="K21">
        <v>2.1</v>
      </c>
      <c r="L21">
        <v>2.5099999999999998</v>
      </c>
      <c r="M21">
        <v>2.97</v>
      </c>
      <c r="N21">
        <v>3.5</v>
      </c>
      <c r="O21">
        <v>4.07</v>
      </c>
      <c r="P21">
        <v>4.4800000000000004</v>
      </c>
      <c r="Q21">
        <v>5.09</v>
      </c>
    </row>
    <row r="22" spans="5:17" x14ac:dyDescent="0.25">
      <c r="F22" t="s">
        <v>21</v>
      </c>
      <c r="G22">
        <v>3.8999999999999998E-3</v>
      </c>
      <c r="H22">
        <v>0.33700000000000002</v>
      </c>
      <c r="I22">
        <v>0.4385</v>
      </c>
      <c r="J22">
        <v>0.46489999999999998</v>
      </c>
      <c r="K22">
        <v>0.49359999999999998</v>
      </c>
      <c r="L22">
        <v>0.51060000000000005</v>
      </c>
      <c r="M22">
        <v>0.52800000000000002</v>
      </c>
      <c r="N22">
        <v>0.54649999999999999</v>
      </c>
      <c r="O22">
        <v>0.56530000000000002</v>
      </c>
      <c r="P22">
        <v>0.57850000000000001</v>
      </c>
      <c r="Q22">
        <v>0.59719999999999995</v>
      </c>
    </row>
    <row r="24" spans="5:17" x14ac:dyDescent="0.25">
      <c r="E24">
        <v>3</v>
      </c>
      <c r="F24" t="s">
        <v>20</v>
      </c>
      <c r="G24">
        <v>0</v>
      </c>
      <c r="H24">
        <v>0.5</v>
      </c>
      <c r="I24">
        <v>1.08</v>
      </c>
      <c r="J24">
        <v>1.56</v>
      </c>
      <c r="K24">
        <v>2.0099999999999998</v>
      </c>
      <c r="L24">
        <v>2.48</v>
      </c>
      <c r="M24">
        <v>3.08</v>
      </c>
      <c r="N24">
        <v>3.53</v>
      </c>
      <c r="O24">
        <v>4.01</v>
      </c>
      <c r="P24">
        <v>4.47</v>
      </c>
      <c r="Q24">
        <v>4.99</v>
      </c>
    </row>
    <row r="25" spans="5:17" x14ac:dyDescent="0.25">
      <c r="F25" t="s">
        <v>21</v>
      </c>
      <c r="G25">
        <v>5.4000000000000003E-3</v>
      </c>
      <c r="H25">
        <v>0.49480000000000002</v>
      </c>
      <c r="I25">
        <v>0.8004</v>
      </c>
      <c r="J25">
        <v>0.90100000000000002</v>
      </c>
      <c r="K25">
        <v>0.9496</v>
      </c>
      <c r="L25">
        <v>0.98850000000000005</v>
      </c>
      <c r="M25">
        <v>1.0309999999999999</v>
      </c>
      <c r="N25">
        <v>1.0602</v>
      </c>
      <c r="O25">
        <v>1.0895999999999999</v>
      </c>
      <c r="P25">
        <v>1.1154999999999999</v>
      </c>
      <c r="Q25">
        <v>1.1446000000000001</v>
      </c>
    </row>
    <row r="27" spans="5:17" x14ac:dyDescent="0.25">
      <c r="E27">
        <v>3.5</v>
      </c>
      <c r="F27" t="s">
        <v>20</v>
      </c>
      <c r="G27">
        <v>0</v>
      </c>
      <c r="H27">
        <v>0.47</v>
      </c>
      <c r="I27">
        <v>1.01</v>
      </c>
      <c r="J27">
        <v>1.52</v>
      </c>
      <c r="K27">
        <v>1.98</v>
      </c>
      <c r="L27">
        <v>2.4900000000000002</v>
      </c>
      <c r="M27">
        <v>2.97</v>
      </c>
      <c r="N27">
        <v>3.53</v>
      </c>
      <c r="O27">
        <v>3.98</v>
      </c>
      <c r="P27">
        <v>4.57</v>
      </c>
      <c r="Q27">
        <v>5.0999999999999996</v>
      </c>
    </row>
    <row r="28" spans="5:17" x14ac:dyDescent="0.25">
      <c r="F28" t="s">
        <v>21</v>
      </c>
      <c r="G28">
        <v>6.7000000000000002E-3</v>
      </c>
      <c r="H28">
        <v>0.61729999999999996</v>
      </c>
      <c r="I28">
        <v>1.0940000000000001</v>
      </c>
      <c r="J28">
        <v>1.3621000000000001</v>
      </c>
      <c r="K28">
        <v>1.4905999999999999</v>
      </c>
      <c r="L28">
        <v>1.5696000000000001</v>
      </c>
      <c r="M28">
        <v>1.6279999999999999</v>
      </c>
      <c r="N28">
        <v>1.6858</v>
      </c>
      <c r="O28">
        <v>1.7283999999999999</v>
      </c>
      <c r="P28">
        <v>1.7803</v>
      </c>
      <c r="Q28">
        <v>1.8236000000000001</v>
      </c>
    </row>
    <row r="30" spans="5:17" x14ac:dyDescent="0.25">
      <c r="E30">
        <v>4</v>
      </c>
      <c r="F30" t="s">
        <v>20</v>
      </c>
      <c r="G30">
        <v>0</v>
      </c>
      <c r="H30">
        <v>0.57999999999999996</v>
      </c>
      <c r="I30">
        <v>1.05</v>
      </c>
      <c r="J30">
        <v>1.52</v>
      </c>
      <c r="K30">
        <v>2.15</v>
      </c>
      <c r="L30">
        <v>2.5</v>
      </c>
      <c r="M30">
        <v>2.95</v>
      </c>
      <c r="N30">
        <v>3.5</v>
      </c>
      <c r="O30">
        <v>4.0199999999999996</v>
      </c>
      <c r="P30">
        <v>4.41</v>
      </c>
      <c r="Q30">
        <v>4.99</v>
      </c>
    </row>
    <row r="31" spans="5:17" x14ac:dyDescent="0.25">
      <c r="F31" t="s">
        <v>21</v>
      </c>
      <c r="G31">
        <v>7.9000000000000008E-3</v>
      </c>
      <c r="H31">
        <v>0.89790000000000003</v>
      </c>
      <c r="I31">
        <v>1.4300999999999999</v>
      </c>
      <c r="J31">
        <v>1.8176000000000001</v>
      </c>
      <c r="K31">
        <v>2.1315</v>
      </c>
      <c r="L31">
        <v>2.2309999999999999</v>
      </c>
      <c r="M31">
        <v>2.3220000000000001</v>
      </c>
      <c r="N31">
        <v>2.4091999999999998</v>
      </c>
      <c r="O31">
        <v>2.4799000000000002</v>
      </c>
      <c r="P31">
        <v>2.5295999999999998</v>
      </c>
      <c r="Q31">
        <v>2.5975999999999999</v>
      </c>
    </row>
    <row r="33" spans="5:17" x14ac:dyDescent="0.25">
      <c r="E33">
        <v>4.5</v>
      </c>
      <c r="F33" t="s">
        <v>20</v>
      </c>
      <c r="G33">
        <v>0</v>
      </c>
      <c r="H33">
        <v>0.6</v>
      </c>
      <c r="I33">
        <v>0.99</v>
      </c>
      <c r="J33">
        <v>1.58</v>
      </c>
      <c r="K33">
        <v>2.0299999999999998</v>
      </c>
      <c r="L33">
        <v>2.4900000000000002</v>
      </c>
      <c r="M33">
        <v>2.99</v>
      </c>
      <c r="N33">
        <v>3.44</v>
      </c>
      <c r="O33">
        <v>4</v>
      </c>
      <c r="P33">
        <v>4.5199999999999996</v>
      </c>
      <c r="Q33">
        <v>4.91</v>
      </c>
    </row>
    <row r="34" spans="5:17" x14ac:dyDescent="0.25">
      <c r="F34" t="s">
        <v>21</v>
      </c>
      <c r="G34">
        <v>8.9999999999999993E-3</v>
      </c>
      <c r="H34">
        <v>1.0812999999999999</v>
      </c>
      <c r="I34">
        <v>1.6286</v>
      </c>
      <c r="J34">
        <v>2.2829999999999999</v>
      </c>
      <c r="K34">
        <v>2.6475</v>
      </c>
      <c r="L34">
        <v>2.8976999999999999</v>
      </c>
      <c r="M34">
        <v>3.0733999999999999</v>
      </c>
      <c r="N34">
        <v>3.1825999999999999</v>
      </c>
      <c r="O34">
        <v>3.2917999999999998</v>
      </c>
      <c r="P34">
        <v>3.38</v>
      </c>
      <c r="Q34">
        <v>3.44</v>
      </c>
    </row>
    <row r="36" spans="5:17" x14ac:dyDescent="0.25">
      <c r="E36">
        <v>5</v>
      </c>
      <c r="F36" t="s">
        <v>20</v>
      </c>
      <c r="G36">
        <v>0</v>
      </c>
      <c r="H36">
        <v>0.63</v>
      </c>
      <c r="I36">
        <v>1.1100000000000001</v>
      </c>
      <c r="J36">
        <v>1.51</v>
      </c>
      <c r="K36">
        <v>1.97</v>
      </c>
      <c r="L36">
        <v>2.48</v>
      </c>
      <c r="M36">
        <v>2.96</v>
      </c>
      <c r="N36">
        <v>3.5</v>
      </c>
      <c r="O36">
        <v>4.0599999999999996</v>
      </c>
      <c r="P36">
        <v>4.54</v>
      </c>
      <c r="Q36">
        <v>5.0999999999999996</v>
      </c>
    </row>
    <row r="37" spans="5:17" x14ac:dyDescent="0.25">
      <c r="F37" t="s">
        <v>21</v>
      </c>
      <c r="G37">
        <v>0.01</v>
      </c>
      <c r="H37">
        <v>1.2702</v>
      </c>
      <c r="I37">
        <v>2.0499000000000001</v>
      </c>
      <c r="J37">
        <v>2.6002999999999998</v>
      </c>
      <c r="K37">
        <v>3.1212</v>
      </c>
      <c r="L37">
        <v>3.5529999999999999</v>
      </c>
      <c r="M37">
        <v>3.8348</v>
      </c>
      <c r="N37">
        <v>4.0465</v>
      </c>
      <c r="O37">
        <v>4.1992000000000003</v>
      </c>
      <c r="P37">
        <v>4.3087</v>
      </c>
      <c r="Q37">
        <v>4.4191000000000003</v>
      </c>
    </row>
    <row r="107" spans="5:5" x14ac:dyDescent="0.25">
      <c r="E107" t="s">
        <v>16</v>
      </c>
    </row>
  </sheetData>
  <pageMargins left="0.7" right="0.7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DEE86-069E-4AA7-8AFA-CDC3F41E1E08}">
  <dimension ref="A2:N49"/>
  <sheetViews>
    <sheetView tabSelected="1" topLeftCell="A18" zoomScaleNormal="153" workbookViewId="0">
      <selection activeCell="L50" sqref="L50"/>
    </sheetView>
  </sheetViews>
  <sheetFormatPr defaultRowHeight="15" x14ac:dyDescent="0.25"/>
  <cols>
    <col min="3" max="3" width="16.7109375" bestFit="1" customWidth="1"/>
    <col min="4" max="5" width="9.28515625" bestFit="1" customWidth="1"/>
    <col min="6" max="7" width="10.140625" bestFit="1" customWidth="1"/>
    <col min="8" max="14" width="9.28515625" bestFit="1" customWidth="1"/>
  </cols>
  <sheetData>
    <row r="2" spans="2:14" x14ac:dyDescent="0.25">
      <c r="B2" t="s">
        <v>25</v>
      </c>
    </row>
    <row r="3" spans="2:14" x14ac:dyDescent="0.25">
      <c r="C3" t="s">
        <v>17</v>
      </c>
      <c r="D3">
        <v>0</v>
      </c>
      <c r="E3">
        <v>0.5</v>
      </c>
      <c r="F3">
        <v>1</v>
      </c>
      <c r="G3">
        <v>1.5</v>
      </c>
      <c r="H3">
        <v>2</v>
      </c>
      <c r="I3">
        <v>2.5</v>
      </c>
      <c r="J3">
        <v>3</v>
      </c>
      <c r="K3">
        <v>3.5</v>
      </c>
      <c r="L3">
        <v>4</v>
      </c>
      <c r="M3">
        <v>4.5</v>
      </c>
      <c r="N3">
        <v>5</v>
      </c>
    </row>
    <row r="4" spans="2:14" x14ac:dyDescent="0.25">
      <c r="C4" t="s">
        <v>26</v>
      </c>
      <c r="F4">
        <v>1.1000000000000001E-3</v>
      </c>
      <c r="G4">
        <v>8.8200000000000001E-2</v>
      </c>
      <c r="H4">
        <v>0.40949999999999998</v>
      </c>
      <c r="I4">
        <v>0.91</v>
      </c>
      <c r="J4">
        <v>1.6040000000000001</v>
      </c>
      <c r="K4">
        <v>2.4159999999999999</v>
      </c>
      <c r="L4">
        <v>3.4115000000000002</v>
      </c>
      <c r="M4">
        <v>4.4189999999999996</v>
      </c>
      <c r="N4">
        <v>5.3673999999999999</v>
      </c>
    </row>
    <row r="5" spans="2:14" x14ac:dyDescent="0.25">
      <c r="C5" t="s">
        <v>27</v>
      </c>
      <c r="F5">
        <f t="shared" ref="F5:N5" si="0">F4/1000</f>
        <v>1.1000000000000001E-6</v>
      </c>
      <c r="G5">
        <f t="shared" si="0"/>
        <v>8.8200000000000003E-5</v>
      </c>
      <c r="H5">
        <f t="shared" si="0"/>
        <v>4.0949999999999998E-4</v>
      </c>
      <c r="I5">
        <f t="shared" si="0"/>
        <v>9.1E-4</v>
      </c>
      <c r="J5">
        <f t="shared" si="0"/>
        <v>1.6040000000000002E-3</v>
      </c>
      <c r="K5">
        <f t="shared" si="0"/>
        <v>2.4159999999999997E-3</v>
      </c>
      <c r="L5">
        <f t="shared" si="0"/>
        <v>3.4115E-3</v>
      </c>
      <c r="M5">
        <f t="shared" si="0"/>
        <v>4.4189999999999993E-3</v>
      </c>
      <c r="N5">
        <f t="shared" si="0"/>
        <v>5.3673999999999996E-3</v>
      </c>
    </row>
    <row r="6" spans="2:14" x14ac:dyDescent="0.25">
      <c r="C6" t="s">
        <v>28</v>
      </c>
      <c r="F6">
        <f t="shared" ref="F6:N6" si="1">SQRT(F5)</f>
        <v>1.0488088481701515E-3</v>
      </c>
      <c r="G6">
        <f t="shared" si="1"/>
        <v>9.3914855054991163E-3</v>
      </c>
      <c r="H6">
        <f t="shared" si="1"/>
        <v>2.023610634484806E-2</v>
      </c>
      <c r="I6">
        <f t="shared" si="1"/>
        <v>3.0166206257996712E-2</v>
      </c>
      <c r="J6">
        <f t="shared" si="1"/>
        <v>4.0049968789001571E-2</v>
      </c>
      <c r="K6">
        <f t="shared" si="1"/>
        <v>4.9152822909778029E-2</v>
      </c>
      <c r="L6">
        <f t="shared" si="1"/>
        <v>5.840804739074916E-2</v>
      </c>
      <c r="M6">
        <f t="shared" si="1"/>
        <v>6.6475559418481003E-2</v>
      </c>
      <c r="N6">
        <f t="shared" si="1"/>
        <v>7.3262541588454327E-2</v>
      </c>
    </row>
    <row r="8" spans="2:14" x14ac:dyDescent="0.25">
      <c r="G8">
        <f>G9-1.25</f>
        <v>0.25</v>
      </c>
      <c r="H8">
        <f t="shared" ref="H8:N8" si="2">H9-1.25</f>
        <v>0.75</v>
      </c>
      <c r="I8">
        <f t="shared" si="2"/>
        <v>1.25</v>
      </c>
      <c r="J8">
        <f t="shared" si="2"/>
        <v>1.75</v>
      </c>
      <c r="K8">
        <f t="shared" si="2"/>
        <v>2.25</v>
      </c>
      <c r="L8">
        <f t="shared" si="2"/>
        <v>2.75</v>
      </c>
      <c r="M8">
        <f t="shared" si="2"/>
        <v>3.25</v>
      </c>
      <c r="N8">
        <f t="shared" si="2"/>
        <v>3.75</v>
      </c>
    </row>
    <row r="9" spans="2:14" x14ac:dyDescent="0.25">
      <c r="B9" t="s">
        <v>22</v>
      </c>
      <c r="C9" t="s">
        <v>17</v>
      </c>
      <c r="D9">
        <v>0</v>
      </c>
      <c r="E9">
        <v>0.5</v>
      </c>
      <c r="F9">
        <v>1</v>
      </c>
      <c r="G9">
        <v>1.5</v>
      </c>
      <c r="H9">
        <v>2</v>
      </c>
      <c r="I9">
        <v>2.5</v>
      </c>
      <c r="J9">
        <v>3</v>
      </c>
      <c r="K9">
        <v>3.5</v>
      </c>
      <c r="L9">
        <v>4</v>
      </c>
      <c r="M9">
        <v>4.5</v>
      </c>
      <c r="N9">
        <v>5</v>
      </c>
    </row>
    <row r="10" spans="2:14" x14ac:dyDescent="0.25">
      <c r="C10" t="s">
        <v>26</v>
      </c>
      <c r="G10">
        <v>7.1000000000000004E-3</v>
      </c>
      <c r="H10">
        <v>0.151</v>
      </c>
      <c r="I10">
        <v>0.46489999999999998</v>
      </c>
      <c r="J10">
        <v>1.0309999999999999</v>
      </c>
      <c r="K10">
        <v>1.6279999999999999</v>
      </c>
      <c r="L10">
        <v>2.4091999999999998</v>
      </c>
      <c r="M10">
        <v>3.2917999999999998</v>
      </c>
      <c r="N10">
        <v>4.3087</v>
      </c>
    </row>
    <row r="11" spans="2:14" x14ac:dyDescent="0.25">
      <c r="C11" t="s">
        <v>27</v>
      </c>
      <c r="G11">
        <f t="shared" ref="G11" si="3">G10/1000</f>
        <v>7.1000000000000006E-6</v>
      </c>
      <c r="H11">
        <f t="shared" ref="H11" si="4">H10/1000</f>
        <v>1.5099999999999998E-4</v>
      </c>
      <c r="I11">
        <f t="shared" ref="I11" si="5">I10/1000</f>
        <v>4.6489999999999997E-4</v>
      </c>
      <c r="J11">
        <f t="shared" ref="J11" si="6">J10/1000</f>
        <v>1.031E-3</v>
      </c>
      <c r="K11">
        <f t="shared" ref="K11" si="7">K10/1000</f>
        <v>1.6279999999999999E-3</v>
      </c>
      <c r="L11">
        <f t="shared" ref="L11" si="8">L10/1000</f>
        <v>2.4091999999999998E-3</v>
      </c>
      <c r="M11">
        <f t="shared" ref="M11" si="9">M10/1000</f>
        <v>3.2917999999999997E-3</v>
      </c>
      <c r="N11">
        <f t="shared" ref="N11" si="10">N10/1000</f>
        <v>4.3087000000000004E-3</v>
      </c>
    </row>
    <row r="12" spans="2:14" x14ac:dyDescent="0.25">
      <c r="C12" t="s">
        <v>28</v>
      </c>
      <c r="G12">
        <f t="shared" ref="G12" si="11">SQRT(G11)</f>
        <v>2.6645825188948455E-3</v>
      </c>
      <c r="H12">
        <f t="shared" ref="H12" si="12">SQRT(H11)</f>
        <v>1.2288205727444507E-2</v>
      </c>
      <c r="I12">
        <f t="shared" ref="I12" si="13">SQRT(I11)</f>
        <v>2.1561539833694625E-2</v>
      </c>
      <c r="J12">
        <f t="shared" ref="J12" si="14">SQRT(J11)</f>
        <v>3.2109188716004648E-2</v>
      </c>
      <c r="K12">
        <f t="shared" ref="K12" si="15">SQRT(K11)</f>
        <v>4.0348482003664025E-2</v>
      </c>
      <c r="L12">
        <f t="shared" ref="L12" si="16">SQRT(L11)</f>
        <v>4.9083602149801515E-2</v>
      </c>
      <c r="M12">
        <f t="shared" ref="M12" si="17">SQRT(M11)</f>
        <v>5.7374210234215857E-2</v>
      </c>
      <c r="N12">
        <f t="shared" ref="N12" si="18">SQRT(N11)</f>
        <v>6.5640688600897543E-2</v>
      </c>
    </row>
    <row r="45" spans="1:12" x14ac:dyDescent="0.25">
      <c r="E45">
        <f>E46-1.25</f>
        <v>0.25</v>
      </c>
      <c r="F45">
        <f t="shared" ref="F45" si="19">F46-1.25</f>
        <v>0.75</v>
      </c>
      <c r="G45">
        <f t="shared" ref="G45" si="20">G46-1.25</f>
        <v>1.25</v>
      </c>
      <c r="H45">
        <f t="shared" ref="H45" si="21">H46-1.25</f>
        <v>1.75</v>
      </c>
      <c r="I45">
        <f t="shared" ref="I45" si="22">I46-1.25</f>
        <v>2.25</v>
      </c>
      <c r="J45">
        <f t="shared" ref="J45" si="23">J46-1.25</f>
        <v>2.75</v>
      </c>
      <c r="K45">
        <f t="shared" ref="K45" si="24">K46-1.25</f>
        <v>3.25</v>
      </c>
      <c r="L45">
        <f t="shared" ref="L45" si="25">L46-1.25</f>
        <v>3.75</v>
      </c>
    </row>
    <row r="46" spans="1:12" x14ac:dyDescent="0.25">
      <c r="A46" t="s">
        <v>17</v>
      </c>
      <c r="B46">
        <v>0</v>
      </c>
      <c r="C46">
        <v>0.5</v>
      </c>
      <c r="D46">
        <v>1</v>
      </c>
      <c r="E46">
        <v>1.5</v>
      </c>
      <c r="F46">
        <v>2</v>
      </c>
      <c r="G46">
        <v>2.5</v>
      </c>
      <c r="H46">
        <v>3</v>
      </c>
      <c r="I46">
        <v>3.5</v>
      </c>
      <c r="J46">
        <v>4</v>
      </c>
      <c r="K46">
        <v>4.5</v>
      </c>
      <c r="L46">
        <v>5</v>
      </c>
    </row>
    <row r="47" spans="1:12" x14ac:dyDescent="0.25">
      <c r="A47" t="s">
        <v>26</v>
      </c>
      <c r="E47">
        <v>5.5999999999999999E-3</v>
      </c>
      <c r="F47">
        <v>0.14069999999999999</v>
      </c>
      <c r="G47">
        <v>0.46489999999999998</v>
      </c>
      <c r="H47">
        <v>0.9496</v>
      </c>
      <c r="I47">
        <v>1.5696000000000001</v>
      </c>
      <c r="J47">
        <v>2.3220000000000001</v>
      </c>
      <c r="K47">
        <v>3.1825999999999999</v>
      </c>
      <c r="L47">
        <v>4.1992000000000003</v>
      </c>
    </row>
    <row r="48" spans="1:12" x14ac:dyDescent="0.25">
      <c r="A48" t="s">
        <v>27</v>
      </c>
      <c r="E48">
        <f t="shared" ref="E48:L48" si="26">E47/1000</f>
        <v>5.5999999999999997E-6</v>
      </c>
      <c r="F48">
        <f t="shared" si="26"/>
        <v>1.407E-4</v>
      </c>
      <c r="G48">
        <f t="shared" si="26"/>
        <v>4.6489999999999997E-4</v>
      </c>
      <c r="H48">
        <f t="shared" si="26"/>
        <v>9.4959999999999999E-4</v>
      </c>
      <c r="I48">
        <f t="shared" si="26"/>
        <v>1.5696000000000002E-3</v>
      </c>
      <c r="J48">
        <f t="shared" si="26"/>
        <v>2.3220000000000003E-3</v>
      </c>
      <c r="K48">
        <f t="shared" si="26"/>
        <v>3.1825999999999998E-3</v>
      </c>
      <c r="L48">
        <f t="shared" si="26"/>
        <v>4.1992000000000002E-3</v>
      </c>
    </row>
    <row r="49" spans="1:12" x14ac:dyDescent="0.25">
      <c r="A49" t="s">
        <v>28</v>
      </c>
      <c r="E49">
        <f t="shared" ref="E49:L49" si="27">SQRT(E48)</f>
        <v>2.3664319132398462E-3</v>
      </c>
      <c r="F49">
        <f t="shared" si="27"/>
        <v>1.1861703081766969E-2</v>
      </c>
      <c r="G49">
        <f t="shared" si="27"/>
        <v>2.1561539833694625E-2</v>
      </c>
      <c r="H49">
        <f t="shared" si="27"/>
        <v>3.0815580474818253E-2</v>
      </c>
      <c r="I49">
        <f t="shared" si="27"/>
        <v>3.9618177646126032E-2</v>
      </c>
      <c r="J49">
        <f t="shared" si="27"/>
        <v>4.8187135212627033E-2</v>
      </c>
      <c r="K49">
        <f t="shared" si="27"/>
        <v>5.6414537133614773E-2</v>
      </c>
      <c r="L49">
        <f t="shared" si="27"/>
        <v>6.480123455614098E-2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FEB4-6805-4F7A-A077-D6D244B036A7}">
  <dimension ref="A1:M154"/>
  <sheetViews>
    <sheetView topLeftCell="A127" workbookViewId="0">
      <selection activeCell="J144" sqref="J144:J154"/>
    </sheetView>
  </sheetViews>
  <sheetFormatPr defaultRowHeight="15" x14ac:dyDescent="0.25"/>
  <sheetData>
    <row r="1" spans="1:13" x14ac:dyDescent="0.25">
      <c r="B1" t="s">
        <v>6</v>
      </c>
      <c r="E1" t="s">
        <v>7</v>
      </c>
      <c r="I1" t="s">
        <v>12</v>
      </c>
      <c r="M1" t="s">
        <v>13</v>
      </c>
    </row>
    <row r="2" spans="1:13" x14ac:dyDescent="0.25">
      <c r="A2" t="s">
        <v>8</v>
      </c>
      <c r="B2">
        <v>0</v>
      </c>
      <c r="E2" t="s">
        <v>10</v>
      </c>
      <c r="H2" t="s">
        <v>8</v>
      </c>
      <c r="I2">
        <v>0</v>
      </c>
      <c r="M2" t="s">
        <v>14</v>
      </c>
    </row>
    <row r="3" spans="1:13" x14ac:dyDescent="0.25">
      <c r="B3" t="s">
        <v>11</v>
      </c>
      <c r="C3" t="s">
        <v>2</v>
      </c>
      <c r="E3" t="s">
        <v>9</v>
      </c>
      <c r="I3" t="s">
        <v>11</v>
      </c>
      <c r="J3" t="s">
        <v>15</v>
      </c>
    </row>
    <row r="4" spans="1:13" x14ac:dyDescent="0.25">
      <c r="B4">
        <v>0</v>
      </c>
      <c r="C4">
        <v>0</v>
      </c>
      <c r="I4">
        <v>0</v>
      </c>
      <c r="J4">
        <v>0</v>
      </c>
    </row>
    <row r="5" spans="1:13" x14ac:dyDescent="0.25">
      <c r="B5">
        <v>0.49</v>
      </c>
      <c r="C5">
        <v>0</v>
      </c>
      <c r="I5">
        <v>0.49</v>
      </c>
      <c r="J5">
        <v>0</v>
      </c>
    </row>
    <row r="6" spans="1:13" x14ac:dyDescent="0.25">
      <c r="B6">
        <v>1.06</v>
      </c>
      <c r="C6">
        <v>0</v>
      </c>
      <c r="I6">
        <v>1.06</v>
      </c>
      <c r="J6">
        <v>0</v>
      </c>
    </row>
    <row r="7" spans="1:13" x14ac:dyDescent="0.25">
      <c r="B7">
        <v>1.56</v>
      </c>
      <c r="C7">
        <v>0</v>
      </c>
      <c r="I7">
        <v>1.56</v>
      </c>
      <c r="J7">
        <v>0</v>
      </c>
    </row>
    <row r="8" spans="1:13" x14ac:dyDescent="0.25">
      <c r="B8">
        <v>2.0099999999999998</v>
      </c>
      <c r="C8">
        <v>0</v>
      </c>
      <c r="I8">
        <v>2.0099999999999998</v>
      </c>
      <c r="J8">
        <v>0</v>
      </c>
    </row>
    <row r="9" spans="1:13" x14ac:dyDescent="0.25">
      <c r="B9">
        <v>2.5099999999999998</v>
      </c>
      <c r="C9">
        <v>0</v>
      </c>
      <c r="I9">
        <v>2.5099999999999998</v>
      </c>
      <c r="J9">
        <v>0</v>
      </c>
    </row>
    <row r="10" spans="1:13" x14ac:dyDescent="0.25">
      <c r="B10">
        <v>3.01</v>
      </c>
      <c r="C10">
        <v>0</v>
      </c>
      <c r="I10">
        <v>3.01</v>
      </c>
      <c r="J10">
        <v>0</v>
      </c>
    </row>
    <row r="11" spans="1:13" x14ac:dyDescent="0.25">
      <c r="B11">
        <v>3.51</v>
      </c>
      <c r="C11">
        <v>0</v>
      </c>
      <c r="I11">
        <v>3.51</v>
      </c>
      <c r="J11">
        <v>0</v>
      </c>
    </row>
    <row r="12" spans="1:13" x14ac:dyDescent="0.25">
      <c r="B12">
        <v>4.1100000000000003</v>
      </c>
      <c r="C12">
        <v>0</v>
      </c>
      <c r="I12">
        <v>4.1100000000000003</v>
      </c>
      <c r="J12">
        <v>0</v>
      </c>
    </row>
    <row r="13" spans="1:13" x14ac:dyDescent="0.25">
      <c r="B13">
        <v>4.54</v>
      </c>
      <c r="C13">
        <v>0</v>
      </c>
      <c r="I13">
        <v>4.54</v>
      </c>
      <c r="J13">
        <v>0</v>
      </c>
    </row>
    <row r="14" spans="1:13" x14ac:dyDescent="0.25">
      <c r="B14">
        <v>5.0599999999999996</v>
      </c>
      <c r="C14">
        <v>0</v>
      </c>
      <c r="I14">
        <v>5.0599999999999996</v>
      </c>
      <c r="J14">
        <v>0</v>
      </c>
    </row>
    <row r="16" spans="1:13" x14ac:dyDescent="0.25">
      <c r="B16">
        <v>0.5</v>
      </c>
      <c r="I16">
        <v>0.5</v>
      </c>
    </row>
    <row r="17" spans="2:10" x14ac:dyDescent="0.25">
      <c r="B17" t="s">
        <v>1</v>
      </c>
      <c r="C17" t="s">
        <v>2</v>
      </c>
      <c r="I17" t="s">
        <v>1</v>
      </c>
      <c r="J17" t="s">
        <v>2</v>
      </c>
    </row>
    <row r="18" spans="2:10" x14ac:dyDescent="0.25">
      <c r="B18">
        <v>0</v>
      </c>
      <c r="C18">
        <v>0</v>
      </c>
      <c r="I18">
        <v>0</v>
      </c>
      <c r="J18">
        <v>0</v>
      </c>
    </row>
    <row r="19" spans="2:10" x14ac:dyDescent="0.25">
      <c r="B19">
        <v>0.48</v>
      </c>
      <c r="C19">
        <v>0</v>
      </c>
      <c r="I19">
        <v>0.48</v>
      </c>
      <c r="J19">
        <v>0</v>
      </c>
    </row>
    <row r="20" spans="2:10" x14ac:dyDescent="0.25">
      <c r="B20">
        <v>1.08</v>
      </c>
      <c r="C20">
        <v>0</v>
      </c>
      <c r="I20">
        <v>1.08</v>
      </c>
      <c r="J20">
        <v>0</v>
      </c>
    </row>
    <row r="21" spans="2:10" x14ac:dyDescent="0.25">
      <c r="B21">
        <v>1.5</v>
      </c>
      <c r="C21">
        <v>0</v>
      </c>
      <c r="I21">
        <v>1.5</v>
      </c>
      <c r="J21">
        <v>0</v>
      </c>
    </row>
    <row r="22" spans="2:10" x14ac:dyDescent="0.25">
      <c r="B22">
        <v>2.13</v>
      </c>
      <c r="C22">
        <v>0</v>
      </c>
      <c r="I22">
        <v>2.13</v>
      </c>
      <c r="J22">
        <v>0</v>
      </c>
    </row>
    <row r="23" spans="2:10" x14ac:dyDescent="0.25">
      <c r="B23">
        <v>2.4500000000000002</v>
      </c>
      <c r="C23">
        <v>0</v>
      </c>
      <c r="I23">
        <v>2.4500000000000002</v>
      </c>
      <c r="J23">
        <v>0</v>
      </c>
    </row>
    <row r="24" spans="2:10" x14ac:dyDescent="0.25">
      <c r="B24">
        <v>2.98</v>
      </c>
      <c r="C24">
        <v>0</v>
      </c>
      <c r="I24">
        <v>2.98</v>
      </c>
      <c r="J24">
        <v>0</v>
      </c>
    </row>
    <row r="25" spans="2:10" x14ac:dyDescent="0.25">
      <c r="B25">
        <v>3.51</v>
      </c>
      <c r="C25">
        <v>0</v>
      </c>
      <c r="I25">
        <v>3.51</v>
      </c>
      <c r="J25">
        <v>0</v>
      </c>
    </row>
    <row r="26" spans="2:10" x14ac:dyDescent="0.25">
      <c r="B26">
        <v>4.17</v>
      </c>
      <c r="C26">
        <v>0</v>
      </c>
      <c r="I26">
        <v>4.17</v>
      </c>
      <c r="J26">
        <v>0</v>
      </c>
    </row>
    <row r="27" spans="2:10" x14ac:dyDescent="0.25">
      <c r="B27">
        <v>4.49</v>
      </c>
      <c r="C27">
        <v>0</v>
      </c>
      <c r="I27">
        <v>4.49</v>
      </c>
      <c r="J27">
        <v>0</v>
      </c>
    </row>
    <row r="28" spans="2:10" x14ac:dyDescent="0.25">
      <c r="B28">
        <v>5.05</v>
      </c>
      <c r="C28">
        <v>0</v>
      </c>
      <c r="I28">
        <v>5.05</v>
      </c>
      <c r="J28">
        <v>0</v>
      </c>
    </row>
    <row r="30" spans="2:10" x14ac:dyDescent="0.25">
      <c r="B30">
        <v>1</v>
      </c>
      <c r="I30">
        <v>1</v>
      </c>
    </row>
    <row r="31" spans="2:10" x14ac:dyDescent="0.25">
      <c r="B31" t="s">
        <v>1</v>
      </c>
      <c r="C31" t="s">
        <v>2</v>
      </c>
      <c r="I31" t="s">
        <v>1</v>
      </c>
      <c r="J31" t="s">
        <v>2</v>
      </c>
    </row>
    <row r="32" spans="2:10" x14ac:dyDescent="0.25">
      <c r="B32">
        <v>0</v>
      </c>
      <c r="C32">
        <v>0</v>
      </c>
      <c r="I32">
        <v>0</v>
      </c>
      <c r="J32">
        <v>0</v>
      </c>
    </row>
    <row r="33" spans="2:10" x14ac:dyDescent="0.25">
      <c r="B33">
        <v>0.45</v>
      </c>
      <c r="C33">
        <v>0</v>
      </c>
      <c r="I33">
        <v>0.45</v>
      </c>
      <c r="J33">
        <v>0</v>
      </c>
    </row>
    <row r="34" spans="2:10" x14ac:dyDescent="0.25">
      <c r="B34">
        <v>1.1399999999999999</v>
      </c>
      <c r="C34">
        <v>0</v>
      </c>
      <c r="I34">
        <v>1.1399999999999999</v>
      </c>
      <c r="J34">
        <v>0</v>
      </c>
    </row>
    <row r="35" spans="2:10" x14ac:dyDescent="0.25">
      <c r="B35">
        <v>1.47</v>
      </c>
      <c r="C35">
        <v>0</v>
      </c>
      <c r="I35">
        <v>1.47</v>
      </c>
      <c r="J35">
        <v>0</v>
      </c>
    </row>
    <row r="36" spans="2:10" x14ac:dyDescent="0.25">
      <c r="B36">
        <v>2.04</v>
      </c>
      <c r="C36">
        <v>0</v>
      </c>
      <c r="I36">
        <v>2.04</v>
      </c>
      <c r="J36">
        <v>0</v>
      </c>
    </row>
    <row r="37" spans="2:10" x14ac:dyDescent="0.25">
      <c r="B37">
        <v>2.4700000000000002</v>
      </c>
      <c r="C37">
        <v>0</v>
      </c>
      <c r="I37">
        <v>2.4700000000000002</v>
      </c>
      <c r="J37">
        <v>0</v>
      </c>
    </row>
    <row r="38" spans="2:10" x14ac:dyDescent="0.25">
      <c r="B38">
        <v>3.18</v>
      </c>
      <c r="C38">
        <v>0</v>
      </c>
      <c r="I38">
        <v>3.18</v>
      </c>
      <c r="J38">
        <v>0</v>
      </c>
    </row>
    <row r="39" spans="2:10" x14ac:dyDescent="0.25">
      <c r="B39">
        <v>3.47</v>
      </c>
      <c r="C39">
        <v>0</v>
      </c>
      <c r="I39">
        <v>3.47</v>
      </c>
      <c r="J39">
        <v>0</v>
      </c>
    </row>
    <row r="40" spans="2:10" x14ac:dyDescent="0.25">
      <c r="B40">
        <v>4.08</v>
      </c>
      <c r="C40">
        <v>0</v>
      </c>
      <c r="I40">
        <v>4.08</v>
      </c>
      <c r="J40">
        <v>0</v>
      </c>
    </row>
    <row r="41" spans="2:10" x14ac:dyDescent="0.25">
      <c r="B41">
        <v>4.5199999999999996</v>
      </c>
      <c r="C41">
        <v>0</v>
      </c>
      <c r="I41">
        <v>4.5199999999999996</v>
      </c>
      <c r="J41">
        <v>0</v>
      </c>
    </row>
    <row r="42" spans="2:10" x14ac:dyDescent="0.25">
      <c r="B42">
        <v>5.05</v>
      </c>
      <c r="C42">
        <v>0</v>
      </c>
      <c r="I42">
        <v>5.05</v>
      </c>
      <c r="J42">
        <v>0</v>
      </c>
    </row>
    <row r="44" spans="2:10" x14ac:dyDescent="0.25">
      <c r="B44">
        <v>1.5</v>
      </c>
      <c r="I44">
        <v>1.5</v>
      </c>
    </row>
    <row r="45" spans="2:10" x14ac:dyDescent="0.25">
      <c r="B45" t="s">
        <v>1</v>
      </c>
      <c r="C45" t="s">
        <v>2</v>
      </c>
      <c r="I45" t="s">
        <v>1</v>
      </c>
      <c r="J45" t="s">
        <v>2</v>
      </c>
    </row>
    <row r="46" spans="2:10" x14ac:dyDescent="0.25">
      <c r="B46">
        <v>0</v>
      </c>
      <c r="C46">
        <v>5.9999999999999995E-4</v>
      </c>
      <c r="I46">
        <v>0</v>
      </c>
      <c r="J46">
        <v>2.9999999999999997E-4</v>
      </c>
    </row>
    <row r="47" spans="2:10" x14ac:dyDescent="0.25">
      <c r="B47">
        <v>0.52</v>
      </c>
      <c r="C47">
        <v>5.1000000000000004E-3</v>
      </c>
      <c r="I47">
        <v>0.54</v>
      </c>
      <c r="J47">
        <v>5.5999999999999999E-3</v>
      </c>
    </row>
    <row r="48" spans="2:10" x14ac:dyDescent="0.25">
      <c r="B48">
        <v>1.01</v>
      </c>
      <c r="C48">
        <v>5.4999999999999997E-3</v>
      </c>
      <c r="I48">
        <v>1.01</v>
      </c>
      <c r="J48">
        <v>6.0000000000000001E-3</v>
      </c>
    </row>
    <row r="49" spans="2:10" x14ac:dyDescent="0.25">
      <c r="B49">
        <v>1.54</v>
      </c>
      <c r="C49">
        <v>5.8999999999999999E-3</v>
      </c>
      <c r="I49">
        <v>1.55</v>
      </c>
      <c r="J49">
        <v>6.6E-3</v>
      </c>
    </row>
    <row r="50" spans="2:10" x14ac:dyDescent="0.25">
      <c r="B50">
        <v>2.0099999999999998</v>
      </c>
      <c r="C50">
        <v>6.3E-3</v>
      </c>
      <c r="I50">
        <v>2.1</v>
      </c>
      <c r="J50">
        <v>7.1000000000000004E-3</v>
      </c>
    </row>
    <row r="51" spans="2:10" x14ac:dyDescent="0.25">
      <c r="B51">
        <v>2.4900000000000002</v>
      </c>
      <c r="C51">
        <v>6.7000000000000002E-3</v>
      </c>
      <c r="I51">
        <v>2.4700000000000002</v>
      </c>
      <c r="J51">
        <v>7.4999999999999997E-3</v>
      </c>
    </row>
    <row r="52" spans="2:10" x14ac:dyDescent="0.25">
      <c r="B52">
        <v>3.01</v>
      </c>
      <c r="C52">
        <v>7.1000000000000004E-3</v>
      </c>
      <c r="I52">
        <v>3.01</v>
      </c>
      <c r="J52">
        <v>7.9000000000000008E-3</v>
      </c>
    </row>
    <row r="53" spans="2:10" x14ac:dyDescent="0.25">
      <c r="B53">
        <v>3.59</v>
      </c>
      <c r="C53">
        <v>7.6E-3</v>
      </c>
      <c r="I53">
        <v>3.5</v>
      </c>
      <c r="J53">
        <v>8.3999999999999995E-3</v>
      </c>
    </row>
    <row r="54" spans="2:10" x14ac:dyDescent="0.25">
      <c r="B54">
        <v>4.04</v>
      </c>
      <c r="C54">
        <v>7.9000000000000008E-3</v>
      </c>
      <c r="I54">
        <v>4.0199999999999996</v>
      </c>
      <c r="J54">
        <v>8.8999999999999999E-3</v>
      </c>
    </row>
    <row r="55" spans="2:10" x14ac:dyDescent="0.25">
      <c r="B55">
        <v>4.53</v>
      </c>
      <c r="C55">
        <v>8.3999999999999995E-3</v>
      </c>
      <c r="I55">
        <v>4.5199999999999996</v>
      </c>
      <c r="J55">
        <v>9.4000000000000004E-3</v>
      </c>
    </row>
    <row r="56" spans="2:10" x14ac:dyDescent="0.25">
      <c r="B56">
        <v>4.97</v>
      </c>
      <c r="C56">
        <v>8.6999999999999994E-3</v>
      </c>
      <c r="I56">
        <v>5.12</v>
      </c>
      <c r="J56">
        <v>9.9000000000000008E-3</v>
      </c>
    </row>
    <row r="58" spans="2:10" x14ac:dyDescent="0.25">
      <c r="B58">
        <v>2</v>
      </c>
      <c r="I58">
        <v>2</v>
      </c>
    </row>
    <row r="59" spans="2:10" x14ac:dyDescent="0.25">
      <c r="B59" t="s">
        <v>1</v>
      </c>
      <c r="C59" t="s">
        <v>2</v>
      </c>
      <c r="I59" t="s">
        <v>1</v>
      </c>
      <c r="J59" t="s">
        <v>2</v>
      </c>
    </row>
    <row r="60" spans="2:10" x14ac:dyDescent="0.25">
      <c r="B60">
        <v>0</v>
      </c>
      <c r="C60">
        <v>2.3999999999999998E-3</v>
      </c>
      <c r="I60">
        <v>0</v>
      </c>
      <c r="J60">
        <v>2.2000000000000001E-3</v>
      </c>
    </row>
    <row r="61" spans="2:10" x14ac:dyDescent="0.25">
      <c r="B61">
        <v>0.59</v>
      </c>
      <c r="C61">
        <v>0.1202</v>
      </c>
      <c r="I61">
        <v>0.53</v>
      </c>
      <c r="J61">
        <v>0.126</v>
      </c>
    </row>
    <row r="62" spans="2:10" x14ac:dyDescent="0.25">
      <c r="B62">
        <v>1.05</v>
      </c>
      <c r="C62">
        <v>0.13070000000000001</v>
      </c>
      <c r="I62">
        <v>1.07</v>
      </c>
      <c r="J62">
        <v>0.14069999999999999</v>
      </c>
    </row>
    <row r="63" spans="2:10" x14ac:dyDescent="0.25">
      <c r="B63">
        <v>1.52</v>
      </c>
      <c r="C63">
        <v>0.13830000000000001</v>
      </c>
      <c r="I63">
        <v>1.66</v>
      </c>
      <c r="J63">
        <v>0.151</v>
      </c>
    </row>
    <row r="64" spans="2:10" x14ac:dyDescent="0.25">
      <c r="B64">
        <v>2.0299999999999998</v>
      </c>
      <c r="C64">
        <v>0.14549999999999999</v>
      </c>
      <c r="I64">
        <v>2.08</v>
      </c>
      <c r="J64">
        <v>0.1573</v>
      </c>
    </row>
    <row r="65" spans="2:10" x14ac:dyDescent="0.25">
      <c r="B65">
        <v>2.56</v>
      </c>
      <c r="C65">
        <v>0.15229999999999999</v>
      </c>
      <c r="I65">
        <v>2.4700000000000002</v>
      </c>
      <c r="J65">
        <v>0.16270000000000001</v>
      </c>
    </row>
    <row r="66" spans="2:10" x14ac:dyDescent="0.25">
      <c r="B66">
        <v>3.17</v>
      </c>
      <c r="C66">
        <v>0.15959999999999999</v>
      </c>
      <c r="I66">
        <v>3.03</v>
      </c>
      <c r="J66">
        <v>0.17019999999999999</v>
      </c>
    </row>
    <row r="67" spans="2:10" x14ac:dyDescent="0.25">
      <c r="B67">
        <v>3.57</v>
      </c>
      <c r="C67">
        <v>0.1643</v>
      </c>
      <c r="I67">
        <v>3.53</v>
      </c>
      <c r="J67">
        <v>0.17649999999999999</v>
      </c>
    </row>
    <row r="68" spans="2:10" x14ac:dyDescent="0.25">
      <c r="B68">
        <v>4.01</v>
      </c>
      <c r="C68">
        <v>0.16919999999999999</v>
      </c>
      <c r="I68">
        <v>4.09</v>
      </c>
      <c r="J68">
        <v>0.18329999999999999</v>
      </c>
    </row>
    <row r="69" spans="2:10" x14ac:dyDescent="0.25">
      <c r="B69">
        <v>4.41</v>
      </c>
      <c r="C69">
        <v>0.17349999999999999</v>
      </c>
      <c r="I69">
        <v>4.5599999999999996</v>
      </c>
      <c r="J69">
        <v>0.189</v>
      </c>
    </row>
    <row r="70" spans="2:10" x14ac:dyDescent="0.25">
      <c r="B70">
        <v>4.9400000000000004</v>
      </c>
      <c r="C70">
        <v>0.17929999999999999</v>
      </c>
      <c r="I70">
        <v>5.03</v>
      </c>
      <c r="J70">
        <v>0.1946</v>
      </c>
    </row>
    <row r="72" spans="2:10" x14ac:dyDescent="0.25">
      <c r="B72">
        <v>2.5</v>
      </c>
      <c r="I72">
        <v>2.5</v>
      </c>
    </row>
    <row r="73" spans="2:10" x14ac:dyDescent="0.25">
      <c r="B73" t="s">
        <v>1</v>
      </c>
      <c r="C73" t="s">
        <v>2</v>
      </c>
      <c r="I73" t="s">
        <v>1</v>
      </c>
      <c r="J73" t="s">
        <v>2</v>
      </c>
    </row>
    <row r="74" spans="2:10" x14ac:dyDescent="0.25">
      <c r="B74">
        <v>0</v>
      </c>
      <c r="C74">
        <v>4.1000000000000003E-3</v>
      </c>
      <c r="I74">
        <v>0</v>
      </c>
      <c r="J74">
        <v>3.8999999999999998E-3</v>
      </c>
    </row>
    <row r="75" spans="2:10" x14ac:dyDescent="0.25">
      <c r="B75">
        <v>0.51</v>
      </c>
      <c r="C75">
        <v>0.31240000000000001</v>
      </c>
      <c r="I75">
        <v>0.55000000000000004</v>
      </c>
      <c r="J75">
        <v>0.33700000000000002</v>
      </c>
    </row>
    <row r="76" spans="2:10" x14ac:dyDescent="0.25">
      <c r="B76">
        <v>1.05</v>
      </c>
      <c r="C76">
        <v>0.40739999999999998</v>
      </c>
      <c r="I76">
        <v>1.0900000000000001</v>
      </c>
      <c r="J76">
        <v>0.4385</v>
      </c>
    </row>
    <row r="77" spans="2:10" x14ac:dyDescent="0.25">
      <c r="B77">
        <v>1.56</v>
      </c>
      <c r="C77">
        <v>0.439</v>
      </c>
      <c r="I77">
        <v>1.49</v>
      </c>
      <c r="J77">
        <v>0.46489999999999998</v>
      </c>
    </row>
    <row r="78" spans="2:10" x14ac:dyDescent="0.25">
      <c r="B78">
        <v>2.0499999999999998</v>
      </c>
      <c r="C78">
        <v>0.4965</v>
      </c>
      <c r="I78">
        <v>2.1</v>
      </c>
      <c r="J78">
        <v>0.49359999999999998</v>
      </c>
    </row>
    <row r="79" spans="2:10" x14ac:dyDescent="0.25">
      <c r="B79">
        <v>2.5</v>
      </c>
      <c r="C79">
        <v>0.58199999999999996</v>
      </c>
      <c r="I79">
        <v>2.5099999999999998</v>
      </c>
      <c r="J79">
        <v>0.51060000000000005</v>
      </c>
    </row>
    <row r="80" spans="2:10" x14ac:dyDescent="0.25">
      <c r="B80">
        <v>3.02</v>
      </c>
      <c r="C80">
        <v>0.70950000000000002</v>
      </c>
      <c r="I80">
        <v>2.97</v>
      </c>
      <c r="J80">
        <v>0.52800000000000002</v>
      </c>
    </row>
    <row r="81" spans="2:10" x14ac:dyDescent="0.25">
      <c r="B81">
        <v>3.56</v>
      </c>
      <c r="C81">
        <v>0.88029999999999997</v>
      </c>
      <c r="I81">
        <v>3.5</v>
      </c>
      <c r="J81">
        <v>0.54649999999999999</v>
      </c>
    </row>
    <row r="82" spans="2:10" x14ac:dyDescent="0.25">
      <c r="B82">
        <v>3.98</v>
      </c>
      <c r="C82">
        <v>1.0322</v>
      </c>
      <c r="I82">
        <v>4.07</v>
      </c>
      <c r="J82">
        <v>0.56530000000000002</v>
      </c>
    </row>
    <row r="83" spans="2:10" x14ac:dyDescent="0.25">
      <c r="B83">
        <v>4.46</v>
      </c>
      <c r="C83">
        <v>1.22</v>
      </c>
      <c r="I83">
        <v>4.4800000000000004</v>
      </c>
      <c r="J83">
        <v>0.57850000000000001</v>
      </c>
    </row>
    <row r="84" spans="2:10" x14ac:dyDescent="0.25">
      <c r="B84">
        <v>5.04</v>
      </c>
      <c r="C84">
        <v>1.44</v>
      </c>
      <c r="I84">
        <v>5.09</v>
      </c>
      <c r="J84">
        <v>0.59719999999999995</v>
      </c>
    </row>
    <row r="86" spans="2:10" x14ac:dyDescent="0.25">
      <c r="B86">
        <v>3</v>
      </c>
      <c r="I86">
        <v>3</v>
      </c>
    </row>
    <row r="87" spans="2:10" x14ac:dyDescent="0.25">
      <c r="B87" t="s">
        <v>1</v>
      </c>
      <c r="C87" t="s">
        <v>2</v>
      </c>
      <c r="I87" t="s">
        <v>1</v>
      </c>
      <c r="J87" t="s">
        <v>2</v>
      </c>
    </row>
    <row r="88" spans="2:10" x14ac:dyDescent="0.25">
      <c r="B88">
        <v>0</v>
      </c>
      <c r="C88">
        <v>5.3E-3</v>
      </c>
      <c r="I88">
        <v>0</v>
      </c>
      <c r="J88">
        <v>5.4000000000000003E-3</v>
      </c>
    </row>
    <row r="89" spans="2:10" x14ac:dyDescent="0.25">
      <c r="B89">
        <v>0.56000000000000005</v>
      </c>
      <c r="C89">
        <v>0.51680000000000004</v>
      </c>
      <c r="I89">
        <v>0.5</v>
      </c>
      <c r="J89">
        <v>0.49480000000000002</v>
      </c>
    </row>
    <row r="90" spans="2:10" x14ac:dyDescent="0.25">
      <c r="B90">
        <v>1.04</v>
      </c>
      <c r="C90">
        <v>0.74360000000000004</v>
      </c>
      <c r="I90">
        <v>1.08</v>
      </c>
      <c r="J90">
        <v>0.8004</v>
      </c>
    </row>
    <row r="91" spans="2:10" x14ac:dyDescent="0.25">
      <c r="B91">
        <v>1.51</v>
      </c>
      <c r="C91">
        <v>0.8286</v>
      </c>
      <c r="I91">
        <v>1.56</v>
      </c>
      <c r="J91">
        <v>0.90100000000000002</v>
      </c>
    </row>
    <row r="92" spans="2:10" x14ac:dyDescent="0.25">
      <c r="B92">
        <v>2.0099999999999998</v>
      </c>
      <c r="C92">
        <v>0.84930000000000005</v>
      </c>
      <c r="I92">
        <v>2.0099999999999998</v>
      </c>
      <c r="J92">
        <v>0.9496</v>
      </c>
    </row>
    <row r="93" spans="2:10" x14ac:dyDescent="0.25">
      <c r="B93">
        <v>2.5499999999999998</v>
      </c>
      <c r="C93">
        <v>0.9345</v>
      </c>
      <c r="I93">
        <v>2.48</v>
      </c>
      <c r="J93">
        <v>0.98850000000000005</v>
      </c>
    </row>
    <row r="94" spans="2:10" x14ac:dyDescent="0.25">
      <c r="B94">
        <v>3.03</v>
      </c>
      <c r="C94">
        <v>1.0645</v>
      </c>
      <c r="I94">
        <v>3.08</v>
      </c>
      <c r="J94">
        <v>1.0309999999999999</v>
      </c>
    </row>
    <row r="95" spans="2:10" x14ac:dyDescent="0.25">
      <c r="B95">
        <v>3.53</v>
      </c>
      <c r="C95">
        <v>1.2278</v>
      </c>
      <c r="I95">
        <v>3.53</v>
      </c>
      <c r="J95">
        <v>1.0602</v>
      </c>
    </row>
    <row r="96" spans="2:10" x14ac:dyDescent="0.25">
      <c r="B96">
        <v>4</v>
      </c>
      <c r="C96">
        <v>1.3991</v>
      </c>
      <c r="I96">
        <v>4.01</v>
      </c>
      <c r="J96">
        <v>1.0895999999999999</v>
      </c>
    </row>
    <row r="97" spans="2:10" x14ac:dyDescent="0.25">
      <c r="B97">
        <v>4.45</v>
      </c>
      <c r="C97">
        <v>1.5649999999999999</v>
      </c>
      <c r="I97">
        <v>4.47</v>
      </c>
      <c r="J97">
        <v>1.1154999999999999</v>
      </c>
    </row>
    <row r="98" spans="2:10" x14ac:dyDescent="0.25">
      <c r="B98">
        <v>5.09</v>
      </c>
      <c r="C98">
        <v>1.8626</v>
      </c>
      <c r="I98">
        <v>4.99</v>
      </c>
      <c r="J98">
        <v>1.1446000000000001</v>
      </c>
    </row>
    <row r="100" spans="2:10" x14ac:dyDescent="0.25">
      <c r="B100">
        <v>3.5</v>
      </c>
      <c r="I100">
        <v>3.5</v>
      </c>
    </row>
    <row r="101" spans="2:10" x14ac:dyDescent="0.25">
      <c r="B101" t="s">
        <v>1</v>
      </c>
      <c r="C101" t="s">
        <v>2</v>
      </c>
      <c r="I101" t="s">
        <v>1</v>
      </c>
      <c r="J101" t="s">
        <v>2</v>
      </c>
    </row>
    <row r="102" spans="2:10" x14ac:dyDescent="0.25">
      <c r="B102">
        <v>0</v>
      </c>
      <c r="C102">
        <v>6.4999999999999997E-3</v>
      </c>
      <c r="I102">
        <v>0</v>
      </c>
      <c r="J102">
        <v>6.7000000000000002E-3</v>
      </c>
    </row>
    <row r="103" spans="2:10" x14ac:dyDescent="0.25">
      <c r="B103">
        <v>0.5</v>
      </c>
      <c r="C103">
        <v>0.62780000000000002</v>
      </c>
      <c r="I103">
        <v>0.47</v>
      </c>
      <c r="J103">
        <v>0.61729999999999996</v>
      </c>
    </row>
    <row r="104" spans="2:10" x14ac:dyDescent="0.25">
      <c r="B104">
        <v>1.04</v>
      </c>
      <c r="C104">
        <v>1.0565</v>
      </c>
      <c r="I104">
        <v>1.01</v>
      </c>
      <c r="J104">
        <v>1.0940000000000001</v>
      </c>
    </row>
    <row r="105" spans="2:10" x14ac:dyDescent="0.25">
      <c r="B105">
        <v>1.62</v>
      </c>
      <c r="C105">
        <v>1.3169</v>
      </c>
      <c r="I105">
        <v>1.52</v>
      </c>
      <c r="J105">
        <v>1.3621000000000001</v>
      </c>
    </row>
    <row r="106" spans="2:10" x14ac:dyDescent="0.25">
      <c r="B106">
        <v>2.0299999999999998</v>
      </c>
      <c r="C106">
        <v>1.2956000000000001</v>
      </c>
      <c r="I106">
        <v>1.98</v>
      </c>
      <c r="J106">
        <v>1.4905999999999999</v>
      </c>
    </row>
    <row r="107" spans="2:10" x14ac:dyDescent="0.25">
      <c r="B107">
        <v>2.52</v>
      </c>
      <c r="C107">
        <v>1.2998000000000001</v>
      </c>
      <c r="E107" t="s">
        <v>16</v>
      </c>
      <c r="I107">
        <v>2.4900000000000002</v>
      </c>
      <c r="J107">
        <v>1.5696000000000001</v>
      </c>
    </row>
    <row r="108" spans="2:10" x14ac:dyDescent="0.25">
      <c r="B108">
        <v>3.16</v>
      </c>
      <c r="C108">
        <v>1.4198</v>
      </c>
      <c r="I108">
        <v>2.97</v>
      </c>
      <c r="J108">
        <v>1.6279999999999999</v>
      </c>
    </row>
    <row r="109" spans="2:10" x14ac:dyDescent="0.25">
      <c r="B109">
        <v>3.55</v>
      </c>
      <c r="C109">
        <v>1.5471999999999999</v>
      </c>
      <c r="I109">
        <v>3.53</v>
      </c>
      <c r="J109">
        <v>1.6858</v>
      </c>
    </row>
    <row r="110" spans="2:10" x14ac:dyDescent="0.25">
      <c r="B110">
        <v>4.0199999999999996</v>
      </c>
      <c r="C110">
        <v>1.7176</v>
      </c>
      <c r="I110">
        <v>3.98</v>
      </c>
      <c r="J110">
        <v>1.7283999999999999</v>
      </c>
    </row>
    <row r="111" spans="2:10" x14ac:dyDescent="0.25">
      <c r="B111">
        <v>4.49</v>
      </c>
      <c r="C111">
        <v>1.8993</v>
      </c>
      <c r="I111">
        <v>4.57</v>
      </c>
      <c r="J111">
        <v>1.7803</v>
      </c>
    </row>
    <row r="112" spans="2:10" x14ac:dyDescent="0.25">
      <c r="B112">
        <v>5.18</v>
      </c>
      <c r="C112">
        <v>2.2040000000000002</v>
      </c>
      <c r="I112">
        <v>5.0999999999999996</v>
      </c>
      <c r="J112">
        <v>1.8236000000000001</v>
      </c>
    </row>
    <row r="114" spans="2:10" x14ac:dyDescent="0.25">
      <c r="B114">
        <v>4</v>
      </c>
      <c r="I114">
        <v>4</v>
      </c>
    </row>
    <row r="115" spans="2:10" x14ac:dyDescent="0.25">
      <c r="B115" t="s">
        <v>1</v>
      </c>
      <c r="C115" t="s">
        <v>2</v>
      </c>
      <c r="I115" t="s">
        <v>1</v>
      </c>
      <c r="J115" t="s">
        <v>2</v>
      </c>
    </row>
    <row r="116" spans="2:10" x14ac:dyDescent="0.25">
      <c r="B116">
        <v>0</v>
      </c>
      <c r="C116">
        <v>7.7000000000000002E-3</v>
      </c>
      <c r="I116">
        <v>0</v>
      </c>
      <c r="J116">
        <v>7.9000000000000008E-3</v>
      </c>
    </row>
    <row r="117" spans="2:10" x14ac:dyDescent="0.25">
      <c r="B117">
        <v>0.41</v>
      </c>
      <c r="C117">
        <v>0.64470000000000005</v>
      </c>
      <c r="I117">
        <v>0.57999999999999996</v>
      </c>
      <c r="J117">
        <v>0.89790000000000003</v>
      </c>
    </row>
    <row r="118" spans="2:10" x14ac:dyDescent="0.25">
      <c r="B118">
        <v>1.1100000000000001</v>
      </c>
      <c r="C118">
        <v>1.4126000000000001</v>
      </c>
      <c r="I118">
        <v>1.05</v>
      </c>
      <c r="J118">
        <v>1.4300999999999999</v>
      </c>
    </row>
    <row r="119" spans="2:10" x14ac:dyDescent="0.25">
      <c r="B119">
        <v>1.62</v>
      </c>
      <c r="C119">
        <v>1.7746</v>
      </c>
      <c r="I119">
        <v>1.52</v>
      </c>
      <c r="J119">
        <v>1.8176000000000001</v>
      </c>
    </row>
    <row r="120" spans="2:10" x14ac:dyDescent="0.25">
      <c r="B120">
        <v>2.06</v>
      </c>
      <c r="C120">
        <v>1.9472</v>
      </c>
      <c r="I120">
        <v>2.15</v>
      </c>
      <c r="J120">
        <v>2.1315</v>
      </c>
    </row>
    <row r="121" spans="2:10" x14ac:dyDescent="0.25">
      <c r="B121">
        <v>2.64</v>
      </c>
      <c r="C121">
        <v>1.7984</v>
      </c>
      <c r="I121">
        <v>2.5</v>
      </c>
      <c r="J121">
        <v>2.2309999999999999</v>
      </c>
    </row>
    <row r="122" spans="2:10" x14ac:dyDescent="0.25">
      <c r="B122">
        <v>2.99</v>
      </c>
      <c r="C122">
        <v>1.7854000000000001</v>
      </c>
      <c r="I122">
        <v>2.95</v>
      </c>
      <c r="J122">
        <v>2.3220000000000001</v>
      </c>
    </row>
    <row r="123" spans="2:10" x14ac:dyDescent="0.25">
      <c r="B123">
        <v>3.49</v>
      </c>
      <c r="C123">
        <v>1.8478000000000001</v>
      </c>
      <c r="I123">
        <v>3.5</v>
      </c>
      <c r="J123">
        <v>2.4091999999999998</v>
      </c>
    </row>
    <row r="124" spans="2:10" x14ac:dyDescent="0.25">
      <c r="B124">
        <v>3.97</v>
      </c>
      <c r="C124">
        <v>1.9866999999999999</v>
      </c>
      <c r="I124">
        <v>4.0199999999999996</v>
      </c>
      <c r="J124">
        <v>2.4799000000000002</v>
      </c>
    </row>
    <row r="125" spans="2:10" x14ac:dyDescent="0.25">
      <c r="B125">
        <v>4.5199999999999996</v>
      </c>
      <c r="C125">
        <v>2.1922000000000001</v>
      </c>
      <c r="I125">
        <v>4.41</v>
      </c>
      <c r="J125">
        <v>2.5295999999999998</v>
      </c>
    </row>
    <row r="126" spans="2:10" x14ac:dyDescent="0.25">
      <c r="B126">
        <v>5</v>
      </c>
      <c r="C126">
        <v>2.4001999999999999</v>
      </c>
      <c r="I126">
        <v>4.99</v>
      </c>
      <c r="J126">
        <v>2.5975999999999999</v>
      </c>
    </row>
    <row r="128" spans="2:10" x14ac:dyDescent="0.25">
      <c r="B128">
        <v>4.5</v>
      </c>
      <c r="I128">
        <v>4.5</v>
      </c>
    </row>
    <row r="129" spans="2:10" x14ac:dyDescent="0.25">
      <c r="B129" t="s">
        <v>1</v>
      </c>
      <c r="C129" t="s">
        <v>2</v>
      </c>
      <c r="I129" t="s">
        <v>1</v>
      </c>
      <c r="J129" t="s">
        <v>2</v>
      </c>
    </row>
    <row r="130" spans="2:10" x14ac:dyDescent="0.25">
      <c r="B130">
        <v>0</v>
      </c>
      <c r="C130">
        <v>8.6999999999999994E-3</v>
      </c>
      <c r="I130">
        <v>0</v>
      </c>
      <c r="J130">
        <v>8.9999999999999993E-3</v>
      </c>
    </row>
    <row r="131" spans="2:10" x14ac:dyDescent="0.25">
      <c r="B131">
        <v>0.55000000000000004</v>
      </c>
      <c r="C131">
        <v>0.95720000000000005</v>
      </c>
      <c r="I131">
        <v>0.6</v>
      </c>
      <c r="J131">
        <v>1.0812999999999999</v>
      </c>
    </row>
    <row r="132" spans="2:10" x14ac:dyDescent="0.25">
      <c r="B132">
        <v>1.0900000000000001</v>
      </c>
      <c r="C132">
        <v>1.6586000000000001</v>
      </c>
      <c r="I132">
        <v>0.99</v>
      </c>
      <c r="J132">
        <v>1.6286</v>
      </c>
    </row>
    <row r="133" spans="2:10" x14ac:dyDescent="0.25">
      <c r="B133">
        <v>1.52</v>
      </c>
      <c r="C133">
        <v>2.0992999999999999</v>
      </c>
      <c r="I133">
        <v>1.58</v>
      </c>
      <c r="J133">
        <v>2.2829999999999999</v>
      </c>
    </row>
    <row r="134" spans="2:10" x14ac:dyDescent="0.25">
      <c r="B134">
        <v>1.99</v>
      </c>
      <c r="C134">
        <v>2.4531999999999998</v>
      </c>
      <c r="I134">
        <v>2.0299999999999998</v>
      </c>
      <c r="J134">
        <v>2.6475</v>
      </c>
    </row>
    <row r="135" spans="2:10" x14ac:dyDescent="0.25">
      <c r="B135">
        <v>2.57</v>
      </c>
      <c r="C135">
        <v>2.4771999999999998</v>
      </c>
      <c r="I135">
        <v>2.4900000000000002</v>
      </c>
      <c r="J135">
        <v>2.8976999999999999</v>
      </c>
    </row>
    <row r="136" spans="2:10" x14ac:dyDescent="0.25">
      <c r="B136">
        <v>3.06</v>
      </c>
      <c r="C136">
        <v>2.3142</v>
      </c>
      <c r="I136">
        <v>2.99</v>
      </c>
      <c r="J136">
        <v>3.0733999999999999</v>
      </c>
    </row>
    <row r="137" spans="2:10" x14ac:dyDescent="0.25">
      <c r="B137">
        <v>3.52</v>
      </c>
      <c r="C137">
        <v>2.2765</v>
      </c>
      <c r="I137">
        <v>3.44</v>
      </c>
      <c r="J137">
        <v>3.1825999999999999</v>
      </c>
    </row>
    <row r="138" spans="2:10" x14ac:dyDescent="0.25">
      <c r="B138">
        <v>4</v>
      </c>
      <c r="C138">
        <v>2.3418000000000001</v>
      </c>
      <c r="I138">
        <v>4</v>
      </c>
      <c r="J138">
        <v>3.2917999999999998</v>
      </c>
    </row>
    <row r="139" spans="2:10" x14ac:dyDescent="0.25">
      <c r="B139">
        <v>4.49</v>
      </c>
      <c r="C139">
        <v>2.4977999999999998</v>
      </c>
      <c r="I139">
        <v>4.5199999999999996</v>
      </c>
      <c r="J139">
        <v>3.38</v>
      </c>
    </row>
    <row r="140" spans="2:10" x14ac:dyDescent="0.25">
      <c r="B140">
        <v>5.0599999999999996</v>
      </c>
      <c r="C140">
        <v>2.7172000000000001</v>
      </c>
      <c r="I140">
        <v>4.91</v>
      </c>
      <c r="J140">
        <v>3.44</v>
      </c>
    </row>
    <row r="142" spans="2:10" x14ac:dyDescent="0.25">
      <c r="B142">
        <v>5</v>
      </c>
      <c r="I142">
        <v>5</v>
      </c>
    </row>
    <row r="143" spans="2:10" x14ac:dyDescent="0.25">
      <c r="B143" t="s">
        <v>1</v>
      </c>
      <c r="C143" t="s">
        <v>2</v>
      </c>
      <c r="I143" t="s">
        <v>1</v>
      </c>
      <c r="J143" t="s">
        <v>2</v>
      </c>
    </row>
    <row r="144" spans="2:10" x14ac:dyDescent="0.25">
      <c r="B144">
        <v>0</v>
      </c>
      <c r="C144">
        <v>9.5999999999999992E-3</v>
      </c>
      <c r="I144">
        <v>0</v>
      </c>
      <c r="J144">
        <v>0.01</v>
      </c>
    </row>
    <row r="145" spans="2:10" x14ac:dyDescent="0.25">
      <c r="B145">
        <v>0.51</v>
      </c>
      <c r="C145">
        <v>0.99760000000000004</v>
      </c>
      <c r="I145">
        <v>0.63</v>
      </c>
      <c r="J145">
        <v>1.2702</v>
      </c>
    </row>
    <row r="146" spans="2:10" x14ac:dyDescent="0.25">
      <c r="B146">
        <v>1.01</v>
      </c>
      <c r="C146">
        <v>1.7864</v>
      </c>
      <c r="I146">
        <v>1.1100000000000001</v>
      </c>
      <c r="J146">
        <v>2.0499000000000001</v>
      </c>
    </row>
    <row r="147" spans="2:10" x14ac:dyDescent="0.25">
      <c r="B147">
        <v>1.46</v>
      </c>
      <c r="C147">
        <v>2.3690000000000002</v>
      </c>
      <c r="I147">
        <v>1.51</v>
      </c>
      <c r="J147">
        <v>2.6002999999999998</v>
      </c>
    </row>
    <row r="148" spans="2:10" x14ac:dyDescent="0.25">
      <c r="B148">
        <v>2.1</v>
      </c>
      <c r="C148">
        <v>3.0129999999999999</v>
      </c>
      <c r="I148">
        <v>1.97</v>
      </c>
      <c r="J148">
        <v>3.1212</v>
      </c>
    </row>
    <row r="149" spans="2:10" x14ac:dyDescent="0.25">
      <c r="B149">
        <v>2.63</v>
      </c>
      <c r="C149">
        <v>3.3759999999999999</v>
      </c>
      <c r="I149">
        <v>2.48</v>
      </c>
      <c r="J149">
        <v>3.5529999999999999</v>
      </c>
    </row>
    <row r="150" spans="2:10" x14ac:dyDescent="0.25">
      <c r="B150">
        <v>3</v>
      </c>
      <c r="C150">
        <v>3.1110000000000002</v>
      </c>
      <c r="I150">
        <v>2.96</v>
      </c>
      <c r="J150">
        <v>3.8348</v>
      </c>
    </row>
    <row r="151" spans="2:10" x14ac:dyDescent="0.25">
      <c r="B151">
        <v>3.57</v>
      </c>
      <c r="C151">
        <v>2.86</v>
      </c>
      <c r="I151">
        <v>3.5</v>
      </c>
      <c r="J151">
        <v>4.0465</v>
      </c>
    </row>
    <row r="152" spans="2:10" x14ac:dyDescent="0.25">
      <c r="B152">
        <v>4.0599999999999996</v>
      </c>
      <c r="C152">
        <v>2.8132000000000001</v>
      </c>
      <c r="I152">
        <v>4.0599999999999996</v>
      </c>
      <c r="J152">
        <v>4.1992000000000003</v>
      </c>
    </row>
    <row r="153" spans="2:10" x14ac:dyDescent="0.25">
      <c r="B153">
        <v>4.54</v>
      </c>
      <c r="C153">
        <v>2.8732000000000002</v>
      </c>
      <c r="I153">
        <v>4.54</v>
      </c>
      <c r="J153">
        <v>4.3087</v>
      </c>
    </row>
    <row r="154" spans="2:10" x14ac:dyDescent="0.25">
      <c r="B154">
        <v>5.05</v>
      </c>
      <c r="C154">
        <v>3.0390000000000001</v>
      </c>
      <c r="I154">
        <v>5.0999999999999996</v>
      </c>
      <c r="J154">
        <v>4.4191000000000003</v>
      </c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NMOS</vt:lpstr>
      <vt:lpstr>PMOS</vt:lpstr>
      <vt:lpstr>Sheet4</vt:lpstr>
      <vt:lpstr>PMOS (raw)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Hitchcock</dc:creator>
  <cp:lastModifiedBy>Ethan Hitchcock</cp:lastModifiedBy>
  <dcterms:created xsi:type="dcterms:W3CDTF">2018-09-24T21:52:03Z</dcterms:created>
  <dcterms:modified xsi:type="dcterms:W3CDTF">2018-11-06T03:41:41Z</dcterms:modified>
</cp:coreProperties>
</file>