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dos\Desktop\"/>
    </mc:Choice>
  </mc:AlternateContent>
  <xr:revisionPtr revIDLastSave="0" documentId="13_ncr:1_{08D902DF-2B20-4BDD-9A0B-90631EF732E1}" xr6:coauthVersionLast="47" xr6:coauthVersionMax="47" xr10:uidLastSave="{00000000-0000-0000-0000-000000000000}"/>
  <bookViews>
    <workbookView xWindow="-120" yWindow="-120" windowWidth="29040" windowHeight="15720" activeTab="2" xr2:uid="{E7059AB5-F3EA-47AD-9E44-8149C9CE2D7F}"/>
  </bookViews>
  <sheets>
    <sheet name="타이머 100kHz" sheetId="1" r:id="rId1"/>
    <sheet name="타이머 200kHz" sheetId="2" r:id="rId2"/>
    <sheet name="타이머 400kHz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" i="1" l="1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5" i="3"/>
  <c r="A5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S23" i="1"/>
  <c r="S24" i="1"/>
  <c r="S25" i="1"/>
  <c r="S26" i="1"/>
  <c r="S27" i="1"/>
  <c r="S28" i="1"/>
  <c r="S29" i="1"/>
  <c r="R23" i="1"/>
  <c r="R24" i="1"/>
  <c r="R25" i="1"/>
  <c r="R26" i="1"/>
  <c r="R27" i="1"/>
  <c r="R28" i="1"/>
  <c r="R29" i="1"/>
  <c r="Q23" i="1"/>
  <c r="Q24" i="1"/>
  <c r="Q25" i="1"/>
  <c r="Q26" i="1"/>
  <c r="Q27" i="1"/>
  <c r="Q28" i="1"/>
  <c r="Q29" i="1"/>
  <c r="S22" i="1"/>
  <c r="R22" i="1"/>
  <c r="Q22" i="1"/>
  <c r="S21" i="1"/>
  <c r="R21" i="1"/>
  <c r="Q21" i="1"/>
  <c r="S20" i="1"/>
  <c r="R20" i="1"/>
  <c r="Q20" i="1"/>
  <c r="S19" i="1"/>
  <c r="R19" i="1"/>
  <c r="Q19" i="1"/>
  <c r="S18" i="1"/>
  <c r="R18" i="1"/>
  <c r="Q18" i="1"/>
  <c r="S17" i="1"/>
  <c r="R17" i="1"/>
  <c r="Q17" i="1"/>
  <c r="S16" i="1"/>
  <c r="R16" i="1"/>
  <c r="Q16" i="1"/>
  <c r="S15" i="1"/>
  <c r="R15" i="1"/>
  <c r="Q15" i="1"/>
  <c r="S14" i="1"/>
  <c r="R14" i="1"/>
  <c r="Q14" i="1"/>
  <c r="S13" i="1"/>
  <c r="R13" i="1"/>
  <c r="Q13" i="1"/>
  <c r="S12" i="1"/>
  <c r="R12" i="1"/>
  <c r="Q12" i="1"/>
  <c r="S11" i="1"/>
  <c r="R11" i="1"/>
  <c r="Q11" i="1"/>
  <c r="S10" i="1"/>
  <c r="R10" i="1"/>
  <c r="Q10" i="1"/>
  <c r="S9" i="1"/>
  <c r="R9" i="1"/>
  <c r="Q9" i="1"/>
  <c r="S8" i="1"/>
  <c r="R8" i="1"/>
  <c r="Q8" i="1"/>
  <c r="S7" i="1"/>
  <c r="R7" i="1"/>
  <c r="Q7" i="1"/>
  <c r="S6" i="1"/>
  <c r="R6" i="1"/>
  <c r="Q6" i="1"/>
  <c r="Q5" i="1"/>
  <c r="M30" i="1"/>
  <c r="M31" i="1"/>
  <c r="M32" i="1"/>
  <c r="M33" i="1"/>
  <c r="M34" i="1"/>
  <c r="M35" i="1"/>
  <c r="M36" i="1"/>
  <c r="L30" i="1"/>
  <c r="L31" i="1"/>
  <c r="L32" i="1"/>
  <c r="L33" i="1"/>
  <c r="L34" i="1"/>
  <c r="L35" i="1"/>
  <c r="L36" i="1"/>
  <c r="K30" i="1"/>
  <c r="K31" i="1"/>
  <c r="K32" i="1"/>
  <c r="K33" i="1"/>
  <c r="K34" i="1"/>
  <c r="K35" i="1"/>
  <c r="K36" i="1"/>
  <c r="M29" i="1"/>
  <c r="L29" i="1"/>
  <c r="K29" i="1"/>
  <c r="M28" i="1"/>
  <c r="L28" i="1"/>
  <c r="K28" i="1"/>
  <c r="M27" i="1"/>
  <c r="L27" i="1"/>
  <c r="K27" i="1"/>
  <c r="M26" i="1"/>
  <c r="L26" i="1"/>
  <c r="K26" i="1"/>
  <c r="M25" i="1"/>
  <c r="L25" i="1"/>
  <c r="K25" i="1"/>
  <c r="M24" i="1"/>
  <c r="L24" i="1"/>
  <c r="K24" i="1"/>
  <c r="M23" i="1"/>
  <c r="L23" i="1"/>
  <c r="K23" i="1"/>
  <c r="M22" i="1"/>
  <c r="L22" i="1"/>
  <c r="K22" i="1"/>
  <c r="M21" i="1"/>
  <c r="L21" i="1"/>
  <c r="K21" i="1"/>
  <c r="M20" i="1"/>
  <c r="L20" i="1"/>
  <c r="K20" i="1"/>
  <c r="M19" i="1"/>
  <c r="L19" i="1"/>
  <c r="K19" i="1"/>
  <c r="M18" i="1"/>
  <c r="L18" i="1"/>
  <c r="K18" i="1"/>
  <c r="M17" i="1"/>
  <c r="L17" i="1"/>
  <c r="K17" i="1"/>
  <c r="M16" i="1"/>
  <c r="L16" i="1"/>
  <c r="K16" i="1"/>
  <c r="M15" i="1"/>
  <c r="L15" i="1"/>
  <c r="K15" i="1"/>
  <c r="M14" i="1"/>
  <c r="L14" i="1"/>
  <c r="K14" i="1"/>
  <c r="M13" i="1"/>
  <c r="L13" i="1"/>
  <c r="K13" i="1"/>
  <c r="M12" i="1"/>
  <c r="L12" i="1"/>
  <c r="K12" i="1"/>
  <c r="M11" i="1"/>
  <c r="L11" i="1"/>
  <c r="K11" i="1"/>
  <c r="M10" i="1"/>
  <c r="L10" i="1"/>
  <c r="K10" i="1"/>
  <c r="M9" i="1"/>
  <c r="L9" i="1"/>
  <c r="K9" i="1"/>
  <c r="M8" i="1"/>
  <c r="L8" i="1"/>
  <c r="K8" i="1"/>
  <c r="M7" i="1"/>
  <c r="L7" i="1"/>
  <c r="K7" i="1"/>
  <c r="M6" i="1"/>
  <c r="L6" i="1"/>
  <c r="K6" i="1"/>
  <c r="K5" i="1"/>
  <c r="F6" i="1"/>
  <c r="E8" i="1"/>
  <c r="E6" i="1"/>
  <c r="E5" i="1"/>
  <c r="G16" i="1"/>
  <c r="F16" i="1"/>
  <c r="E16" i="1"/>
  <c r="G15" i="1"/>
  <c r="F15" i="1"/>
  <c r="E15" i="1"/>
  <c r="G14" i="1"/>
  <c r="F14" i="1"/>
  <c r="E14" i="1"/>
  <c r="G13" i="1"/>
  <c r="F13" i="1"/>
  <c r="E13" i="1"/>
  <c r="G12" i="1"/>
  <c r="F12" i="1"/>
  <c r="E12" i="1"/>
  <c r="G11" i="1"/>
  <c r="F11" i="1"/>
  <c r="E11" i="1"/>
  <c r="G10" i="1"/>
  <c r="F10" i="1"/>
  <c r="E10" i="1"/>
  <c r="G9" i="1"/>
  <c r="F9" i="1"/>
  <c r="E9" i="1"/>
  <c r="G8" i="1"/>
  <c r="F8" i="1"/>
  <c r="G7" i="1"/>
  <c r="F7" i="1"/>
  <c r="E7" i="1"/>
  <c r="G6" i="1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6" i="2"/>
  <c r="G7" i="2"/>
  <c r="G8" i="2"/>
  <c r="G9" i="2"/>
  <c r="G10" i="2"/>
  <c r="G11" i="2"/>
  <c r="G12" i="2"/>
  <c r="G13" i="2"/>
  <c r="G14" i="2"/>
  <c r="G15" i="2"/>
  <c r="G16" i="2"/>
  <c r="G6" i="2"/>
  <c r="F7" i="2"/>
  <c r="F8" i="2"/>
  <c r="F9" i="2"/>
  <c r="F10" i="2"/>
  <c r="F11" i="2"/>
  <c r="F12" i="2"/>
  <c r="F13" i="2"/>
  <c r="F14" i="2"/>
  <c r="F15" i="2"/>
  <c r="F16" i="2"/>
  <c r="F6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5" i="2"/>
  <c r="E6" i="2"/>
  <c r="E7" i="2"/>
  <c r="E8" i="2"/>
  <c r="E9" i="2"/>
  <c r="E10" i="2"/>
  <c r="E11" i="2"/>
  <c r="E12" i="2"/>
  <c r="E13" i="2"/>
  <c r="E14" i="2"/>
  <c r="E15" i="2"/>
  <c r="E16" i="2"/>
  <c r="E5" i="2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6" i="3"/>
  <c r="G7" i="3"/>
  <c r="G8" i="3"/>
  <c r="G9" i="3"/>
  <c r="G10" i="3"/>
  <c r="G11" i="3"/>
  <c r="G12" i="3"/>
  <c r="G13" i="3"/>
  <c r="G14" i="3"/>
  <c r="G15" i="3"/>
  <c r="G16" i="3"/>
  <c r="G6" i="3"/>
  <c r="F16" i="3"/>
  <c r="F15" i="3"/>
  <c r="F14" i="3"/>
  <c r="F13" i="3"/>
  <c r="F12" i="3"/>
  <c r="F11" i="3"/>
  <c r="F10" i="3"/>
  <c r="F9" i="3"/>
  <c r="F8" i="3"/>
  <c r="F7" i="3"/>
  <c r="F6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5" i="3"/>
  <c r="E6" i="3"/>
  <c r="E7" i="3"/>
  <c r="E8" i="3"/>
  <c r="E9" i="3"/>
  <c r="E10" i="3"/>
  <c r="E11" i="3"/>
  <c r="E12" i="3"/>
  <c r="E13" i="3"/>
  <c r="E14" i="3"/>
  <c r="E15" i="3"/>
  <c r="E16" i="3"/>
  <c r="E5" i="3"/>
</calcChain>
</file>

<file path=xl/sharedStrings.xml><?xml version="1.0" encoding="utf-8"?>
<sst xmlns="http://schemas.openxmlformats.org/spreadsheetml/2006/main" count="70" uniqueCount="14">
  <si>
    <t>타이머 CNT 값</t>
    <phoneticPr fontId="1" type="noConversion"/>
  </si>
  <si>
    <t>측정 전압값(MIN)</t>
    <phoneticPr fontId="1" type="noConversion"/>
  </si>
  <si>
    <t>측정 전압값(MAX)</t>
    <phoneticPr fontId="1" type="noConversion"/>
  </si>
  <si>
    <t>저항 0</t>
    <phoneticPr fontId="1" type="noConversion"/>
  </si>
  <si>
    <t>저항 100K</t>
    <phoneticPr fontId="1" type="noConversion"/>
  </si>
  <si>
    <t>저항 200K</t>
    <phoneticPr fontId="1" type="noConversion"/>
  </si>
  <si>
    <t>이후 타이머 값을 증가할수록 전압값이 감소함</t>
    <phoneticPr fontId="1" type="noConversion"/>
  </si>
  <si>
    <t>타이머 100khz</t>
    <phoneticPr fontId="1" type="noConversion"/>
  </si>
  <si>
    <t>타이머 200khz</t>
    <phoneticPr fontId="1" type="noConversion"/>
  </si>
  <si>
    <t>타이머 400khz</t>
    <phoneticPr fontId="1" type="noConversion"/>
  </si>
  <si>
    <t>MIN MAX차이값</t>
    <phoneticPr fontId="1" type="noConversion"/>
  </si>
  <si>
    <t>이전 MAX 차이값</t>
    <phoneticPr fontId="1" type="noConversion"/>
  </si>
  <si>
    <t>이전 MIN 차이값</t>
    <phoneticPr fontId="1" type="noConversion"/>
  </si>
  <si>
    <t>자극 시간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</si>
</sst>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0.####00&quot;us&quot;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14"/>
      <color theme="0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 diagonalUp="1" diagonalDown="1">
      <left style="thin">
        <color indexed="64"/>
      </left>
      <right/>
      <top style="thin">
        <color indexed="64"/>
      </top>
      <bottom/>
      <diagonal style="thin">
        <color indexed="64"/>
      </diagonal>
    </border>
    <border diagonalUp="1" diagonalDown="1">
      <left/>
      <right style="thin">
        <color indexed="64"/>
      </right>
      <top style="thin">
        <color indexed="64"/>
      </top>
      <bottom/>
      <diagonal style="thin">
        <color indexed="64"/>
      </diagonal>
    </border>
    <border diagonalUp="1" diagonalDown="1">
      <left style="thin">
        <color indexed="64"/>
      </left>
      <right/>
      <top/>
      <bottom/>
      <diagonal style="thin">
        <color indexed="64"/>
      </diagonal>
    </border>
    <border diagonalUp="1" diagonalDown="1">
      <left/>
      <right style="thin">
        <color indexed="64"/>
      </right>
      <top/>
      <bottom/>
      <diagonal style="thin">
        <color indexed="64"/>
      </diagonal>
    </border>
    <border diagonalUp="1" diagonalDown="1">
      <left style="thin">
        <color indexed="64"/>
      </left>
      <right/>
      <top/>
      <bottom style="thin">
        <color indexed="64"/>
      </bottom>
      <diagonal style="thin">
        <color indexed="64"/>
      </diagonal>
    </border>
    <border diagonalUp="1" diagonalDown="1">
      <left/>
      <right style="thin">
        <color indexed="64"/>
      </right>
      <top/>
      <bottom style="thin">
        <color indexed="64"/>
      </bottom>
      <diagonal style="thin">
        <color indexed="64"/>
      </diagonal>
    </border>
    <border diagonalUp="1" diagonalDown="1">
      <left/>
      <right/>
      <top style="thin">
        <color indexed="64"/>
      </top>
      <bottom/>
      <diagonal style="thin">
        <color indexed="64"/>
      </diagonal>
    </border>
    <border diagonalUp="1" diagonalDown="1">
      <left/>
      <right/>
      <top/>
      <bottom/>
      <diagonal style="thin">
        <color indexed="64"/>
      </diagonal>
    </border>
    <border diagonalUp="1" diagonalDown="1">
      <left/>
      <right/>
      <top/>
      <bottom style="thin">
        <color indexed="64"/>
      </bottom>
      <diagonal style="thin">
        <color indexed="64"/>
      </diagonal>
    </border>
  </borders>
  <cellStyleXfs count="1">
    <xf numFmtId="0" fontId="0" fillId="0" borderId="0">
      <alignment vertical="center"/>
    </xf>
  </cellStyleXfs>
  <cellXfs count="5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2" borderId="1" xfId="0" applyFill="1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19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0" borderId="21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sz="2000" b="0"/>
              <a:t>저항 </a:t>
            </a:r>
            <a:r>
              <a:rPr lang="en-US" sz="2000" b="0"/>
              <a:t>0</a:t>
            </a:r>
            <a:endParaRPr lang="ko-KR" sz="2000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'타이머 100kHz'!$C$4</c:f>
              <c:strCache>
                <c:ptCount val="1"/>
                <c:pt idx="0">
                  <c:v>측정 전압값(MAX)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'타이머 100kHz'!$B$5:$B$16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'타이머 100kHz'!$C$5:$C$16</c:f>
              <c:numCache>
                <c:formatCode>General</c:formatCode>
                <c:ptCount val="12"/>
                <c:pt idx="0">
                  <c:v>4.4000000000000004</c:v>
                </c:pt>
                <c:pt idx="1">
                  <c:v>9.1999999999999993</c:v>
                </c:pt>
                <c:pt idx="2">
                  <c:v>12.8</c:v>
                </c:pt>
                <c:pt idx="3">
                  <c:v>16.8</c:v>
                </c:pt>
                <c:pt idx="4">
                  <c:v>20.399999999999999</c:v>
                </c:pt>
                <c:pt idx="5">
                  <c:v>24.4</c:v>
                </c:pt>
                <c:pt idx="6">
                  <c:v>28.4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43.6</c:v>
                </c:pt>
                <c:pt idx="11">
                  <c:v>47.2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57-4A94-8AF6-6B3429CC1EDA}"/>
            </c:ext>
          </c:extLst>
        </c:ser>
        <c:ser>
          <c:idx val="1"/>
          <c:order val="1"/>
          <c:tx>
            <c:strRef>
              <c:f>'타이머 100kHz'!$D$4</c:f>
              <c:strCache>
                <c:ptCount val="1"/>
                <c:pt idx="0">
                  <c:v>측정 전압값(MIN)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'타이머 100kHz'!$B$5:$B$16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'타이머 100kHz'!$D$5:$D$16</c:f>
              <c:numCache>
                <c:formatCode>General</c:formatCode>
                <c:ptCount val="12"/>
                <c:pt idx="0">
                  <c:v>3.2</c:v>
                </c:pt>
                <c:pt idx="1">
                  <c:v>8</c:v>
                </c:pt>
                <c:pt idx="2">
                  <c:v>11.6</c:v>
                </c:pt>
                <c:pt idx="3">
                  <c:v>15.6</c:v>
                </c:pt>
                <c:pt idx="4">
                  <c:v>19.2</c:v>
                </c:pt>
                <c:pt idx="5">
                  <c:v>23.2</c:v>
                </c:pt>
                <c:pt idx="6">
                  <c:v>27.2</c:v>
                </c:pt>
                <c:pt idx="7">
                  <c:v>30.8</c:v>
                </c:pt>
                <c:pt idx="8">
                  <c:v>34.799999999999997</c:v>
                </c:pt>
                <c:pt idx="9">
                  <c:v>38.799999999999997</c:v>
                </c:pt>
                <c:pt idx="10">
                  <c:v>42.4</c:v>
                </c:pt>
                <c:pt idx="11">
                  <c:v>46.4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57-4A94-8AF6-6B3429CC1E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761616"/>
        <c:axId val="184754128"/>
      </c:lineChart>
      <c:lineChart>
        <c:grouping val="standard"/>
        <c:varyColors val="0"/>
        <c:ser>
          <c:idx val="2"/>
          <c:order val="2"/>
          <c:tx>
            <c:strRef>
              <c:f>'타이머 100kHz'!$E$4</c:f>
              <c:strCache>
                <c:ptCount val="1"/>
                <c:pt idx="0">
                  <c:v>MIN MAX차이값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cat>
            <c:numRef>
              <c:f>'타이머 100kHz'!$B$5:$B$16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'타이머 100kHz'!$E$5:$E$16</c:f>
              <c:numCache>
                <c:formatCode>General</c:formatCode>
                <c:ptCount val="12"/>
                <c:pt idx="0">
                  <c:v>1.2000000000000002</c:v>
                </c:pt>
                <c:pt idx="1">
                  <c:v>1.1999999999999993</c:v>
                </c:pt>
                <c:pt idx="2">
                  <c:v>1.2000000000000011</c:v>
                </c:pt>
                <c:pt idx="3">
                  <c:v>1.2000000000000011</c:v>
                </c:pt>
                <c:pt idx="4">
                  <c:v>1.1999999999999993</c:v>
                </c:pt>
                <c:pt idx="5">
                  <c:v>1.1999999999999993</c:v>
                </c:pt>
                <c:pt idx="6">
                  <c:v>1.1999999999999993</c:v>
                </c:pt>
                <c:pt idx="7">
                  <c:v>1.1999999999999993</c:v>
                </c:pt>
                <c:pt idx="8">
                  <c:v>1.2000000000000028</c:v>
                </c:pt>
                <c:pt idx="9">
                  <c:v>1.2000000000000028</c:v>
                </c:pt>
                <c:pt idx="10">
                  <c:v>1.2000000000000028</c:v>
                </c:pt>
                <c:pt idx="11">
                  <c:v>0.80000000000000426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457-4A94-8AF6-6B3429CC1EDA}"/>
            </c:ext>
          </c:extLst>
        </c:ser>
        <c:ser>
          <c:idx val="3"/>
          <c:order val="3"/>
          <c:tx>
            <c:strRef>
              <c:f>'타이머 100kHz'!$F$4</c:f>
              <c:strCache>
                <c:ptCount val="1"/>
                <c:pt idx="0">
                  <c:v>이전 MAX 차이값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cat>
            <c:numRef>
              <c:f>'타이머 100kHz'!$B$5:$B$16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'타이머 100kHz'!$F$5:$F$16</c:f>
              <c:numCache>
                <c:formatCode>General</c:formatCode>
                <c:ptCount val="12"/>
                <c:pt idx="0">
                  <c:v>0</c:v>
                </c:pt>
                <c:pt idx="1">
                  <c:v>4.7999999999999989</c:v>
                </c:pt>
                <c:pt idx="2">
                  <c:v>3.6000000000000014</c:v>
                </c:pt>
                <c:pt idx="3">
                  <c:v>4</c:v>
                </c:pt>
                <c:pt idx="4">
                  <c:v>3.5999999999999979</c:v>
                </c:pt>
                <c:pt idx="5">
                  <c:v>4</c:v>
                </c:pt>
                <c:pt idx="6">
                  <c:v>4</c:v>
                </c:pt>
                <c:pt idx="7">
                  <c:v>3.6000000000000014</c:v>
                </c:pt>
                <c:pt idx="8">
                  <c:v>4</c:v>
                </c:pt>
                <c:pt idx="9">
                  <c:v>4</c:v>
                </c:pt>
                <c:pt idx="10">
                  <c:v>3.6000000000000014</c:v>
                </c:pt>
                <c:pt idx="11">
                  <c:v>3.6000000000000014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457-4A94-8AF6-6B3429CC1EDA}"/>
            </c:ext>
          </c:extLst>
        </c:ser>
        <c:ser>
          <c:idx val="4"/>
          <c:order val="4"/>
          <c:tx>
            <c:strRef>
              <c:f>'타이머 100kHz'!$G$4</c:f>
              <c:strCache>
                <c:ptCount val="1"/>
                <c:pt idx="0">
                  <c:v>이전 MIN 차이값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cat>
            <c:numRef>
              <c:f>'타이머 100kHz'!$B$5:$B$16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'타이머 100kHz'!$G$5:$G$16</c:f>
              <c:numCache>
                <c:formatCode>General</c:formatCode>
                <c:ptCount val="12"/>
                <c:pt idx="0">
                  <c:v>0</c:v>
                </c:pt>
                <c:pt idx="1">
                  <c:v>4.8</c:v>
                </c:pt>
                <c:pt idx="2">
                  <c:v>3.5999999999999996</c:v>
                </c:pt>
                <c:pt idx="3">
                  <c:v>4</c:v>
                </c:pt>
                <c:pt idx="4">
                  <c:v>3.5999999999999996</c:v>
                </c:pt>
                <c:pt idx="5">
                  <c:v>4</c:v>
                </c:pt>
                <c:pt idx="6">
                  <c:v>4</c:v>
                </c:pt>
                <c:pt idx="7">
                  <c:v>3.6000000000000014</c:v>
                </c:pt>
                <c:pt idx="8">
                  <c:v>3.9999999999999964</c:v>
                </c:pt>
                <c:pt idx="9">
                  <c:v>4</c:v>
                </c:pt>
                <c:pt idx="10">
                  <c:v>3.6000000000000014</c:v>
                </c:pt>
                <c:pt idx="1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457-4A94-8AF6-6B3429CC1E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3453456"/>
        <c:axId val="185208576"/>
      </c:lineChart>
      <c:catAx>
        <c:axId val="18476161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4754128"/>
        <c:crosses val="autoZero"/>
        <c:auto val="1"/>
        <c:lblAlgn val="ctr"/>
        <c:lblOffset val="100"/>
        <c:noMultiLvlLbl val="0"/>
      </c:catAx>
      <c:valAx>
        <c:axId val="18475412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4761616"/>
        <c:crosses val="autoZero"/>
        <c:crossBetween val="between"/>
      </c:valAx>
      <c:valAx>
        <c:axId val="1852085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73453456"/>
        <c:crosses val="max"/>
        <c:crossBetween val="between"/>
      </c:valAx>
      <c:catAx>
        <c:axId val="5734534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5208576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sz="2000" b="1"/>
              <a:t>저항 </a:t>
            </a:r>
            <a:r>
              <a:rPr lang="en-US" sz="2000" b="1"/>
              <a:t>100K</a:t>
            </a:r>
            <a:endParaRPr lang="ko-KR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'타이머 100kHz'!$I$4</c:f>
              <c:strCache>
                <c:ptCount val="1"/>
                <c:pt idx="0">
                  <c:v>측정 전압값(MAX)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'타이머 100kHz'!$H$5:$H$36</c:f>
              <c:numCache>
                <c:formatCode>General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cat>
          <c:val>
            <c:numRef>
              <c:f>'타이머 100kHz'!$I$5:$I$36</c:f>
              <c:numCache>
                <c:formatCode>General</c:formatCode>
                <c:ptCount val="32"/>
                <c:pt idx="0">
                  <c:v>4</c:v>
                </c:pt>
                <c:pt idx="1">
                  <c:v>6</c:v>
                </c:pt>
                <c:pt idx="2">
                  <c:v>7.6</c:v>
                </c:pt>
                <c:pt idx="3">
                  <c:v>9.1999999999999993</c:v>
                </c:pt>
                <c:pt idx="4">
                  <c:v>11.2</c:v>
                </c:pt>
                <c:pt idx="5">
                  <c:v>12.8</c:v>
                </c:pt>
                <c:pt idx="6">
                  <c:v>14.4</c:v>
                </c:pt>
                <c:pt idx="7">
                  <c:v>16.399999999999999</c:v>
                </c:pt>
                <c:pt idx="8">
                  <c:v>18</c:v>
                </c:pt>
                <c:pt idx="9">
                  <c:v>19.600000000000001</c:v>
                </c:pt>
                <c:pt idx="10">
                  <c:v>20.8</c:v>
                </c:pt>
                <c:pt idx="11">
                  <c:v>22.4</c:v>
                </c:pt>
                <c:pt idx="12">
                  <c:v>24</c:v>
                </c:pt>
                <c:pt idx="13">
                  <c:v>25.6</c:v>
                </c:pt>
                <c:pt idx="14">
                  <c:v>26.8</c:v>
                </c:pt>
                <c:pt idx="15">
                  <c:v>28.4</c:v>
                </c:pt>
                <c:pt idx="16">
                  <c:v>30</c:v>
                </c:pt>
                <c:pt idx="17">
                  <c:v>31.2</c:v>
                </c:pt>
                <c:pt idx="18">
                  <c:v>32.799999999999997</c:v>
                </c:pt>
                <c:pt idx="19">
                  <c:v>34</c:v>
                </c:pt>
                <c:pt idx="20">
                  <c:v>35.200000000000003</c:v>
                </c:pt>
                <c:pt idx="21">
                  <c:v>36</c:v>
                </c:pt>
                <c:pt idx="22">
                  <c:v>37.200000000000003</c:v>
                </c:pt>
                <c:pt idx="23">
                  <c:v>38.4</c:v>
                </c:pt>
                <c:pt idx="24">
                  <c:v>39.200000000000003</c:v>
                </c:pt>
                <c:pt idx="25">
                  <c:v>40</c:v>
                </c:pt>
                <c:pt idx="26">
                  <c:v>40.799999999999997</c:v>
                </c:pt>
                <c:pt idx="27">
                  <c:v>41.2</c:v>
                </c:pt>
                <c:pt idx="28">
                  <c:v>41.6</c:v>
                </c:pt>
                <c:pt idx="29">
                  <c:v>41.6</c:v>
                </c:pt>
                <c:pt idx="30">
                  <c:v>41.2</c:v>
                </c:pt>
                <c:pt idx="31">
                  <c:v>40.799999999999997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2E-4142-9D47-195BA7254F42}"/>
            </c:ext>
          </c:extLst>
        </c:ser>
        <c:ser>
          <c:idx val="1"/>
          <c:order val="1"/>
          <c:tx>
            <c:strRef>
              <c:f>'타이머 100kHz'!$J$4</c:f>
              <c:strCache>
                <c:ptCount val="1"/>
                <c:pt idx="0">
                  <c:v>측정 전압값(MIN)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'타이머 100kHz'!$H$5:$H$36</c:f>
              <c:numCache>
                <c:formatCode>General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cat>
          <c:val>
            <c:numRef>
              <c:f>'타이머 100kHz'!$J$5:$J$36</c:f>
              <c:numCache>
                <c:formatCode>General</c:formatCode>
                <c:ptCount val="32"/>
                <c:pt idx="0">
                  <c:v>2.8</c:v>
                </c:pt>
                <c:pt idx="1">
                  <c:v>4.8</c:v>
                </c:pt>
                <c:pt idx="2">
                  <c:v>6.4</c:v>
                </c:pt>
                <c:pt idx="3">
                  <c:v>8</c:v>
                </c:pt>
                <c:pt idx="4">
                  <c:v>10</c:v>
                </c:pt>
                <c:pt idx="5">
                  <c:v>11.6</c:v>
                </c:pt>
                <c:pt idx="6">
                  <c:v>13.2</c:v>
                </c:pt>
                <c:pt idx="7">
                  <c:v>15.2</c:v>
                </c:pt>
                <c:pt idx="8">
                  <c:v>16.8</c:v>
                </c:pt>
                <c:pt idx="9">
                  <c:v>18.399999999999999</c:v>
                </c:pt>
                <c:pt idx="10">
                  <c:v>19.600000000000001</c:v>
                </c:pt>
                <c:pt idx="11">
                  <c:v>21.2</c:v>
                </c:pt>
                <c:pt idx="12">
                  <c:v>22.8</c:v>
                </c:pt>
                <c:pt idx="13">
                  <c:v>24.4</c:v>
                </c:pt>
                <c:pt idx="14">
                  <c:v>25.6</c:v>
                </c:pt>
                <c:pt idx="15">
                  <c:v>27.2</c:v>
                </c:pt>
                <c:pt idx="16">
                  <c:v>28.8</c:v>
                </c:pt>
                <c:pt idx="17">
                  <c:v>30</c:v>
                </c:pt>
                <c:pt idx="18">
                  <c:v>31.6</c:v>
                </c:pt>
                <c:pt idx="19">
                  <c:v>32.4</c:v>
                </c:pt>
                <c:pt idx="20">
                  <c:v>34</c:v>
                </c:pt>
                <c:pt idx="21">
                  <c:v>34.799999999999997</c:v>
                </c:pt>
                <c:pt idx="22">
                  <c:v>36</c:v>
                </c:pt>
                <c:pt idx="23">
                  <c:v>37.200000000000003</c:v>
                </c:pt>
                <c:pt idx="24">
                  <c:v>38</c:v>
                </c:pt>
                <c:pt idx="25">
                  <c:v>38.799999999999997</c:v>
                </c:pt>
                <c:pt idx="26">
                  <c:v>39.200000000000003</c:v>
                </c:pt>
                <c:pt idx="27">
                  <c:v>40</c:v>
                </c:pt>
                <c:pt idx="28">
                  <c:v>40.4</c:v>
                </c:pt>
                <c:pt idx="29">
                  <c:v>40.4</c:v>
                </c:pt>
                <c:pt idx="30">
                  <c:v>40</c:v>
                </c:pt>
                <c:pt idx="31">
                  <c:v>39.6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2E-4142-9D47-195BA7254F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6222720"/>
        <c:axId val="666198592"/>
      </c:lineChart>
      <c:lineChart>
        <c:grouping val="standard"/>
        <c:varyColors val="0"/>
        <c:ser>
          <c:idx val="2"/>
          <c:order val="2"/>
          <c:tx>
            <c:strRef>
              <c:f>'타이머 100kHz'!$K$4</c:f>
              <c:strCache>
                <c:ptCount val="1"/>
                <c:pt idx="0">
                  <c:v>MIN MAX차이값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cat>
            <c:numRef>
              <c:f>'타이머 100kHz'!$H$5:$H$36</c:f>
              <c:numCache>
                <c:formatCode>General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cat>
          <c:val>
            <c:numRef>
              <c:f>'타이머 100kHz'!$K$5:$K$36</c:f>
              <c:numCache>
                <c:formatCode>General</c:formatCode>
                <c:ptCount val="32"/>
                <c:pt idx="0">
                  <c:v>1.2000000000000002</c:v>
                </c:pt>
                <c:pt idx="1">
                  <c:v>1.2000000000000002</c:v>
                </c:pt>
                <c:pt idx="2">
                  <c:v>1.1999999999999993</c:v>
                </c:pt>
                <c:pt idx="3">
                  <c:v>1.1999999999999993</c:v>
                </c:pt>
                <c:pt idx="4">
                  <c:v>1.1999999999999993</c:v>
                </c:pt>
                <c:pt idx="5">
                  <c:v>1.2000000000000011</c:v>
                </c:pt>
                <c:pt idx="6">
                  <c:v>1.2000000000000011</c:v>
                </c:pt>
                <c:pt idx="7">
                  <c:v>1.1999999999999993</c:v>
                </c:pt>
                <c:pt idx="8">
                  <c:v>1.1999999999999993</c:v>
                </c:pt>
                <c:pt idx="9">
                  <c:v>1.2000000000000028</c:v>
                </c:pt>
                <c:pt idx="10">
                  <c:v>1.1999999999999993</c:v>
                </c:pt>
                <c:pt idx="11">
                  <c:v>1.1999999999999993</c:v>
                </c:pt>
                <c:pt idx="12">
                  <c:v>1.1999999999999993</c:v>
                </c:pt>
                <c:pt idx="13">
                  <c:v>1.2000000000000028</c:v>
                </c:pt>
                <c:pt idx="14">
                  <c:v>1.1999999999999993</c:v>
                </c:pt>
                <c:pt idx="15">
                  <c:v>1.1999999999999993</c:v>
                </c:pt>
                <c:pt idx="16">
                  <c:v>1.1999999999999993</c:v>
                </c:pt>
                <c:pt idx="17">
                  <c:v>1.1999999999999993</c:v>
                </c:pt>
                <c:pt idx="18">
                  <c:v>1.1999999999999957</c:v>
                </c:pt>
                <c:pt idx="19">
                  <c:v>1.6000000000000014</c:v>
                </c:pt>
                <c:pt idx="20">
                  <c:v>1.2000000000000028</c:v>
                </c:pt>
                <c:pt idx="21">
                  <c:v>1.2000000000000028</c:v>
                </c:pt>
                <c:pt idx="22">
                  <c:v>1.2000000000000028</c:v>
                </c:pt>
                <c:pt idx="23">
                  <c:v>1.1999999999999957</c:v>
                </c:pt>
                <c:pt idx="24">
                  <c:v>1.2000000000000028</c:v>
                </c:pt>
                <c:pt idx="25">
                  <c:v>1.2000000000000028</c:v>
                </c:pt>
                <c:pt idx="26">
                  <c:v>1.5999999999999943</c:v>
                </c:pt>
                <c:pt idx="27">
                  <c:v>1.2000000000000028</c:v>
                </c:pt>
                <c:pt idx="28">
                  <c:v>1.2000000000000028</c:v>
                </c:pt>
                <c:pt idx="29">
                  <c:v>1.2000000000000028</c:v>
                </c:pt>
                <c:pt idx="30">
                  <c:v>1.2000000000000028</c:v>
                </c:pt>
                <c:pt idx="31">
                  <c:v>1.1999999999999957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2E-4142-9D47-195BA7254F42}"/>
            </c:ext>
          </c:extLst>
        </c:ser>
        <c:ser>
          <c:idx val="3"/>
          <c:order val="3"/>
          <c:tx>
            <c:strRef>
              <c:f>'타이머 100kHz'!$L$4</c:f>
              <c:strCache>
                <c:ptCount val="1"/>
                <c:pt idx="0">
                  <c:v>이전 MAX 차이값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cat>
            <c:numRef>
              <c:f>'타이머 100kHz'!$H$5:$H$36</c:f>
              <c:numCache>
                <c:formatCode>General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cat>
          <c:val>
            <c:numRef>
              <c:f>'타이머 100kHz'!$L$5:$L$36</c:f>
              <c:numCache>
                <c:formatCode>General</c:formatCode>
                <c:ptCount val="32"/>
                <c:pt idx="0">
                  <c:v>0</c:v>
                </c:pt>
                <c:pt idx="1">
                  <c:v>2</c:v>
                </c:pt>
                <c:pt idx="2">
                  <c:v>1.5999999999999996</c:v>
                </c:pt>
                <c:pt idx="3">
                  <c:v>1.5999999999999996</c:v>
                </c:pt>
                <c:pt idx="4">
                  <c:v>2</c:v>
                </c:pt>
                <c:pt idx="5">
                  <c:v>1.6000000000000014</c:v>
                </c:pt>
                <c:pt idx="6">
                  <c:v>1.5999999999999996</c:v>
                </c:pt>
                <c:pt idx="7">
                  <c:v>1.9999999999999982</c:v>
                </c:pt>
                <c:pt idx="8">
                  <c:v>1.6000000000000014</c:v>
                </c:pt>
                <c:pt idx="9">
                  <c:v>1.6000000000000014</c:v>
                </c:pt>
                <c:pt idx="10">
                  <c:v>1.1999999999999993</c:v>
                </c:pt>
                <c:pt idx="11">
                  <c:v>1.5999999999999979</c:v>
                </c:pt>
                <c:pt idx="12">
                  <c:v>1.6000000000000014</c:v>
                </c:pt>
                <c:pt idx="13">
                  <c:v>1.6000000000000014</c:v>
                </c:pt>
                <c:pt idx="14">
                  <c:v>1.1999999999999993</c:v>
                </c:pt>
                <c:pt idx="15">
                  <c:v>1.5999999999999979</c:v>
                </c:pt>
                <c:pt idx="16">
                  <c:v>1.6000000000000014</c:v>
                </c:pt>
                <c:pt idx="17">
                  <c:v>1.1999999999999993</c:v>
                </c:pt>
                <c:pt idx="18">
                  <c:v>1.5999999999999979</c:v>
                </c:pt>
                <c:pt idx="19">
                  <c:v>1.2000000000000028</c:v>
                </c:pt>
                <c:pt idx="20">
                  <c:v>1.2000000000000028</c:v>
                </c:pt>
                <c:pt idx="21">
                  <c:v>0.79999999999999716</c:v>
                </c:pt>
                <c:pt idx="22">
                  <c:v>1.2000000000000028</c:v>
                </c:pt>
                <c:pt idx="23">
                  <c:v>1.1999999999999957</c:v>
                </c:pt>
                <c:pt idx="24">
                  <c:v>0.80000000000000426</c:v>
                </c:pt>
                <c:pt idx="25">
                  <c:v>0.79999999999999716</c:v>
                </c:pt>
                <c:pt idx="26">
                  <c:v>0.79999999999999716</c:v>
                </c:pt>
                <c:pt idx="27">
                  <c:v>0.40000000000000568</c:v>
                </c:pt>
                <c:pt idx="28">
                  <c:v>0.39999999999999858</c:v>
                </c:pt>
                <c:pt idx="29">
                  <c:v>0</c:v>
                </c:pt>
                <c:pt idx="30">
                  <c:v>-0.39999999999999858</c:v>
                </c:pt>
                <c:pt idx="31">
                  <c:v>-0.40000000000000568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A2E-4142-9D47-195BA7254F42}"/>
            </c:ext>
          </c:extLst>
        </c:ser>
        <c:ser>
          <c:idx val="4"/>
          <c:order val="4"/>
          <c:tx>
            <c:strRef>
              <c:f>'타이머 100kHz'!$M$4</c:f>
              <c:strCache>
                <c:ptCount val="1"/>
                <c:pt idx="0">
                  <c:v>이전 MIN 차이값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cat>
            <c:numRef>
              <c:f>'타이머 100kHz'!$H$5:$H$36</c:f>
              <c:numCache>
                <c:formatCode>General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cat>
          <c:val>
            <c:numRef>
              <c:f>'타이머 100kHz'!$M$5:$M$36</c:f>
              <c:numCache>
                <c:formatCode>General</c:formatCode>
                <c:ptCount val="32"/>
                <c:pt idx="0">
                  <c:v>0</c:v>
                </c:pt>
                <c:pt idx="1">
                  <c:v>2</c:v>
                </c:pt>
                <c:pt idx="2">
                  <c:v>1.6000000000000005</c:v>
                </c:pt>
                <c:pt idx="3">
                  <c:v>1.5999999999999996</c:v>
                </c:pt>
                <c:pt idx="4">
                  <c:v>2</c:v>
                </c:pt>
                <c:pt idx="5">
                  <c:v>1.5999999999999996</c:v>
                </c:pt>
                <c:pt idx="6">
                  <c:v>1.5999999999999996</c:v>
                </c:pt>
                <c:pt idx="7">
                  <c:v>2</c:v>
                </c:pt>
                <c:pt idx="8">
                  <c:v>1.6000000000000014</c:v>
                </c:pt>
                <c:pt idx="9">
                  <c:v>1.5999999999999979</c:v>
                </c:pt>
                <c:pt idx="10">
                  <c:v>1.2000000000000028</c:v>
                </c:pt>
                <c:pt idx="11">
                  <c:v>1.5999999999999979</c:v>
                </c:pt>
                <c:pt idx="12">
                  <c:v>1.6000000000000014</c:v>
                </c:pt>
                <c:pt idx="13">
                  <c:v>1.5999999999999979</c:v>
                </c:pt>
                <c:pt idx="14">
                  <c:v>1.2000000000000028</c:v>
                </c:pt>
                <c:pt idx="15">
                  <c:v>1.5999999999999979</c:v>
                </c:pt>
                <c:pt idx="16">
                  <c:v>1.6000000000000014</c:v>
                </c:pt>
                <c:pt idx="17">
                  <c:v>1.1999999999999993</c:v>
                </c:pt>
                <c:pt idx="18">
                  <c:v>1.6000000000000014</c:v>
                </c:pt>
                <c:pt idx="19">
                  <c:v>0.79999999999999716</c:v>
                </c:pt>
                <c:pt idx="20">
                  <c:v>1.6000000000000014</c:v>
                </c:pt>
                <c:pt idx="21">
                  <c:v>0.79999999999999716</c:v>
                </c:pt>
                <c:pt idx="22">
                  <c:v>1.2000000000000028</c:v>
                </c:pt>
                <c:pt idx="23">
                  <c:v>1.2000000000000028</c:v>
                </c:pt>
                <c:pt idx="24">
                  <c:v>0.79999999999999716</c:v>
                </c:pt>
                <c:pt idx="25">
                  <c:v>0.79999999999999716</c:v>
                </c:pt>
                <c:pt idx="26">
                  <c:v>0.40000000000000568</c:v>
                </c:pt>
                <c:pt idx="27">
                  <c:v>0.79999999999999716</c:v>
                </c:pt>
                <c:pt idx="28">
                  <c:v>0.39999999999999858</c:v>
                </c:pt>
                <c:pt idx="29">
                  <c:v>0</c:v>
                </c:pt>
                <c:pt idx="30">
                  <c:v>-0.39999999999999858</c:v>
                </c:pt>
                <c:pt idx="31">
                  <c:v>-0.39999999999999858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A2E-4142-9D47-195BA7254F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8651376"/>
        <c:axId val="748666768"/>
      </c:lineChart>
      <c:catAx>
        <c:axId val="66622272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66198592"/>
        <c:crosses val="autoZero"/>
        <c:auto val="1"/>
        <c:lblAlgn val="ctr"/>
        <c:lblOffset val="100"/>
        <c:noMultiLvlLbl val="0"/>
      </c:catAx>
      <c:valAx>
        <c:axId val="66619859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66222720"/>
        <c:crosses val="autoZero"/>
        <c:crossBetween val="between"/>
      </c:valAx>
      <c:valAx>
        <c:axId val="74866676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48651376"/>
        <c:crosses val="max"/>
        <c:crossBetween val="between"/>
      </c:valAx>
      <c:catAx>
        <c:axId val="7486513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4866676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sz="2000" b="1"/>
              <a:t>저항 </a:t>
            </a:r>
            <a:r>
              <a:rPr lang="en-US" sz="2000" b="1"/>
              <a:t>200K</a:t>
            </a:r>
            <a:endParaRPr lang="ko-KR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'타이머 100kHz'!$O$4</c:f>
              <c:strCache>
                <c:ptCount val="1"/>
                <c:pt idx="0">
                  <c:v>측정 전압값(MAX)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'타이머 100kHz'!$N$5:$N$29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'타이머 100kHz'!$O$5:$O$29</c:f>
              <c:numCache>
                <c:formatCode>General</c:formatCode>
                <c:ptCount val="25"/>
                <c:pt idx="0">
                  <c:v>4</c:v>
                </c:pt>
                <c:pt idx="1">
                  <c:v>6.8</c:v>
                </c:pt>
                <c:pt idx="2">
                  <c:v>8.8000000000000007</c:v>
                </c:pt>
                <c:pt idx="3">
                  <c:v>11.2</c:v>
                </c:pt>
                <c:pt idx="4">
                  <c:v>13.6</c:v>
                </c:pt>
                <c:pt idx="5">
                  <c:v>15.6</c:v>
                </c:pt>
                <c:pt idx="6">
                  <c:v>17.600000000000001</c:v>
                </c:pt>
                <c:pt idx="7">
                  <c:v>19.600000000000001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28</c:v>
                </c:pt>
                <c:pt idx="12">
                  <c:v>30</c:v>
                </c:pt>
                <c:pt idx="13">
                  <c:v>32</c:v>
                </c:pt>
                <c:pt idx="14">
                  <c:v>34</c:v>
                </c:pt>
                <c:pt idx="15">
                  <c:v>35.6</c:v>
                </c:pt>
                <c:pt idx="16">
                  <c:v>37.200000000000003</c:v>
                </c:pt>
                <c:pt idx="17">
                  <c:v>39.200000000000003</c:v>
                </c:pt>
                <c:pt idx="18">
                  <c:v>40.799999999999997</c:v>
                </c:pt>
                <c:pt idx="19">
                  <c:v>42.4</c:v>
                </c:pt>
                <c:pt idx="20">
                  <c:v>44</c:v>
                </c:pt>
                <c:pt idx="21">
                  <c:v>45.6</c:v>
                </c:pt>
                <c:pt idx="22">
                  <c:v>47.2</c:v>
                </c:pt>
                <c:pt idx="23">
                  <c:v>48.4</c:v>
                </c:pt>
                <c:pt idx="24">
                  <c:v>49.6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D2-4F37-8C4A-6561945B2F48}"/>
            </c:ext>
          </c:extLst>
        </c:ser>
        <c:ser>
          <c:idx val="1"/>
          <c:order val="1"/>
          <c:tx>
            <c:strRef>
              <c:f>'타이머 100kHz'!$P$4</c:f>
              <c:strCache>
                <c:ptCount val="1"/>
                <c:pt idx="0">
                  <c:v>측정 전압값(MIN)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'타이머 100kHz'!$N$5:$N$29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'타이머 100kHz'!$P$5:$P$29</c:f>
              <c:numCache>
                <c:formatCode>General</c:formatCode>
                <c:ptCount val="25"/>
                <c:pt idx="0">
                  <c:v>2.8</c:v>
                </c:pt>
                <c:pt idx="1">
                  <c:v>5.6</c:v>
                </c:pt>
                <c:pt idx="2">
                  <c:v>7.6</c:v>
                </c:pt>
                <c:pt idx="3">
                  <c:v>10</c:v>
                </c:pt>
                <c:pt idx="4">
                  <c:v>12.4</c:v>
                </c:pt>
                <c:pt idx="5">
                  <c:v>14.4</c:v>
                </c:pt>
                <c:pt idx="6">
                  <c:v>16.399999999999999</c:v>
                </c:pt>
                <c:pt idx="7">
                  <c:v>18.399999999999999</c:v>
                </c:pt>
                <c:pt idx="8">
                  <c:v>20.8</c:v>
                </c:pt>
                <c:pt idx="9">
                  <c:v>22.8</c:v>
                </c:pt>
                <c:pt idx="10">
                  <c:v>24.8</c:v>
                </c:pt>
                <c:pt idx="11">
                  <c:v>26.8</c:v>
                </c:pt>
                <c:pt idx="12">
                  <c:v>28.8</c:v>
                </c:pt>
                <c:pt idx="13">
                  <c:v>30.8</c:v>
                </c:pt>
                <c:pt idx="14">
                  <c:v>32.4</c:v>
                </c:pt>
                <c:pt idx="15">
                  <c:v>34.4</c:v>
                </c:pt>
                <c:pt idx="16">
                  <c:v>36</c:v>
                </c:pt>
                <c:pt idx="17">
                  <c:v>38</c:v>
                </c:pt>
                <c:pt idx="18">
                  <c:v>39.6</c:v>
                </c:pt>
                <c:pt idx="19">
                  <c:v>41.2</c:v>
                </c:pt>
                <c:pt idx="20">
                  <c:v>42.8</c:v>
                </c:pt>
                <c:pt idx="21">
                  <c:v>44.4</c:v>
                </c:pt>
                <c:pt idx="22">
                  <c:v>45.6</c:v>
                </c:pt>
                <c:pt idx="23">
                  <c:v>47.2</c:v>
                </c:pt>
                <c:pt idx="24">
                  <c:v>48.4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D2-4F37-8C4A-6561945B2F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6211488"/>
        <c:axId val="666206080"/>
      </c:lineChart>
      <c:lineChart>
        <c:grouping val="standard"/>
        <c:varyColors val="0"/>
        <c:ser>
          <c:idx val="2"/>
          <c:order val="2"/>
          <c:tx>
            <c:strRef>
              <c:f>'타이머 100kHz'!$Q$4</c:f>
              <c:strCache>
                <c:ptCount val="1"/>
                <c:pt idx="0">
                  <c:v>MIN MAX차이값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cat>
            <c:numRef>
              <c:f>'타이머 100kHz'!$N$5:$N$29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'타이머 100kHz'!$Q$5:$Q$29</c:f>
              <c:numCache>
                <c:formatCode>General</c:formatCode>
                <c:ptCount val="25"/>
                <c:pt idx="0">
                  <c:v>1.2000000000000002</c:v>
                </c:pt>
                <c:pt idx="1">
                  <c:v>1.2000000000000002</c:v>
                </c:pt>
                <c:pt idx="2">
                  <c:v>1.2000000000000011</c:v>
                </c:pt>
                <c:pt idx="3">
                  <c:v>1.1999999999999993</c:v>
                </c:pt>
                <c:pt idx="4">
                  <c:v>1.1999999999999993</c:v>
                </c:pt>
                <c:pt idx="5">
                  <c:v>1.1999999999999993</c:v>
                </c:pt>
                <c:pt idx="6">
                  <c:v>1.2000000000000028</c:v>
                </c:pt>
                <c:pt idx="7">
                  <c:v>1.2000000000000028</c:v>
                </c:pt>
                <c:pt idx="8">
                  <c:v>1.1999999999999993</c:v>
                </c:pt>
                <c:pt idx="9">
                  <c:v>1.1999999999999993</c:v>
                </c:pt>
                <c:pt idx="10">
                  <c:v>1.1999999999999993</c:v>
                </c:pt>
                <c:pt idx="11">
                  <c:v>1.1999999999999993</c:v>
                </c:pt>
                <c:pt idx="12">
                  <c:v>1.1999999999999993</c:v>
                </c:pt>
                <c:pt idx="13">
                  <c:v>1.1999999999999993</c:v>
                </c:pt>
                <c:pt idx="14">
                  <c:v>1.6000000000000014</c:v>
                </c:pt>
                <c:pt idx="15">
                  <c:v>1.2000000000000028</c:v>
                </c:pt>
                <c:pt idx="16">
                  <c:v>1.2000000000000028</c:v>
                </c:pt>
                <c:pt idx="17">
                  <c:v>1.2000000000000028</c:v>
                </c:pt>
                <c:pt idx="18">
                  <c:v>1.1999999999999957</c:v>
                </c:pt>
                <c:pt idx="19">
                  <c:v>1.1999999999999957</c:v>
                </c:pt>
                <c:pt idx="20">
                  <c:v>1.2000000000000028</c:v>
                </c:pt>
                <c:pt idx="21">
                  <c:v>1.2000000000000028</c:v>
                </c:pt>
                <c:pt idx="22">
                  <c:v>1.6000000000000014</c:v>
                </c:pt>
                <c:pt idx="23">
                  <c:v>1.1999999999999957</c:v>
                </c:pt>
                <c:pt idx="24">
                  <c:v>1.2000000000000028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D2-4F37-8C4A-6561945B2F48}"/>
            </c:ext>
          </c:extLst>
        </c:ser>
        <c:ser>
          <c:idx val="3"/>
          <c:order val="3"/>
          <c:tx>
            <c:strRef>
              <c:f>'타이머 100kHz'!$R$4</c:f>
              <c:strCache>
                <c:ptCount val="1"/>
                <c:pt idx="0">
                  <c:v>이전 MAX 차이값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cat>
            <c:numRef>
              <c:f>'타이머 100kHz'!$N$5:$N$29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'타이머 100kHz'!$R$5:$R$29</c:f>
              <c:numCache>
                <c:formatCode>General</c:formatCode>
                <c:ptCount val="25"/>
                <c:pt idx="0">
                  <c:v>0</c:v>
                </c:pt>
                <c:pt idx="1">
                  <c:v>2.8</c:v>
                </c:pt>
                <c:pt idx="2">
                  <c:v>2.0000000000000009</c:v>
                </c:pt>
                <c:pt idx="3">
                  <c:v>2.3999999999999986</c:v>
                </c:pt>
                <c:pt idx="4">
                  <c:v>2.4000000000000004</c:v>
                </c:pt>
                <c:pt idx="5">
                  <c:v>2</c:v>
                </c:pt>
                <c:pt idx="6">
                  <c:v>2.0000000000000018</c:v>
                </c:pt>
                <c:pt idx="7">
                  <c:v>2</c:v>
                </c:pt>
                <c:pt idx="8">
                  <c:v>2.3999999999999986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1.6000000000000014</c:v>
                </c:pt>
                <c:pt idx="16">
                  <c:v>1.6000000000000014</c:v>
                </c:pt>
                <c:pt idx="17">
                  <c:v>2</c:v>
                </c:pt>
                <c:pt idx="18">
                  <c:v>1.5999999999999943</c:v>
                </c:pt>
                <c:pt idx="19">
                  <c:v>1.6000000000000014</c:v>
                </c:pt>
                <c:pt idx="20">
                  <c:v>1.6000000000000014</c:v>
                </c:pt>
                <c:pt idx="21">
                  <c:v>1.6000000000000014</c:v>
                </c:pt>
                <c:pt idx="22">
                  <c:v>1.6000000000000014</c:v>
                </c:pt>
                <c:pt idx="23">
                  <c:v>1.1999999999999957</c:v>
                </c:pt>
                <c:pt idx="24">
                  <c:v>1.2000000000000028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0D2-4F37-8C4A-6561945B2F48}"/>
            </c:ext>
          </c:extLst>
        </c:ser>
        <c:ser>
          <c:idx val="4"/>
          <c:order val="4"/>
          <c:tx>
            <c:strRef>
              <c:f>'타이머 100kHz'!$S$4</c:f>
              <c:strCache>
                <c:ptCount val="1"/>
                <c:pt idx="0">
                  <c:v>이전 MIN 차이값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cat>
            <c:numRef>
              <c:f>'타이머 100kHz'!$N$5:$N$29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'타이머 100kHz'!$S$5:$S$29</c:f>
              <c:numCache>
                <c:formatCode>General</c:formatCode>
                <c:ptCount val="25"/>
                <c:pt idx="0">
                  <c:v>0</c:v>
                </c:pt>
                <c:pt idx="1">
                  <c:v>2.8</c:v>
                </c:pt>
                <c:pt idx="2">
                  <c:v>2</c:v>
                </c:pt>
                <c:pt idx="3">
                  <c:v>2.4000000000000004</c:v>
                </c:pt>
                <c:pt idx="4">
                  <c:v>2.4000000000000004</c:v>
                </c:pt>
                <c:pt idx="5">
                  <c:v>2</c:v>
                </c:pt>
                <c:pt idx="6">
                  <c:v>1.9999999999999982</c:v>
                </c:pt>
                <c:pt idx="7">
                  <c:v>2</c:v>
                </c:pt>
                <c:pt idx="8">
                  <c:v>2.4000000000000021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1.5999999999999979</c:v>
                </c:pt>
                <c:pt idx="15">
                  <c:v>2</c:v>
                </c:pt>
                <c:pt idx="16">
                  <c:v>1.6000000000000014</c:v>
                </c:pt>
                <c:pt idx="17">
                  <c:v>2</c:v>
                </c:pt>
                <c:pt idx="18">
                  <c:v>1.6000000000000014</c:v>
                </c:pt>
                <c:pt idx="19">
                  <c:v>1.6000000000000014</c:v>
                </c:pt>
                <c:pt idx="20">
                  <c:v>1.5999999999999943</c:v>
                </c:pt>
                <c:pt idx="21">
                  <c:v>1.6000000000000014</c:v>
                </c:pt>
                <c:pt idx="22">
                  <c:v>1.2000000000000028</c:v>
                </c:pt>
                <c:pt idx="23">
                  <c:v>1.6000000000000014</c:v>
                </c:pt>
                <c:pt idx="24">
                  <c:v>1.1999999999999957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0D2-4F37-8C4A-6561945B2F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6895264"/>
        <c:axId val="906890688"/>
      </c:lineChart>
      <c:catAx>
        <c:axId val="66621148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66206080"/>
        <c:crosses val="autoZero"/>
        <c:auto val="1"/>
        <c:lblAlgn val="ctr"/>
        <c:lblOffset val="100"/>
        <c:noMultiLvlLbl val="0"/>
      </c:catAx>
      <c:valAx>
        <c:axId val="66620608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66211488"/>
        <c:crosses val="autoZero"/>
        <c:crossBetween val="between"/>
      </c:valAx>
      <c:valAx>
        <c:axId val="90689068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06895264"/>
        <c:crosses val="max"/>
        <c:crossBetween val="between"/>
      </c:valAx>
      <c:catAx>
        <c:axId val="9068952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0689068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sz="2000" b="0"/>
              <a:t>저항 </a:t>
            </a:r>
            <a:r>
              <a:rPr lang="en-US" sz="2000" b="0"/>
              <a:t>0</a:t>
            </a:r>
            <a:endParaRPr lang="ko-KR" sz="2000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'타이머 200kHz'!$C$4</c:f>
              <c:strCache>
                <c:ptCount val="1"/>
                <c:pt idx="0">
                  <c:v>측정 전압값(MAX)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'타이머 200kHz'!$C$5:$C$16</c:f>
              <c:numCache>
                <c:formatCode>General</c:formatCode>
                <c:ptCount val="12"/>
                <c:pt idx="0">
                  <c:v>4.4000000000000004</c:v>
                </c:pt>
                <c:pt idx="1">
                  <c:v>9.6</c:v>
                </c:pt>
                <c:pt idx="2">
                  <c:v>13.2</c:v>
                </c:pt>
                <c:pt idx="3">
                  <c:v>17.2</c:v>
                </c:pt>
                <c:pt idx="4">
                  <c:v>20.8</c:v>
                </c:pt>
                <c:pt idx="5">
                  <c:v>24.8</c:v>
                </c:pt>
                <c:pt idx="6">
                  <c:v>29.2</c:v>
                </c:pt>
                <c:pt idx="7">
                  <c:v>33.200000000000003</c:v>
                </c:pt>
                <c:pt idx="8">
                  <c:v>37.200000000000003</c:v>
                </c:pt>
                <c:pt idx="9">
                  <c:v>41.2</c:v>
                </c:pt>
                <c:pt idx="10">
                  <c:v>45.2</c:v>
                </c:pt>
                <c:pt idx="11">
                  <c:v>49.2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F2-4217-B0A1-6637D0C79F17}"/>
            </c:ext>
          </c:extLst>
        </c:ser>
        <c:ser>
          <c:idx val="2"/>
          <c:order val="2"/>
          <c:tx>
            <c:strRef>
              <c:f>'타이머 200kHz'!$D$4</c:f>
              <c:strCache>
                <c:ptCount val="1"/>
                <c:pt idx="0">
                  <c:v>측정 전압값(MIN)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'타이머 200kHz'!$D$5:$D$16</c:f>
              <c:numCache>
                <c:formatCode>General</c:formatCode>
                <c:ptCount val="12"/>
                <c:pt idx="0">
                  <c:v>3.2</c:v>
                </c:pt>
                <c:pt idx="1">
                  <c:v>8.4</c:v>
                </c:pt>
                <c:pt idx="2">
                  <c:v>12</c:v>
                </c:pt>
                <c:pt idx="3">
                  <c:v>16</c:v>
                </c:pt>
                <c:pt idx="4">
                  <c:v>19.600000000000001</c:v>
                </c:pt>
                <c:pt idx="5">
                  <c:v>23.6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F2-4217-B0A1-6637D0C79F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761616"/>
        <c:axId val="18475412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'타이머 200kHz'!$B$4</c15:sqref>
                        </c15:formulaRef>
                      </c:ext>
                    </c:extLst>
                    <c:strCache>
                      <c:ptCount val="1"/>
                      <c:pt idx="0">
                        <c:v>타이머 CNT 값</c:v>
                      </c:pt>
                    </c:strCache>
                  </c:strRef>
                </c:tx>
                <c:spPr>
                  <a:ln w="22225" cap="rnd">
                    <a:solidFill>
                      <a:schemeClr val="accent1"/>
                    </a:solidFill>
                  </a:ln>
                  <a:effectLst>
                    <a:glow rad="139700">
                      <a:schemeClr val="accent1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'타이머 200kHz'!$B$5:$B$16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8DF2-4217-B0A1-6637D0C79F17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3"/>
          <c:order val="3"/>
          <c:tx>
            <c:strRef>
              <c:f>'타이머 200kHz'!$E$4</c:f>
              <c:strCache>
                <c:ptCount val="1"/>
                <c:pt idx="0">
                  <c:v>MIN MAX차이값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'타이머 200kHz'!$E$5:$E$16</c:f>
              <c:numCache>
                <c:formatCode>General</c:formatCode>
                <c:ptCount val="12"/>
                <c:pt idx="0">
                  <c:v>1.2000000000000002</c:v>
                </c:pt>
                <c:pt idx="1">
                  <c:v>1.1999999999999993</c:v>
                </c:pt>
                <c:pt idx="2">
                  <c:v>1.1999999999999993</c:v>
                </c:pt>
                <c:pt idx="3">
                  <c:v>1.1999999999999993</c:v>
                </c:pt>
                <c:pt idx="4">
                  <c:v>1.1999999999999993</c:v>
                </c:pt>
                <c:pt idx="5">
                  <c:v>1.1999999999999993</c:v>
                </c:pt>
                <c:pt idx="6">
                  <c:v>1.1999999999999993</c:v>
                </c:pt>
                <c:pt idx="7">
                  <c:v>1.2000000000000028</c:v>
                </c:pt>
                <c:pt idx="8">
                  <c:v>1.2000000000000028</c:v>
                </c:pt>
                <c:pt idx="9">
                  <c:v>1.2000000000000028</c:v>
                </c:pt>
                <c:pt idx="10">
                  <c:v>1.2000000000000028</c:v>
                </c:pt>
                <c:pt idx="11">
                  <c:v>1.2000000000000028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DF2-4217-B0A1-6637D0C79F17}"/>
            </c:ext>
          </c:extLst>
        </c:ser>
        <c:ser>
          <c:idx val="4"/>
          <c:order val="4"/>
          <c:tx>
            <c:strRef>
              <c:f>'타이머 200kHz'!$F$4</c:f>
              <c:strCache>
                <c:ptCount val="1"/>
                <c:pt idx="0">
                  <c:v>이전 MAX 차이값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'타이머 200kHz'!$F$5:$F$16</c:f>
              <c:numCache>
                <c:formatCode>General</c:formatCode>
                <c:ptCount val="12"/>
                <c:pt idx="0">
                  <c:v>0</c:v>
                </c:pt>
                <c:pt idx="1">
                  <c:v>5.1999999999999993</c:v>
                </c:pt>
                <c:pt idx="2">
                  <c:v>3.5999999999999996</c:v>
                </c:pt>
                <c:pt idx="3">
                  <c:v>4</c:v>
                </c:pt>
                <c:pt idx="4">
                  <c:v>3.6000000000000014</c:v>
                </c:pt>
                <c:pt idx="5">
                  <c:v>4</c:v>
                </c:pt>
                <c:pt idx="6">
                  <c:v>4.3999999999999986</c:v>
                </c:pt>
                <c:pt idx="7">
                  <c:v>4.0000000000000036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DF2-4217-B0A1-6637D0C79F17}"/>
            </c:ext>
          </c:extLst>
        </c:ser>
        <c:ser>
          <c:idx val="5"/>
          <c:order val="5"/>
          <c:tx>
            <c:strRef>
              <c:f>'타이머 200kHz'!$G$4</c:f>
              <c:strCache>
                <c:ptCount val="1"/>
                <c:pt idx="0">
                  <c:v>이전 MIN 차이값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'타이머 200kHz'!$G$5:$G$16</c:f>
              <c:numCache>
                <c:formatCode>General</c:formatCode>
                <c:ptCount val="12"/>
                <c:pt idx="0">
                  <c:v>0</c:v>
                </c:pt>
                <c:pt idx="1">
                  <c:v>5.2</c:v>
                </c:pt>
                <c:pt idx="2">
                  <c:v>3.5999999999999996</c:v>
                </c:pt>
                <c:pt idx="3">
                  <c:v>4</c:v>
                </c:pt>
                <c:pt idx="4">
                  <c:v>3.6000000000000014</c:v>
                </c:pt>
                <c:pt idx="5">
                  <c:v>4</c:v>
                </c:pt>
                <c:pt idx="6">
                  <c:v>4.3999999999999986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DF2-4217-B0A1-6637D0C79F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8454176"/>
        <c:axId val="578456672"/>
      </c:lineChart>
      <c:catAx>
        <c:axId val="18476161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4754128"/>
        <c:crosses val="autoZero"/>
        <c:auto val="1"/>
        <c:lblAlgn val="ctr"/>
        <c:lblOffset val="100"/>
        <c:noMultiLvlLbl val="0"/>
      </c:catAx>
      <c:valAx>
        <c:axId val="18475412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4761616"/>
        <c:crosses val="autoZero"/>
        <c:crossBetween val="between"/>
      </c:valAx>
      <c:valAx>
        <c:axId val="5784566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78454176"/>
        <c:crosses val="max"/>
        <c:crossBetween val="between"/>
      </c:valAx>
      <c:catAx>
        <c:axId val="578454176"/>
        <c:scaling>
          <c:orientation val="minMax"/>
        </c:scaling>
        <c:delete val="1"/>
        <c:axPos val="b"/>
        <c:majorTickMark val="out"/>
        <c:minorTickMark val="none"/>
        <c:tickLblPos val="nextTo"/>
        <c:crossAx val="57845667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sz="2000" b="1"/>
              <a:t>저항 </a:t>
            </a:r>
            <a:r>
              <a:rPr lang="en-US" sz="2000" b="1"/>
              <a:t>100K</a:t>
            </a:r>
            <a:endParaRPr lang="ko-KR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'타이머 200kHz'!$I$4</c:f>
              <c:strCache>
                <c:ptCount val="1"/>
                <c:pt idx="0">
                  <c:v>측정 전압값(MAX)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'타이머 200kHz'!$I$5:$I$29</c:f>
              <c:numCache>
                <c:formatCode>General</c:formatCode>
                <c:ptCount val="25"/>
                <c:pt idx="0">
                  <c:v>4</c:v>
                </c:pt>
                <c:pt idx="1">
                  <c:v>6.8</c:v>
                </c:pt>
                <c:pt idx="2">
                  <c:v>9.1999999999999993</c:v>
                </c:pt>
                <c:pt idx="3">
                  <c:v>11.2</c:v>
                </c:pt>
                <c:pt idx="4">
                  <c:v>13.6</c:v>
                </c:pt>
                <c:pt idx="5">
                  <c:v>15.6</c:v>
                </c:pt>
                <c:pt idx="6">
                  <c:v>18</c:v>
                </c:pt>
                <c:pt idx="7">
                  <c:v>20</c:v>
                </c:pt>
                <c:pt idx="8">
                  <c:v>22</c:v>
                </c:pt>
                <c:pt idx="9">
                  <c:v>24.4</c:v>
                </c:pt>
                <c:pt idx="10">
                  <c:v>26.4</c:v>
                </c:pt>
                <c:pt idx="11">
                  <c:v>28.4</c:v>
                </c:pt>
                <c:pt idx="12">
                  <c:v>30.4</c:v>
                </c:pt>
                <c:pt idx="13">
                  <c:v>32</c:v>
                </c:pt>
                <c:pt idx="14">
                  <c:v>34</c:v>
                </c:pt>
                <c:pt idx="15">
                  <c:v>36</c:v>
                </c:pt>
                <c:pt idx="16">
                  <c:v>37.6</c:v>
                </c:pt>
                <c:pt idx="17">
                  <c:v>39.6</c:v>
                </c:pt>
                <c:pt idx="18">
                  <c:v>41.2</c:v>
                </c:pt>
                <c:pt idx="19">
                  <c:v>42.8</c:v>
                </c:pt>
                <c:pt idx="20">
                  <c:v>44.4</c:v>
                </c:pt>
                <c:pt idx="21">
                  <c:v>46</c:v>
                </c:pt>
                <c:pt idx="22">
                  <c:v>47.6</c:v>
                </c:pt>
                <c:pt idx="23">
                  <c:v>48.8</c:v>
                </c:pt>
                <c:pt idx="24">
                  <c:v>49.6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A0-470B-AD1B-6386BECEC06D}"/>
            </c:ext>
          </c:extLst>
        </c:ser>
        <c:ser>
          <c:idx val="2"/>
          <c:order val="2"/>
          <c:tx>
            <c:strRef>
              <c:f>'타이머 200kHz'!$J$4</c:f>
              <c:strCache>
                <c:ptCount val="1"/>
                <c:pt idx="0">
                  <c:v>측정 전압값(MIN)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'타이머 200kHz'!$J$5:$J$29</c:f>
              <c:numCache>
                <c:formatCode>General</c:formatCode>
                <c:ptCount val="25"/>
                <c:pt idx="0">
                  <c:v>2.8</c:v>
                </c:pt>
                <c:pt idx="1">
                  <c:v>5.6</c:v>
                </c:pt>
                <c:pt idx="2">
                  <c:v>8</c:v>
                </c:pt>
                <c:pt idx="3">
                  <c:v>10</c:v>
                </c:pt>
                <c:pt idx="4">
                  <c:v>12.4</c:v>
                </c:pt>
                <c:pt idx="5">
                  <c:v>14.4</c:v>
                </c:pt>
                <c:pt idx="6">
                  <c:v>16.8</c:v>
                </c:pt>
                <c:pt idx="7">
                  <c:v>18.8</c:v>
                </c:pt>
                <c:pt idx="8">
                  <c:v>20.8</c:v>
                </c:pt>
                <c:pt idx="9">
                  <c:v>22.8</c:v>
                </c:pt>
                <c:pt idx="10">
                  <c:v>25.2</c:v>
                </c:pt>
                <c:pt idx="11">
                  <c:v>27.2</c:v>
                </c:pt>
                <c:pt idx="12">
                  <c:v>29.2</c:v>
                </c:pt>
                <c:pt idx="13">
                  <c:v>30.8</c:v>
                </c:pt>
                <c:pt idx="14">
                  <c:v>32.799999999999997</c:v>
                </c:pt>
                <c:pt idx="15">
                  <c:v>34.799999999999997</c:v>
                </c:pt>
                <c:pt idx="16">
                  <c:v>36.4</c:v>
                </c:pt>
                <c:pt idx="17">
                  <c:v>38.4</c:v>
                </c:pt>
                <c:pt idx="18">
                  <c:v>40</c:v>
                </c:pt>
                <c:pt idx="19">
                  <c:v>41.6</c:v>
                </c:pt>
                <c:pt idx="20">
                  <c:v>43.2</c:v>
                </c:pt>
                <c:pt idx="21">
                  <c:v>44.8</c:v>
                </c:pt>
                <c:pt idx="22">
                  <c:v>46</c:v>
                </c:pt>
                <c:pt idx="23">
                  <c:v>47.6</c:v>
                </c:pt>
                <c:pt idx="24">
                  <c:v>48.4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A0-470B-AD1B-6386BECEC0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6222720"/>
        <c:axId val="66619859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'타이머 200kHz'!$H$4</c15:sqref>
                        </c15:formulaRef>
                      </c:ext>
                    </c:extLst>
                    <c:strCache>
                      <c:ptCount val="1"/>
                      <c:pt idx="0">
                        <c:v>타이머 CNT 값</c:v>
                      </c:pt>
                    </c:strCache>
                  </c:strRef>
                </c:tx>
                <c:spPr>
                  <a:ln w="22225" cap="rnd">
                    <a:solidFill>
                      <a:schemeClr val="accent1"/>
                    </a:solidFill>
                  </a:ln>
                  <a:effectLst>
                    <a:glow rad="139700">
                      <a:schemeClr val="accent1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'타이머 200kHz'!$H$5:$H$29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71A0-470B-AD1B-6386BECEC06D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3"/>
          <c:order val="3"/>
          <c:tx>
            <c:strRef>
              <c:f>'타이머 200kHz'!$K$4</c:f>
              <c:strCache>
                <c:ptCount val="1"/>
                <c:pt idx="0">
                  <c:v>MIN MAX차이값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'타이머 200kHz'!$K$5:$K$29</c:f>
              <c:numCache>
                <c:formatCode>General</c:formatCode>
                <c:ptCount val="25"/>
                <c:pt idx="0">
                  <c:v>1.2000000000000002</c:v>
                </c:pt>
                <c:pt idx="1">
                  <c:v>1.2000000000000002</c:v>
                </c:pt>
                <c:pt idx="2">
                  <c:v>1.1999999999999993</c:v>
                </c:pt>
                <c:pt idx="3">
                  <c:v>1.1999999999999993</c:v>
                </c:pt>
                <c:pt idx="4">
                  <c:v>1.1999999999999993</c:v>
                </c:pt>
                <c:pt idx="5">
                  <c:v>1.1999999999999993</c:v>
                </c:pt>
                <c:pt idx="6">
                  <c:v>1.1999999999999993</c:v>
                </c:pt>
                <c:pt idx="7">
                  <c:v>1.1999999999999993</c:v>
                </c:pt>
                <c:pt idx="8">
                  <c:v>1.1999999999999993</c:v>
                </c:pt>
                <c:pt idx="9">
                  <c:v>1.5999999999999979</c:v>
                </c:pt>
                <c:pt idx="10">
                  <c:v>1.1999999999999993</c:v>
                </c:pt>
                <c:pt idx="11">
                  <c:v>1.1999999999999993</c:v>
                </c:pt>
                <c:pt idx="12">
                  <c:v>1.1999999999999993</c:v>
                </c:pt>
                <c:pt idx="13">
                  <c:v>1.1999999999999993</c:v>
                </c:pt>
                <c:pt idx="14">
                  <c:v>1.2000000000000028</c:v>
                </c:pt>
                <c:pt idx="15">
                  <c:v>1.2000000000000028</c:v>
                </c:pt>
                <c:pt idx="16">
                  <c:v>1.2000000000000028</c:v>
                </c:pt>
                <c:pt idx="17">
                  <c:v>1.2000000000000028</c:v>
                </c:pt>
                <c:pt idx="18">
                  <c:v>1.2000000000000028</c:v>
                </c:pt>
                <c:pt idx="19">
                  <c:v>1.1999999999999957</c:v>
                </c:pt>
                <c:pt idx="20">
                  <c:v>1.1999999999999957</c:v>
                </c:pt>
                <c:pt idx="21">
                  <c:v>1.2000000000000028</c:v>
                </c:pt>
                <c:pt idx="22">
                  <c:v>1.6000000000000014</c:v>
                </c:pt>
                <c:pt idx="23">
                  <c:v>1.1999999999999957</c:v>
                </c:pt>
                <c:pt idx="24">
                  <c:v>1.2000000000000028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1A0-470B-AD1B-6386BECEC06D}"/>
            </c:ext>
          </c:extLst>
        </c:ser>
        <c:ser>
          <c:idx val="4"/>
          <c:order val="4"/>
          <c:tx>
            <c:strRef>
              <c:f>'타이머 200kHz'!$L$4</c:f>
              <c:strCache>
                <c:ptCount val="1"/>
                <c:pt idx="0">
                  <c:v>이전 MAX 차이값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'타이머 200kHz'!$L$5:$L$29</c:f>
              <c:numCache>
                <c:formatCode>General</c:formatCode>
                <c:ptCount val="25"/>
                <c:pt idx="0">
                  <c:v>0</c:v>
                </c:pt>
                <c:pt idx="1">
                  <c:v>2.8</c:v>
                </c:pt>
                <c:pt idx="2">
                  <c:v>2.3999999999999995</c:v>
                </c:pt>
                <c:pt idx="3">
                  <c:v>2</c:v>
                </c:pt>
                <c:pt idx="4">
                  <c:v>2.4000000000000004</c:v>
                </c:pt>
                <c:pt idx="5">
                  <c:v>2</c:v>
                </c:pt>
                <c:pt idx="6">
                  <c:v>2.4000000000000004</c:v>
                </c:pt>
                <c:pt idx="7">
                  <c:v>2</c:v>
                </c:pt>
                <c:pt idx="8">
                  <c:v>2</c:v>
                </c:pt>
                <c:pt idx="9">
                  <c:v>2.3999999999999986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1.6000000000000014</c:v>
                </c:pt>
                <c:pt idx="14">
                  <c:v>2</c:v>
                </c:pt>
                <c:pt idx="15">
                  <c:v>2</c:v>
                </c:pt>
                <c:pt idx="16">
                  <c:v>1.6000000000000014</c:v>
                </c:pt>
                <c:pt idx="17">
                  <c:v>2</c:v>
                </c:pt>
                <c:pt idx="18">
                  <c:v>1.6000000000000014</c:v>
                </c:pt>
                <c:pt idx="19">
                  <c:v>1.5999999999999943</c:v>
                </c:pt>
                <c:pt idx="20">
                  <c:v>1.6000000000000014</c:v>
                </c:pt>
                <c:pt idx="21">
                  <c:v>1.6000000000000014</c:v>
                </c:pt>
                <c:pt idx="22">
                  <c:v>1.6000000000000014</c:v>
                </c:pt>
                <c:pt idx="23">
                  <c:v>1.1999999999999957</c:v>
                </c:pt>
                <c:pt idx="24">
                  <c:v>0.80000000000000426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1A0-470B-AD1B-6386BECEC06D}"/>
            </c:ext>
          </c:extLst>
        </c:ser>
        <c:ser>
          <c:idx val="5"/>
          <c:order val="5"/>
          <c:tx>
            <c:strRef>
              <c:f>'타이머 200kHz'!$M$4</c:f>
              <c:strCache>
                <c:ptCount val="1"/>
                <c:pt idx="0">
                  <c:v>이전 MIN 차이값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'타이머 200kHz'!$M$5:$M$29</c:f>
              <c:numCache>
                <c:formatCode>General</c:formatCode>
                <c:ptCount val="25"/>
                <c:pt idx="0">
                  <c:v>0</c:v>
                </c:pt>
                <c:pt idx="1">
                  <c:v>2.8</c:v>
                </c:pt>
                <c:pt idx="2">
                  <c:v>2.4000000000000004</c:v>
                </c:pt>
                <c:pt idx="3">
                  <c:v>2</c:v>
                </c:pt>
                <c:pt idx="4">
                  <c:v>2.4000000000000004</c:v>
                </c:pt>
                <c:pt idx="5">
                  <c:v>2</c:v>
                </c:pt>
                <c:pt idx="6">
                  <c:v>2.4000000000000004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2.3999999999999986</c:v>
                </c:pt>
                <c:pt idx="11">
                  <c:v>2</c:v>
                </c:pt>
                <c:pt idx="12">
                  <c:v>2</c:v>
                </c:pt>
                <c:pt idx="13">
                  <c:v>1.6000000000000014</c:v>
                </c:pt>
                <c:pt idx="14">
                  <c:v>1.9999999999999964</c:v>
                </c:pt>
                <c:pt idx="15">
                  <c:v>2</c:v>
                </c:pt>
                <c:pt idx="16">
                  <c:v>1.6000000000000014</c:v>
                </c:pt>
                <c:pt idx="17">
                  <c:v>2</c:v>
                </c:pt>
                <c:pt idx="18">
                  <c:v>1.6000000000000014</c:v>
                </c:pt>
                <c:pt idx="19">
                  <c:v>1.6000000000000014</c:v>
                </c:pt>
                <c:pt idx="20">
                  <c:v>1.6000000000000014</c:v>
                </c:pt>
                <c:pt idx="21">
                  <c:v>1.5999999999999943</c:v>
                </c:pt>
                <c:pt idx="22">
                  <c:v>1.2000000000000028</c:v>
                </c:pt>
                <c:pt idx="23">
                  <c:v>1.6000000000000014</c:v>
                </c:pt>
                <c:pt idx="24">
                  <c:v>0.79999999999999716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1A0-470B-AD1B-6386BECEC0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0665536"/>
        <c:axId val="581312608"/>
      </c:lineChart>
      <c:catAx>
        <c:axId val="66622272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66198592"/>
        <c:crosses val="autoZero"/>
        <c:auto val="1"/>
        <c:lblAlgn val="ctr"/>
        <c:lblOffset val="100"/>
        <c:noMultiLvlLbl val="0"/>
      </c:catAx>
      <c:valAx>
        <c:axId val="66619859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66222720"/>
        <c:crosses val="autoZero"/>
        <c:crossBetween val="between"/>
      </c:valAx>
      <c:valAx>
        <c:axId val="58131260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60665536"/>
        <c:crosses val="max"/>
        <c:crossBetween val="between"/>
      </c:valAx>
      <c:catAx>
        <c:axId val="760665536"/>
        <c:scaling>
          <c:orientation val="minMax"/>
        </c:scaling>
        <c:delete val="1"/>
        <c:axPos val="b"/>
        <c:majorTickMark val="out"/>
        <c:minorTickMark val="none"/>
        <c:tickLblPos val="nextTo"/>
        <c:crossAx val="58131260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sz="2000" b="1"/>
              <a:t>저항 </a:t>
            </a:r>
            <a:r>
              <a:rPr lang="en-US" sz="2000" b="1"/>
              <a:t>200K</a:t>
            </a:r>
            <a:endParaRPr lang="ko-KR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'타이머 200kHz'!$O$4</c:f>
              <c:strCache>
                <c:ptCount val="1"/>
                <c:pt idx="0">
                  <c:v>측정 전압값(MAX)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'타이머 200kHz'!$O$5:$O$22</c:f>
              <c:numCache>
                <c:formatCode>General</c:formatCode>
                <c:ptCount val="18"/>
                <c:pt idx="0">
                  <c:v>4</c:v>
                </c:pt>
                <c:pt idx="1">
                  <c:v>7.6</c:v>
                </c:pt>
                <c:pt idx="2">
                  <c:v>10.4</c:v>
                </c:pt>
                <c:pt idx="3">
                  <c:v>13.2</c:v>
                </c:pt>
                <c:pt idx="4">
                  <c:v>16</c:v>
                </c:pt>
                <c:pt idx="5">
                  <c:v>18.399999999999999</c:v>
                </c:pt>
                <c:pt idx="6">
                  <c:v>21.2</c:v>
                </c:pt>
                <c:pt idx="7">
                  <c:v>24</c:v>
                </c:pt>
                <c:pt idx="8">
                  <c:v>26.4</c:v>
                </c:pt>
                <c:pt idx="9">
                  <c:v>29.2</c:v>
                </c:pt>
                <c:pt idx="10">
                  <c:v>31.6</c:v>
                </c:pt>
                <c:pt idx="11">
                  <c:v>34</c:v>
                </c:pt>
                <c:pt idx="12">
                  <c:v>36.4</c:v>
                </c:pt>
                <c:pt idx="13">
                  <c:v>38.799999999999997</c:v>
                </c:pt>
                <c:pt idx="14">
                  <c:v>41.2</c:v>
                </c:pt>
                <c:pt idx="15">
                  <c:v>43.6</c:v>
                </c:pt>
                <c:pt idx="16">
                  <c:v>46</c:v>
                </c:pt>
                <c:pt idx="17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31-4B11-B1E6-4D228824B846}"/>
            </c:ext>
          </c:extLst>
        </c:ser>
        <c:ser>
          <c:idx val="2"/>
          <c:order val="2"/>
          <c:tx>
            <c:strRef>
              <c:f>'타이머 200kHz'!$P$4</c:f>
              <c:strCache>
                <c:ptCount val="1"/>
                <c:pt idx="0">
                  <c:v>측정 전압값(MIN)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'타이머 200kHz'!$P$5:$P$22</c:f>
              <c:numCache>
                <c:formatCode>General</c:formatCode>
                <c:ptCount val="18"/>
                <c:pt idx="0">
                  <c:v>2.8</c:v>
                </c:pt>
                <c:pt idx="1">
                  <c:v>6.4</c:v>
                </c:pt>
                <c:pt idx="2">
                  <c:v>9.1999999999999993</c:v>
                </c:pt>
                <c:pt idx="3">
                  <c:v>12</c:v>
                </c:pt>
                <c:pt idx="4">
                  <c:v>14.8</c:v>
                </c:pt>
                <c:pt idx="5">
                  <c:v>17.2</c:v>
                </c:pt>
                <c:pt idx="6">
                  <c:v>20</c:v>
                </c:pt>
                <c:pt idx="7">
                  <c:v>22.8</c:v>
                </c:pt>
                <c:pt idx="8">
                  <c:v>25.2</c:v>
                </c:pt>
                <c:pt idx="9">
                  <c:v>28</c:v>
                </c:pt>
                <c:pt idx="10">
                  <c:v>30.4</c:v>
                </c:pt>
                <c:pt idx="11">
                  <c:v>32.799999999999997</c:v>
                </c:pt>
                <c:pt idx="12">
                  <c:v>35.200000000000003</c:v>
                </c:pt>
                <c:pt idx="13">
                  <c:v>37.6</c:v>
                </c:pt>
                <c:pt idx="14">
                  <c:v>40</c:v>
                </c:pt>
                <c:pt idx="15">
                  <c:v>42.4</c:v>
                </c:pt>
                <c:pt idx="16">
                  <c:v>44.8</c:v>
                </c:pt>
                <c:pt idx="17">
                  <c:v>46.8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31-4B11-B1E6-4D228824B8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6211488"/>
        <c:axId val="66620608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'타이머 200kHz'!$N$4</c15:sqref>
                        </c15:formulaRef>
                      </c:ext>
                    </c:extLst>
                    <c:strCache>
                      <c:ptCount val="1"/>
                      <c:pt idx="0">
                        <c:v>타이머 CNT 값</c:v>
                      </c:pt>
                    </c:strCache>
                  </c:strRef>
                </c:tx>
                <c:spPr>
                  <a:ln w="22225" cap="rnd">
                    <a:solidFill>
                      <a:schemeClr val="accent1"/>
                    </a:solidFill>
                  </a:ln>
                  <a:effectLst>
                    <a:glow rad="139700">
                      <a:schemeClr val="accent1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'타이머 200kHz'!$N$5:$N$22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2F31-4B11-B1E6-4D228824B846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3"/>
          <c:order val="3"/>
          <c:tx>
            <c:strRef>
              <c:f>'타이머 200kHz'!$Q$4</c:f>
              <c:strCache>
                <c:ptCount val="1"/>
                <c:pt idx="0">
                  <c:v>MIN MAX차이값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'타이머 200kHz'!$Q$5:$Q$22</c:f>
              <c:numCache>
                <c:formatCode>General</c:formatCode>
                <c:ptCount val="18"/>
                <c:pt idx="0">
                  <c:v>1.2000000000000002</c:v>
                </c:pt>
                <c:pt idx="1">
                  <c:v>1.1999999999999993</c:v>
                </c:pt>
                <c:pt idx="2">
                  <c:v>1.2000000000000011</c:v>
                </c:pt>
                <c:pt idx="3">
                  <c:v>1.1999999999999993</c:v>
                </c:pt>
                <c:pt idx="4">
                  <c:v>1.1999999999999993</c:v>
                </c:pt>
                <c:pt idx="5">
                  <c:v>1.1999999999999993</c:v>
                </c:pt>
                <c:pt idx="6">
                  <c:v>1.1999999999999993</c:v>
                </c:pt>
                <c:pt idx="7">
                  <c:v>1.1999999999999993</c:v>
                </c:pt>
                <c:pt idx="8">
                  <c:v>1.1999999999999993</c:v>
                </c:pt>
                <c:pt idx="9">
                  <c:v>1.1999999999999993</c:v>
                </c:pt>
                <c:pt idx="10">
                  <c:v>1.2000000000000028</c:v>
                </c:pt>
                <c:pt idx="11">
                  <c:v>1.2000000000000028</c:v>
                </c:pt>
                <c:pt idx="12">
                  <c:v>1.1999999999999957</c:v>
                </c:pt>
                <c:pt idx="13">
                  <c:v>1.1999999999999957</c:v>
                </c:pt>
                <c:pt idx="14">
                  <c:v>1.2000000000000028</c:v>
                </c:pt>
                <c:pt idx="15">
                  <c:v>1.2000000000000028</c:v>
                </c:pt>
                <c:pt idx="16">
                  <c:v>1.2000000000000028</c:v>
                </c:pt>
                <c:pt idx="17">
                  <c:v>1.2000000000000028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F31-4B11-B1E6-4D228824B846}"/>
            </c:ext>
          </c:extLst>
        </c:ser>
        <c:ser>
          <c:idx val="4"/>
          <c:order val="4"/>
          <c:tx>
            <c:strRef>
              <c:f>'타이머 200kHz'!$R$4</c:f>
              <c:strCache>
                <c:ptCount val="1"/>
                <c:pt idx="0">
                  <c:v>이전 MAX 차이값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'타이머 200kHz'!$R$5:$R$22</c:f>
              <c:numCache>
                <c:formatCode>General</c:formatCode>
                <c:ptCount val="18"/>
                <c:pt idx="0">
                  <c:v>0</c:v>
                </c:pt>
                <c:pt idx="1">
                  <c:v>3.5999999999999996</c:v>
                </c:pt>
                <c:pt idx="2">
                  <c:v>2.8000000000000007</c:v>
                </c:pt>
                <c:pt idx="3">
                  <c:v>2.7999999999999989</c:v>
                </c:pt>
                <c:pt idx="4">
                  <c:v>2.8000000000000007</c:v>
                </c:pt>
                <c:pt idx="5">
                  <c:v>2.3999999999999986</c:v>
                </c:pt>
                <c:pt idx="6">
                  <c:v>2.8000000000000007</c:v>
                </c:pt>
                <c:pt idx="7">
                  <c:v>2.8000000000000007</c:v>
                </c:pt>
                <c:pt idx="8">
                  <c:v>2.3999999999999986</c:v>
                </c:pt>
                <c:pt idx="9">
                  <c:v>2.8000000000000007</c:v>
                </c:pt>
                <c:pt idx="10">
                  <c:v>2.4000000000000021</c:v>
                </c:pt>
                <c:pt idx="11">
                  <c:v>2.3999999999999986</c:v>
                </c:pt>
                <c:pt idx="12">
                  <c:v>2.3999999999999986</c:v>
                </c:pt>
                <c:pt idx="13">
                  <c:v>2.3999999999999986</c:v>
                </c:pt>
                <c:pt idx="14">
                  <c:v>2.4000000000000057</c:v>
                </c:pt>
                <c:pt idx="15">
                  <c:v>2.3999999999999986</c:v>
                </c:pt>
                <c:pt idx="16">
                  <c:v>2.3999999999999986</c:v>
                </c:pt>
                <c:pt idx="1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F31-4B11-B1E6-4D228824B846}"/>
            </c:ext>
          </c:extLst>
        </c:ser>
        <c:ser>
          <c:idx val="5"/>
          <c:order val="5"/>
          <c:tx>
            <c:strRef>
              <c:f>'타이머 200kHz'!$S$4</c:f>
              <c:strCache>
                <c:ptCount val="1"/>
                <c:pt idx="0">
                  <c:v>이전 MIN 차이값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'타이머 200kHz'!$S$5:$S$22</c:f>
              <c:numCache>
                <c:formatCode>General</c:formatCode>
                <c:ptCount val="18"/>
                <c:pt idx="0">
                  <c:v>0</c:v>
                </c:pt>
                <c:pt idx="1">
                  <c:v>3.6000000000000005</c:v>
                </c:pt>
                <c:pt idx="2">
                  <c:v>2.7999999999999989</c:v>
                </c:pt>
                <c:pt idx="3">
                  <c:v>2.8000000000000007</c:v>
                </c:pt>
                <c:pt idx="4">
                  <c:v>2.8000000000000007</c:v>
                </c:pt>
                <c:pt idx="5">
                  <c:v>2.3999999999999986</c:v>
                </c:pt>
                <c:pt idx="6">
                  <c:v>2.8000000000000007</c:v>
                </c:pt>
                <c:pt idx="7">
                  <c:v>2.8000000000000007</c:v>
                </c:pt>
                <c:pt idx="8">
                  <c:v>2.3999999999999986</c:v>
                </c:pt>
                <c:pt idx="9">
                  <c:v>2.8000000000000007</c:v>
                </c:pt>
                <c:pt idx="10">
                  <c:v>2.3999999999999986</c:v>
                </c:pt>
                <c:pt idx="11">
                  <c:v>2.3999999999999986</c:v>
                </c:pt>
                <c:pt idx="12">
                  <c:v>2.4000000000000057</c:v>
                </c:pt>
                <c:pt idx="13">
                  <c:v>2.3999999999999986</c:v>
                </c:pt>
                <c:pt idx="14">
                  <c:v>2.3999999999999986</c:v>
                </c:pt>
                <c:pt idx="15">
                  <c:v>2.3999999999999986</c:v>
                </c:pt>
                <c:pt idx="16">
                  <c:v>2.3999999999999986</c:v>
                </c:pt>
                <c:pt idx="1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F31-4B11-B1E6-4D228824B8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272784"/>
        <c:axId val="184270704"/>
      </c:lineChart>
      <c:catAx>
        <c:axId val="66621148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66206080"/>
        <c:crosses val="autoZero"/>
        <c:auto val="1"/>
        <c:lblAlgn val="ctr"/>
        <c:lblOffset val="100"/>
        <c:noMultiLvlLbl val="0"/>
      </c:catAx>
      <c:valAx>
        <c:axId val="66620608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66211488"/>
        <c:crosses val="autoZero"/>
        <c:crossBetween val="between"/>
      </c:valAx>
      <c:valAx>
        <c:axId val="18427070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4272784"/>
        <c:crosses val="max"/>
        <c:crossBetween val="between"/>
      </c:valAx>
      <c:catAx>
        <c:axId val="184272784"/>
        <c:scaling>
          <c:orientation val="minMax"/>
        </c:scaling>
        <c:delete val="1"/>
        <c:axPos val="b"/>
        <c:majorTickMark val="out"/>
        <c:minorTickMark val="none"/>
        <c:tickLblPos val="nextTo"/>
        <c:crossAx val="184270704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sz="2000" b="0"/>
              <a:t>저항 </a:t>
            </a:r>
            <a:r>
              <a:rPr lang="en-US" sz="2000" b="0"/>
              <a:t>0</a:t>
            </a:r>
            <a:endParaRPr lang="ko-KR" sz="2000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'타이머 400kHz'!$C$4</c:f>
              <c:strCache>
                <c:ptCount val="1"/>
                <c:pt idx="0">
                  <c:v>측정 전압값(MAX)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'타이머 400kHz'!$C$5:$C$16</c:f>
              <c:numCache>
                <c:formatCode>General</c:formatCode>
                <c:ptCount val="12"/>
                <c:pt idx="0">
                  <c:v>4.4000000000000004</c:v>
                </c:pt>
                <c:pt idx="1">
                  <c:v>9.6</c:v>
                </c:pt>
                <c:pt idx="2">
                  <c:v>13.6</c:v>
                </c:pt>
                <c:pt idx="3">
                  <c:v>17.2</c:v>
                </c:pt>
                <c:pt idx="4">
                  <c:v>21.2</c:v>
                </c:pt>
                <c:pt idx="5">
                  <c:v>25.6</c:v>
                </c:pt>
                <c:pt idx="6">
                  <c:v>29.6</c:v>
                </c:pt>
                <c:pt idx="7">
                  <c:v>34</c:v>
                </c:pt>
                <c:pt idx="8">
                  <c:v>38</c:v>
                </c:pt>
                <c:pt idx="9">
                  <c:v>42</c:v>
                </c:pt>
                <c:pt idx="10">
                  <c:v>46</c:v>
                </c:pt>
                <c:pt idx="11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F0-434E-AB95-52C74105CA81}"/>
            </c:ext>
          </c:extLst>
        </c:ser>
        <c:ser>
          <c:idx val="2"/>
          <c:order val="2"/>
          <c:tx>
            <c:strRef>
              <c:f>'타이머 400kHz'!$D$4</c:f>
              <c:strCache>
                <c:ptCount val="1"/>
                <c:pt idx="0">
                  <c:v>측정 전압값(MIN)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'타이머 400kHz'!$D$5:$D$16</c:f>
              <c:numCache>
                <c:formatCode>General</c:formatCode>
                <c:ptCount val="12"/>
                <c:pt idx="0">
                  <c:v>3.2</c:v>
                </c:pt>
                <c:pt idx="1">
                  <c:v>8.4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24.4</c:v>
                </c:pt>
                <c:pt idx="6">
                  <c:v>28.4</c:v>
                </c:pt>
                <c:pt idx="7">
                  <c:v>32.4</c:v>
                </c:pt>
                <c:pt idx="8">
                  <c:v>36.799999999999997</c:v>
                </c:pt>
                <c:pt idx="9">
                  <c:v>40.799999999999997</c:v>
                </c:pt>
                <c:pt idx="10">
                  <c:v>44.8</c:v>
                </c:pt>
                <c:pt idx="11">
                  <c:v>48.8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F0-434E-AB95-52C74105CA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761616"/>
        <c:axId val="18475412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'타이머 400kHz'!$B$4</c15:sqref>
                        </c15:formulaRef>
                      </c:ext>
                    </c:extLst>
                    <c:strCache>
                      <c:ptCount val="1"/>
                      <c:pt idx="0">
                        <c:v>타이머 CNT 값</c:v>
                      </c:pt>
                    </c:strCache>
                  </c:strRef>
                </c:tx>
                <c:spPr>
                  <a:ln w="22225" cap="rnd">
                    <a:solidFill>
                      <a:schemeClr val="accent1"/>
                    </a:solidFill>
                  </a:ln>
                  <a:effectLst>
                    <a:glow rad="139700">
                      <a:schemeClr val="accent1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'타이머 400kHz'!$B$5:$B$16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5DF0-434E-AB95-52C74105CA81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3"/>
          <c:order val="3"/>
          <c:tx>
            <c:strRef>
              <c:f>'타이머 400kHz'!$E$4</c:f>
              <c:strCache>
                <c:ptCount val="1"/>
                <c:pt idx="0">
                  <c:v>MIN MAX차이값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'타이머 400kHz'!$E$5:$E$16</c:f>
              <c:numCache>
                <c:formatCode>General</c:formatCode>
                <c:ptCount val="12"/>
                <c:pt idx="0">
                  <c:v>1.2000000000000002</c:v>
                </c:pt>
                <c:pt idx="1">
                  <c:v>1.1999999999999993</c:v>
                </c:pt>
                <c:pt idx="2">
                  <c:v>1.5999999999999996</c:v>
                </c:pt>
                <c:pt idx="3">
                  <c:v>1.1999999999999993</c:v>
                </c:pt>
                <c:pt idx="4">
                  <c:v>1.1999999999999993</c:v>
                </c:pt>
                <c:pt idx="5">
                  <c:v>1.2000000000000028</c:v>
                </c:pt>
                <c:pt idx="6">
                  <c:v>1.2000000000000028</c:v>
                </c:pt>
                <c:pt idx="7">
                  <c:v>1.6000000000000014</c:v>
                </c:pt>
                <c:pt idx="8">
                  <c:v>1.2000000000000028</c:v>
                </c:pt>
                <c:pt idx="9">
                  <c:v>1.2000000000000028</c:v>
                </c:pt>
                <c:pt idx="10">
                  <c:v>1.2000000000000028</c:v>
                </c:pt>
                <c:pt idx="11">
                  <c:v>1.2000000000000028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F0-434E-AB95-52C74105CA81}"/>
            </c:ext>
          </c:extLst>
        </c:ser>
        <c:ser>
          <c:idx val="4"/>
          <c:order val="4"/>
          <c:tx>
            <c:strRef>
              <c:f>'타이머 400kHz'!$F$4</c:f>
              <c:strCache>
                <c:ptCount val="1"/>
                <c:pt idx="0">
                  <c:v>이전 MAX 차이값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'타이머 400kHz'!$F$5:$F$16</c:f>
              <c:numCache>
                <c:formatCode>General</c:formatCode>
                <c:ptCount val="12"/>
                <c:pt idx="0">
                  <c:v>0</c:v>
                </c:pt>
                <c:pt idx="1">
                  <c:v>5.1999999999999993</c:v>
                </c:pt>
                <c:pt idx="2">
                  <c:v>4</c:v>
                </c:pt>
                <c:pt idx="3">
                  <c:v>3.5999999999999996</c:v>
                </c:pt>
                <c:pt idx="4">
                  <c:v>4</c:v>
                </c:pt>
                <c:pt idx="5">
                  <c:v>4.4000000000000021</c:v>
                </c:pt>
                <c:pt idx="6">
                  <c:v>4</c:v>
                </c:pt>
                <c:pt idx="7">
                  <c:v>4.3999999999999986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DF0-434E-AB95-52C74105CA81}"/>
            </c:ext>
          </c:extLst>
        </c:ser>
        <c:ser>
          <c:idx val="5"/>
          <c:order val="5"/>
          <c:tx>
            <c:strRef>
              <c:f>'타이머 400kHz'!$G$4</c:f>
              <c:strCache>
                <c:ptCount val="1"/>
                <c:pt idx="0">
                  <c:v>이전 MIN 차이값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'타이머 400kHz'!$G$5:$G$16</c:f>
              <c:numCache>
                <c:formatCode>General</c:formatCode>
                <c:ptCount val="12"/>
                <c:pt idx="0">
                  <c:v>0</c:v>
                </c:pt>
                <c:pt idx="1">
                  <c:v>5.2</c:v>
                </c:pt>
                <c:pt idx="2">
                  <c:v>3.5999999999999996</c:v>
                </c:pt>
                <c:pt idx="3">
                  <c:v>4</c:v>
                </c:pt>
                <c:pt idx="4">
                  <c:v>4</c:v>
                </c:pt>
                <c:pt idx="5">
                  <c:v>4.3999999999999986</c:v>
                </c:pt>
                <c:pt idx="6">
                  <c:v>4</c:v>
                </c:pt>
                <c:pt idx="7">
                  <c:v>4</c:v>
                </c:pt>
                <c:pt idx="8">
                  <c:v>4.3999999999999986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DF0-434E-AB95-52C74105CA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8454176"/>
        <c:axId val="578456672"/>
      </c:lineChart>
      <c:catAx>
        <c:axId val="18476161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4754128"/>
        <c:crosses val="autoZero"/>
        <c:auto val="1"/>
        <c:lblAlgn val="ctr"/>
        <c:lblOffset val="100"/>
        <c:noMultiLvlLbl val="0"/>
      </c:catAx>
      <c:valAx>
        <c:axId val="18475412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4761616"/>
        <c:crosses val="autoZero"/>
        <c:crossBetween val="between"/>
      </c:valAx>
      <c:valAx>
        <c:axId val="5784566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78454176"/>
        <c:crosses val="max"/>
        <c:crossBetween val="between"/>
      </c:valAx>
      <c:catAx>
        <c:axId val="578454176"/>
        <c:scaling>
          <c:orientation val="minMax"/>
        </c:scaling>
        <c:delete val="1"/>
        <c:axPos val="b"/>
        <c:majorTickMark val="out"/>
        <c:minorTickMark val="none"/>
        <c:tickLblPos val="nextTo"/>
        <c:crossAx val="5784566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sz="2000" b="1"/>
              <a:t>저항 </a:t>
            </a:r>
            <a:r>
              <a:rPr lang="en-US" sz="2000" b="1"/>
              <a:t>100K</a:t>
            </a:r>
            <a:endParaRPr lang="ko-KR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'타이머 400kHz'!$I$4</c:f>
              <c:strCache>
                <c:ptCount val="1"/>
                <c:pt idx="0">
                  <c:v>측정 전압값(MAX)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'타이머 400kHz'!$I$5:$I$22</c:f>
              <c:numCache>
                <c:formatCode>General</c:formatCode>
                <c:ptCount val="18"/>
                <c:pt idx="0">
                  <c:v>4</c:v>
                </c:pt>
                <c:pt idx="1">
                  <c:v>8</c:v>
                </c:pt>
                <c:pt idx="2">
                  <c:v>10.4</c:v>
                </c:pt>
                <c:pt idx="3">
                  <c:v>13.2</c:v>
                </c:pt>
                <c:pt idx="4">
                  <c:v>16</c:v>
                </c:pt>
                <c:pt idx="5">
                  <c:v>18.8</c:v>
                </c:pt>
                <c:pt idx="6">
                  <c:v>21.2</c:v>
                </c:pt>
                <c:pt idx="7">
                  <c:v>24</c:v>
                </c:pt>
                <c:pt idx="8">
                  <c:v>26.8</c:v>
                </c:pt>
                <c:pt idx="9">
                  <c:v>29.2</c:v>
                </c:pt>
                <c:pt idx="10">
                  <c:v>32</c:v>
                </c:pt>
                <c:pt idx="11">
                  <c:v>34.4</c:v>
                </c:pt>
                <c:pt idx="12">
                  <c:v>36.799999999999997</c:v>
                </c:pt>
                <c:pt idx="13">
                  <c:v>39.200000000000003</c:v>
                </c:pt>
                <c:pt idx="14">
                  <c:v>41.6</c:v>
                </c:pt>
                <c:pt idx="15">
                  <c:v>44</c:v>
                </c:pt>
                <c:pt idx="16">
                  <c:v>46</c:v>
                </c:pt>
                <c:pt idx="17">
                  <c:v>48.4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67-4E0D-BFA9-E1D65EE4E4D1}"/>
            </c:ext>
          </c:extLst>
        </c:ser>
        <c:ser>
          <c:idx val="2"/>
          <c:order val="2"/>
          <c:tx>
            <c:strRef>
              <c:f>'타이머 400kHz'!$J$4</c:f>
              <c:strCache>
                <c:ptCount val="1"/>
                <c:pt idx="0">
                  <c:v>측정 전압값(MIN)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'타이머 400kHz'!$J$5:$J$22</c:f>
              <c:numCache>
                <c:formatCode>General</c:formatCode>
                <c:ptCount val="18"/>
                <c:pt idx="0">
                  <c:v>2.8</c:v>
                </c:pt>
                <c:pt idx="1">
                  <c:v>6.4</c:v>
                </c:pt>
                <c:pt idx="2">
                  <c:v>9.1999999999999993</c:v>
                </c:pt>
                <c:pt idx="3">
                  <c:v>12</c:v>
                </c:pt>
                <c:pt idx="4">
                  <c:v>14.8</c:v>
                </c:pt>
                <c:pt idx="5">
                  <c:v>17.600000000000001</c:v>
                </c:pt>
                <c:pt idx="6">
                  <c:v>20</c:v>
                </c:pt>
                <c:pt idx="7">
                  <c:v>22.8</c:v>
                </c:pt>
                <c:pt idx="8">
                  <c:v>25.6</c:v>
                </c:pt>
                <c:pt idx="9">
                  <c:v>28</c:v>
                </c:pt>
                <c:pt idx="10">
                  <c:v>30.8</c:v>
                </c:pt>
                <c:pt idx="11">
                  <c:v>32.200000000000003</c:v>
                </c:pt>
                <c:pt idx="12">
                  <c:v>35.6</c:v>
                </c:pt>
                <c:pt idx="13">
                  <c:v>38</c:v>
                </c:pt>
                <c:pt idx="14">
                  <c:v>40.4</c:v>
                </c:pt>
                <c:pt idx="15">
                  <c:v>42.8</c:v>
                </c:pt>
                <c:pt idx="16">
                  <c:v>44.8</c:v>
                </c:pt>
                <c:pt idx="17">
                  <c:v>47.2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67-4E0D-BFA9-E1D65EE4E4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6222720"/>
        <c:axId val="66619859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'타이머 400kHz'!$H$4</c15:sqref>
                        </c15:formulaRef>
                      </c:ext>
                    </c:extLst>
                    <c:strCache>
                      <c:ptCount val="1"/>
                      <c:pt idx="0">
                        <c:v>타이머 CNT 값</c:v>
                      </c:pt>
                    </c:strCache>
                  </c:strRef>
                </c:tx>
                <c:spPr>
                  <a:ln w="22225" cap="rnd">
                    <a:solidFill>
                      <a:schemeClr val="accent1"/>
                    </a:solidFill>
                  </a:ln>
                  <a:effectLst>
                    <a:glow rad="139700">
                      <a:schemeClr val="accent1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'타이머 400kHz'!$H$5:$H$22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3367-4E0D-BFA9-E1D65EE4E4D1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3"/>
          <c:order val="3"/>
          <c:tx>
            <c:strRef>
              <c:f>'타이머 400kHz'!$K$4</c:f>
              <c:strCache>
                <c:ptCount val="1"/>
                <c:pt idx="0">
                  <c:v>MIN MAX차이값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'타이머 400kHz'!$K$5:$K$22</c:f>
              <c:numCache>
                <c:formatCode>General</c:formatCode>
                <c:ptCount val="18"/>
                <c:pt idx="0">
                  <c:v>1.2000000000000002</c:v>
                </c:pt>
                <c:pt idx="1">
                  <c:v>1.5999999999999996</c:v>
                </c:pt>
                <c:pt idx="2">
                  <c:v>1.2000000000000011</c:v>
                </c:pt>
                <c:pt idx="3">
                  <c:v>1.1999999999999993</c:v>
                </c:pt>
                <c:pt idx="4">
                  <c:v>1.1999999999999993</c:v>
                </c:pt>
                <c:pt idx="5">
                  <c:v>1.1999999999999993</c:v>
                </c:pt>
                <c:pt idx="6">
                  <c:v>1.1999999999999993</c:v>
                </c:pt>
                <c:pt idx="7">
                  <c:v>1.1999999999999993</c:v>
                </c:pt>
                <c:pt idx="8">
                  <c:v>1.1999999999999993</c:v>
                </c:pt>
                <c:pt idx="9">
                  <c:v>1.1999999999999993</c:v>
                </c:pt>
                <c:pt idx="10">
                  <c:v>1.1999999999999993</c:v>
                </c:pt>
                <c:pt idx="11">
                  <c:v>2.1999999999999957</c:v>
                </c:pt>
                <c:pt idx="12">
                  <c:v>1.1999999999999957</c:v>
                </c:pt>
                <c:pt idx="13">
                  <c:v>1.2000000000000028</c:v>
                </c:pt>
                <c:pt idx="14">
                  <c:v>1.2000000000000028</c:v>
                </c:pt>
                <c:pt idx="15">
                  <c:v>1.2000000000000028</c:v>
                </c:pt>
                <c:pt idx="16">
                  <c:v>1.2000000000000028</c:v>
                </c:pt>
                <c:pt idx="17">
                  <c:v>1.1999999999999957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67-4E0D-BFA9-E1D65EE4E4D1}"/>
            </c:ext>
          </c:extLst>
        </c:ser>
        <c:ser>
          <c:idx val="4"/>
          <c:order val="4"/>
          <c:tx>
            <c:strRef>
              <c:f>'타이머 400kHz'!$L$4</c:f>
              <c:strCache>
                <c:ptCount val="1"/>
                <c:pt idx="0">
                  <c:v>이전 MAX 차이값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'타이머 400kHz'!$L$5:$L$22</c:f>
              <c:numCache>
                <c:formatCode>General</c:formatCode>
                <c:ptCount val="18"/>
                <c:pt idx="0">
                  <c:v>0</c:v>
                </c:pt>
                <c:pt idx="1">
                  <c:v>4</c:v>
                </c:pt>
                <c:pt idx="2">
                  <c:v>2.4000000000000004</c:v>
                </c:pt>
                <c:pt idx="3">
                  <c:v>2.7999999999999989</c:v>
                </c:pt>
                <c:pt idx="4">
                  <c:v>2.8000000000000007</c:v>
                </c:pt>
                <c:pt idx="5">
                  <c:v>2.8000000000000007</c:v>
                </c:pt>
                <c:pt idx="6">
                  <c:v>2.3999999999999986</c:v>
                </c:pt>
                <c:pt idx="7">
                  <c:v>2.8000000000000007</c:v>
                </c:pt>
                <c:pt idx="8">
                  <c:v>2.8000000000000007</c:v>
                </c:pt>
                <c:pt idx="9">
                  <c:v>2.3999999999999986</c:v>
                </c:pt>
                <c:pt idx="10">
                  <c:v>2.8000000000000007</c:v>
                </c:pt>
                <c:pt idx="11">
                  <c:v>2.3999999999999986</c:v>
                </c:pt>
                <c:pt idx="12">
                  <c:v>2.3999999999999986</c:v>
                </c:pt>
                <c:pt idx="13">
                  <c:v>2.4000000000000057</c:v>
                </c:pt>
                <c:pt idx="14">
                  <c:v>2.3999999999999986</c:v>
                </c:pt>
                <c:pt idx="15">
                  <c:v>2.3999999999999986</c:v>
                </c:pt>
                <c:pt idx="16">
                  <c:v>2</c:v>
                </c:pt>
                <c:pt idx="17">
                  <c:v>2.3999999999999986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367-4E0D-BFA9-E1D65EE4E4D1}"/>
            </c:ext>
          </c:extLst>
        </c:ser>
        <c:ser>
          <c:idx val="5"/>
          <c:order val="5"/>
          <c:tx>
            <c:strRef>
              <c:f>'타이머 400kHz'!$M$4</c:f>
              <c:strCache>
                <c:ptCount val="1"/>
                <c:pt idx="0">
                  <c:v>이전 MIN 차이값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'타이머 400kHz'!$M$5:$M$22</c:f>
              <c:numCache>
                <c:formatCode>General</c:formatCode>
                <c:ptCount val="18"/>
                <c:pt idx="0">
                  <c:v>0</c:v>
                </c:pt>
                <c:pt idx="1">
                  <c:v>3.6000000000000005</c:v>
                </c:pt>
                <c:pt idx="2">
                  <c:v>2.7999999999999989</c:v>
                </c:pt>
                <c:pt idx="3">
                  <c:v>2.8000000000000007</c:v>
                </c:pt>
                <c:pt idx="4">
                  <c:v>2.8000000000000007</c:v>
                </c:pt>
                <c:pt idx="5">
                  <c:v>2.8000000000000007</c:v>
                </c:pt>
                <c:pt idx="6">
                  <c:v>2.3999999999999986</c:v>
                </c:pt>
                <c:pt idx="7">
                  <c:v>2.8000000000000007</c:v>
                </c:pt>
                <c:pt idx="8">
                  <c:v>2.8000000000000007</c:v>
                </c:pt>
                <c:pt idx="9">
                  <c:v>2.3999999999999986</c:v>
                </c:pt>
                <c:pt idx="10">
                  <c:v>2.8000000000000007</c:v>
                </c:pt>
                <c:pt idx="11">
                  <c:v>1.4000000000000021</c:v>
                </c:pt>
                <c:pt idx="12">
                  <c:v>3.3999999999999986</c:v>
                </c:pt>
                <c:pt idx="13">
                  <c:v>2.3999999999999986</c:v>
                </c:pt>
                <c:pt idx="14">
                  <c:v>2.3999999999999986</c:v>
                </c:pt>
                <c:pt idx="15">
                  <c:v>2.3999999999999986</c:v>
                </c:pt>
                <c:pt idx="16">
                  <c:v>2</c:v>
                </c:pt>
                <c:pt idx="17">
                  <c:v>2.4000000000000057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367-4E0D-BFA9-E1D65EE4E4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0665536"/>
        <c:axId val="581312608"/>
      </c:lineChart>
      <c:catAx>
        <c:axId val="66622272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66198592"/>
        <c:crosses val="autoZero"/>
        <c:auto val="1"/>
        <c:lblAlgn val="ctr"/>
        <c:lblOffset val="100"/>
        <c:noMultiLvlLbl val="0"/>
      </c:catAx>
      <c:valAx>
        <c:axId val="66619859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66222720"/>
        <c:crosses val="autoZero"/>
        <c:crossBetween val="between"/>
      </c:valAx>
      <c:valAx>
        <c:axId val="58131260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60665536"/>
        <c:crosses val="max"/>
        <c:crossBetween val="between"/>
      </c:valAx>
      <c:catAx>
        <c:axId val="760665536"/>
        <c:scaling>
          <c:orientation val="minMax"/>
        </c:scaling>
        <c:delete val="1"/>
        <c:axPos val="b"/>
        <c:majorTickMark val="out"/>
        <c:minorTickMark val="none"/>
        <c:tickLblPos val="nextTo"/>
        <c:crossAx val="5813126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sz="2000" b="1"/>
              <a:t>저항 </a:t>
            </a:r>
            <a:r>
              <a:rPr lang="en-US" sz="2000" b="1"/>
              <a:t>200K</a:t>
            </a:r>
            <a:endParaRPr lang="ko-KR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'타이머 400kHz'!$O$4</c:f>
              <c:strCache>
                <c:ptCount val="1"/>
                <c:pt idx="0">
                  <c:v>측정 전압값(MAX)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'타이머 400kHz'!$O$5:$O$19</c:f>
              <c:numCache>
                <c:formatCode>General</c:formatCode>
                <c:ptCount val="15"/>
                <c:pt idx="0">
                  <c:v>4</c:v>
                </c:pt>
                <c:pt idx="1">
                  <c:v>8.4</c:v>
                </c:pt>
                <c:pt idx="2">
                  <c:v>11.6</c:v>
                </c:pt>
                <c:pt idx="3">
                  <c:v>14.8</c:v>
                </c:pt>
                <c:pt idx="4">
                  <c:v>18</c:v>
                </c:pt>
                <c:pt idx="5">
                  <c:v>21.2</c:v>
                </c:pt>
                <c:pt idx="6">
                  <c:v>24.4</c:v>
                </c:pt>
                <c:pt idx="7">
                  <c:v>27.6</c:v>
                </c:pt>
                <c:pt idx="8">
                  <c:v>30.4</c:v>
                </c:pt>
                <c:pt idx="9">
                  <c:v>33.6</c:v>
                </c:pt>
                <c:pt idx="10">
                  <c:v>36.799999999999997</c:v>
                </c:pt>
                <c:pt idx="11">
                  <c:v>40.799999999999997</c:v>
                </c:pt>
                <c:pt idx="12">
                  <c:v>43.2</c:v>
                </c:pt>
                <c:pt idx="13">
                  <c:v>46.4</c:v>
                </c:pt>
                <c:pt idx="14">
                  <c:v>49.6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17-47BE-A4F4-722E20B18961}"/>
            </c:ext>
          </c:extLst>
        </c:ser>
        <c:ser>
          <c:idx val="2"/>
          <c:order val="2"/>
          <c:tx>
            <c:strRef>
              <c:f>'타이머 400kHz'!$P$4</c:f>
              <c:strCache>
                <c:ptCount val="1"/>
                <c:pt idx="0">
                  <c:v>측정 전압값(MIN)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'타이머 400kHz'!$P$5:$P$19</c:f>
              <c:numCache>
                <c:formatCode>General</c:formatCode>
                <c:ptCount val="15"/>
                <c:pt idx="0">
                  <c:v>2.8</c:v>
                </c:pt>
                <c:pt idx="1">
                  <c:v>7.2</c:v>
                </c:pt>
                <c:pt idx="2">
                  <c:v>10.4</c:v>
                </c:pt>
                <c:pt idx="3">
                  <c:v>13.6</c:v>
                </c:pt>
                <c:pt idx="4">
                  <c:v>16.8</c:v>
                </c:pt>
                <c:pt idx="5">
                  <c:v>20</c:v>
                </c:pt>
                <c:pt idx="6">
                  <c:v>23.2</c:v>
                </c:pt>
                <c:pt idx="7">
                  <c:v>26.4</c:v>
                </c:pt>
                <c:pt idx="8">
                  <c:v>29.2</c:v>
                </c:pt>
                <c:pt idx="9">
                  <c:v>32.4</c:v>
                </c:pt>
                <c:pt idx="10">
                  <c:v>35.6</c:v>
                </c:pt>
                <c:pt idx="11">
                  <c:v>38.4</c:v>
                </c:pt>
                <c:pt idx="12">
                  <c:v>41.6</c:v>
                </c:pt>
                <c:pt idx="13">
                  <c:v>44.8</c:v>
                </c:pt>
                <c:pt idx="14">
                  <c:v>47.2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17-47BE-A4F4-722E20B189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6211488"/>
        <c:axId val="66620608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'타이머 400kHz'!$N$4</c15:sqref>
                        </c15:formulaRef>
                      </c:ext>
                    </c:extLst>
                    <c:strCache>
                      <c:ptCount val="1"/>
                      <c:pt idx="0">
                        <c:v>타이머 CNT 값</c:v>
                      </c:pt>
                    </c:strCache>
                  </c:strRef>
                </c:tx>
                <c:spPr>
                  <a:ln w="22225" cap="rnd">
                    <a:solidFill>
                      <a:schemeClr val="accent1"/>
                    </a:solidFill>
                  </a:ln>
                  <a:effectLst>
                    <a:glow rad="139700">
                      <a:schemeClr val="accent1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'타이머 400kHz'!$N$5:$N$19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0517-47BE-A4F4-722E20B18961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3"/>
          <c:order val="3"/>
          <c:tx>
            <c:strRef>
              <c:f>'타이머 400kHz'!$Q$4</c:f>
              <c:strCache>
                <c:ptCount val="1"/>
                <c:pt idx="0">
                  <c:v>MIN MAX차이값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'타이머 400kHz'!$Q$5:$Q$19</c:f>
              <c:numCache>
                <c:formatCode>General</c:formatCode>
                <c:ptCount val="15"/>
                <c:pt idx="0">
                  <c:v>1.2000000000000002</c:v>
                </c:pt>
                <c:pt idx="1">
                  <c:v>1.2000000000000002</c:v>
                </c:pt>
                <c:pt idx="2">
                  <c:v>1.1999999999999993</c:v>
                </c:pt>
                <c:pt idx="3">
                  <c:v>1.2000000000000011</c:v>
                </c:pt>
                <c:pt idx="4">
                  <c:v>1.1999999999999993</c:v>
                </c:pt>
                <c:pt idx="5">
                  <c:v>1.1999999999999993</c:v>
                </c:pt>
                <c:pt idx="6">
                  <c:v>1.1999999999999993</c:v>
                </c:pt>
                <c:pt idx="7">
                  <c:v>1.2000000000000028</c:v>
                </c:pt>
                <c:pt idx="8">
                  <c:v>1.1999999999999993</c:v>
                </c:pt>
                <c:pt idx="9">
                  <c:v>1.2000000000000028</c:v>
                </c:pt>
                <c:pt idx="10">
                  <c:v>1.1999999999999957</c:v>
                </c:pt>
                <c:pt idx="11">
                  <c:v>2.3999999999999986</c:v>
                </c:pt>
                <c:pt idx="12">
                  <c:v>1.6000000000000014</c:v>
                </c:pt>
                <c:pt idx="13">
                  <c:v>1.6000000000000014</c:v>
                </c:pt>
                <c:pt idx="14">
                  <c:v>2.3999999999999986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517-47BE-A4F4-722E20B18961}"/>
            </c:ext>
          </c:extLst>
        </c:ser>
        <c:ser>
          <c:idx val="4"/>
          <c:order val="4"/>
          <c:tx>
            <c:strRef>
              <c:f>'타이머 400kHz'!$R$4</c:f>
              <c:strCache>
                <c:ptCount val="1"/>
                <c:pt idx="0">
                  <c:v>이전 MAX 차이값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'타이머 400kHz'!$R$5:$R$19</c:f>
              <c:numCache>
                <c:formatCode>General</c:formatCode>
                <c:ptCount val="15"/>
                <c:pt idx="0">
                  <c:v>0</c:v>
                </c:pt>
                <c:pt idx="1">
                  <c:v>4.4000000000000004</c:v>
                </c:pt>
                <c:pt idx="2">
                  <c:v>3.1999999999999993</c:v>
                </c:pt>
                <c:pt idx="3">
                  <c:v>3.2000000000000011</c:v>
                </c:pt>
                <c:pt idx="4">
                  <c:v>3.1999999999999993</c:v>
                </c:pt>
                <c:pt idx="5">
                  <c:v>3.1999999999999993</c:v>
                </c:pt>
                <c:pt idx="6">
                  <c:v>3.1999999999999993</c:v>
                </c:pt>
                <c:pt idx="7">
                  <c:v>3.2000000000000028</c:v>
                </c:pt>
                <c:pt idx="8">
                  <c:v>2.7999999999999972</c:v>
                </c:pt>
                <c:pt idx="9">
                  <c:v>3.2000000000000028</c:v>
                </c:pt>
                <c:pt idx="10">
                  <c:v>3.1999999999999957</c:v>
                </c:pt>
                <c:pt idx="11">
                  <c:v>4</c:v>
                </c:pt>
                <c:pt idx="12">
                  <c:v>2.4000000000000057</c:v>
                </c:pt>
                <c:pt idx="13">
                  <c:v>3.1999999999999957</c:v>
                </c:pt>
                <c:pt idx="14">
                  <c:v>3.2000000000000028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517-47BE-A4F4-722E20B18961}"/>
            </c:ext>
          </c:extLst>
        </c:ser>
        <c:ser>
          <c:idx val="5"/>
          <c:order val="5"/>
          <c:tx>
            <c:strRef>
              <c:f>'타이머 400kHz'!$S$4</c:f>
              <c:strCache>
                <c:ptCount val="1"/>
                <c:pt idx="0">
                  <c:v>이전 MIN 차이값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'타이머 400kHz'!$S$5:$S$19</c:f>
              <c:numCache>
                <c:formatCode>General</c:formatCode>
                <c:ptCount val="15"/>
                <c:pt idx="0">
                  <c:v>0</c:v>
                </c:pt>
                <c:pt idx="1">
                  <c:v>4.4000000000000004</c:v>
                </c:pt>
                <c:pt idx="2">
                  <c:v>3.2</c:v>
                </c:pt>
                <c:pt idx="3">
                  <c:v>3.1999999999999993</c:v>
                </c:pt>
                <c:pt idx="4">
                  <c:v>3.2000000000000011</c:v>
                </c:pt>
                <c:pt idx="5">
                  <c:v>3.1999999999999993</c:v>
                </c:pt>
                <c:pt idx="6">
                  <c:v>3.1999999999999993</c:v>
                </c:pt>
                <c:pt idx="7">
                  <c:v>3.1999999999999993</c:v>
                </c:pt>
                <c:pt idx="8">
                  <c:v>2.8000000000000007</c:v>
                </c:pt>
                <c:pt idx="9">
                  <c:v>3.1999999999999993</c:v>
                </c:pt>
                <c:pt idx="10">
                  <c:v>3.2000000000000028</c:v>
                </c:pt>
                <c:pt idx="11">
                  <c:v>2.7999999999999972</c:v>
                </c:pt>
                <c:pt idx="12">
                  <c:v>3.2000000000000028</c:v>
                </c:pt>
                <c:pt idx="13">
                  <c:v>3.1999999999999957</c:v>
                </c:pt>
                <c:pt idx="14">
                  <c:v>2.4000000000000057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517-47BE-A4F4-722E20B189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4310912"/>
        <c:axId val="904314240"/>
      </c:lineChart>
      <c:catAx>
        <c:axId val="66621148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66206080"/>
        <c:crosses val="autoZero"/>
        <c:auto val="1"/>
        <c:lblAlgn val="ctr"/>
        <c:lblOffset val="100"/>
        <c:noMultiLvlLbl val="0"/>
      </c:catAx>
      <c:valAx>
        <c:axId val="66620608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66211488"/>
        <c:crosses val="autoZero"/>
        <c:crossBetween val="between"/>
      </c:valAx>
      <c:valAx>
        <c:axId val="90431424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04310912"/>
        <c:crosses val="max"/>
        <c:crossBetween val="between"/>
      </c:valAx>
      <c:catAx>
        <c:axId val="904310912"/>
        <c:scaling>
          <c:orientation val="minMax"/>
        </c:scaling>
        <c:delete val="1"/>
        <c:axPos val="b"/>
        <c:majorTickMark val="out"/>
        <c:minorTickMark val="none"/>
        <c:tickLblPos val="nextTo"/>
        <c:crossAx val="90431424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4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image" Target="../media/image1.png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11204</xdr:colOff>
      <xdr:row>1</xdr:row>
      <xdr:rowOff>123265</xdr:rowOff>
    </xdr:from>
    <xdr:to>
      <xdr:col>28</xdr:col>
      <xdr:colOff>72858</xdr:colOff>
      <xdr:row>13</xdr:row>
      <xdr:rowOff>203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E3C3830A-0C50-34F1-C93B-7A4F949A3F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486528" y="336177"/>
          <a:ext cx="4163006" cy="2591162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41</xdr:row>
      <xdr:rowOff>97725</xdr:rowOff>
    </xdr:from>
    <xdr:to>
      <xdr:col>7</xdr:col>
      <xdr:colOff>5165</xdr:colOff>
      <xdr:row>70</xdr:row>
      <xdr:rowOff>138546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DAC59884-27E6-2AB7-56E7-1D0CDC9146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1170214</xdr:colOff>
      <xdr:row>40</xdr:row>
      <xdr:rowOff>51027</xdr:rowOff>
    </xdr:from>
    <xdr:to>
      <xdr:col>16</xdr:col>
      <xdr:colOff>782411</xdr:colOff>
      <xdr:row>72</xdr:row>
      <xdr:rowOff>64633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426819DD-4D8D-2AF9-F109-A820465EF9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329352</xdr:colOff>
      <xdr:row>39</xdr:row>
      <xdr:rowOff>169101</xdr:rowOff>
    </xdr:from>
    <xdr:to>
      <xdr:col>31</xdr:col>
      <xdr:colOff>322983</xdr:colOff>
      <xdr:row>73</xdr:row>
      <xdr:rowOff>25546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95EA0E7A-E234-4FF1-2C17-91AD2BD7D3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268941</xdr:colOff>
      <xdr:row>5</xdr:row>
      <xdr:rowOff>179294</xdr:rowOff>
    </xdr:from>
    <xdr:to>
      <xdr:col>25</xdr:col>
      <xdr:colOff>311385</xdr:colOff>
      <xdr:row>17</xdr:row>
      <xdr:rowOff>141077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4372E458-DE9C-4525-80FF-54405C5F34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93588" y="1411941"/>
          <a:ext cx="4143797" cy="2516724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31</xdr:row>
      <xdr:rowOff>68137</xdr:rowOff>
    </xdr:from>
    <xdr:to>
      <xdr:col>7</xdr:col>
      <xdr:colOff>10768</xdr:colOff>
      <xdr:row>60</xdr:row>
      <xdr:rowOff>165268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8659E836-76BA-416B-8B99-67C9B3E0AD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1175817</xdr:colOff>
      <xdr:row>30</xdr:row>
      <xdr:rowOff>20039</xdr:rowOff>
    </xdr:from>
    <xdr:to>
      <xdr:col>16</xdr:col>
      <xdr:colOff>813227</xdr:colOff>
      <xdr:row>62</xdr:row>
      <xdr:rowOff>78468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177588F3-981B-4297-AB88-9A8AB21542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362970</xdr:colOff>
      <xdr:row>29</xdr:row>
      <xdr:rowOff>152400</xdr:rowOff>
    </xdr:from>
    <xdr:to>
      <xdr:col>31</xdr:col>
      <xdr:colOff>446248</xdr:colOff>
      <xdr:row>63</xdr:row>
      <xdr:rowOff>40781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27977D9E-C0B9-49B8-9B38-F77EC07892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285750</xdr:colOff>
      <xdr:row>23</xdr:row>
      <xdr:rowOff>211693</xdr:rowOff>
    </xdr:from>
    <xdr:to>
      <xdr:col>7</xdr:col>
      <xdr:colOff>255697</xdr:colOff>
      <xdr:row>54</xdr:row>
      <xdr:rowOff>196564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CFCDF30D-AA63-4AA1-A68D-85F8DE16F5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223317</xdr:colOff>
      <xdr:row>22</xdr:row>
      <xdr:rowOff>153389</xdr:rowOff>
    </xdr:from>
    <xdr:to>
      <xdr:col>16</xdr:col>
      <xdr:colOff>990120</xdr:colOff>
      <xdr:row>56</xdr:row>
      <xdr:rowOff>130175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18225B00-4F9A-4E19-BD08-6279045D32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533060</xdr:colOff>
      <xdr:row>22</xdr:row>
      <xdr:rowOff>71437</xdr:rowOff>
    </xdr:from>
    <xdr:to>
      <xdr:col>32</xdr:col>
      <xdr:colOff>78855</xdr:colOff>
      <xdr:row>57</xdr:row>
      <xdr:rowOff>102694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1C423362-CB47-4674-B55F-82C6C08EAA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74ECE-93A0-4829-B9FA-8611D3611732}">
  <dimension ref="A2:S38"/>
  <sheetViews>
    <sheetView zoomScale="40" zoomScaleNormal="40" workbookViewId="0">
      <selection activeCell="A73" sqref="A73"/>
    </sheetView>
  </sheetViews>
  <sheetFormatPr defaultRowHeight="16.5" x14ac:dyDescent="0.3"/>
  <cols>
    <col min="1" max="1" width="12.625" customWidth="1"/>
    <col min="2" max="19" width="15.625" customWidth="1"/>
  </cols>
  <sheetData>
    <row r="2" spans="1:19" ht="26.25" x14ac:dyDescent="0.3">
      <c r="A2">
        <v>100000</v>
      </c>
      <c r="B2" s="30" t="s">
        <v>7</v>
      </c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</row>
    <row r="3" spans="1:19" ht="20.25" x14ac:dyDescent="0.3">
      <c r="B3" s="10" t="s">
        <v>3</v>
      </c>
      <c r="C3" s="10"/>
      <c r="D3" s="10"/>
      <c r="E3" s="10"/>
      <c r="F3" s="10"/>
      <c r="G3" s="10"/>
      <c r="H3" s="10" t="s">
        <v>4</v>
      </c>
      <c r="I3" s="10"/>
      <c r="J3" s="10"/>
      <c r="K3" s="10"/>
      <c r="L3" s="10"/>
      <c r="M3" s="10"/>
      <c r="N3" s="10" t="s">
        <v>5</v>
      </c>
      <c r="O3" s="10"/>
      <c r="P3" s="10"/>
      <c r="Q3" s="10"/>
      <c r="R3" s="10"/>
      <c r="S3" s="10"/>
    </row>
    <row r="4" spans="1:19" x14ac:dyDescent="0.3">
      <c r="A4" s="3" t="s">
        <v>13</v>
      </c>
      <c r="B4" s="5" t="s">
        <v>0</v>
      </c>
      <c r="C4" s="5" t="s">
        <v>2</v>
      </c>
      <c r="D4" s="5" t="s">
        <v>1</v>
      </c>
      <c r="E4" s="5" t="s">
        <v>10</v>
      </c>
      <c r="F4" s="5" t="s">
        <v>11</v>
      </c>
      <c r="G4" s="5" t="s">
        <v>12</v>
      </c>
      <c r="H4" s="5" t="s">
        <v>0</v>
      </c>
      <c r="I4" s="5" t="s">
        <v>2</v>
      </c>
      <c r="J4" s="5" t="s">
        <v>1</v>
      </c>
      <c r="K4" s="5" t="s">
        <v>10</v>
      </c>
      <c r="L4" s="5" t="s">
        <v>11</v>
      </c>
      <c r="M4" s="5" t="s">
        <v>12</v>
      </c>
      <c r="N4" s="5" t="s">
        <v>0</v>
      </c>
      <c r="O4" s="5" t="s">
        <v>2</v>
      </c>
      <c r="P4" s="5" t="s">
        <v>1</v>
      </c>
      <c r="Q4" s="5" t="s">
        <v>10</v>
      </c>
      <c r="R4" s="5" t="s">
        <v>11</v>
      </c>
      <c r="S4" s="5" t="s">
        <v>12</v>
      </c>
    </row>
    <row r="5" spans="1:19" x14ac:dyDescent="0.3">
      <c r="A5" s="9">
        <f>(1/$A$2)*$B5 *1000000</f>
        <v>0</v>
      </c>
      <c r="B5" s="6">
        <v>0</v>
      </c>
      <c r="C5" s="4">
        <v>4.4000000000000004</v>
      </c>
      <c r="D5" s="4">
        <v>3.2</v>
      </c>
      <c r="E5" s="4">
        <f>$C5-$D5</f>
        <v>1.2000000000000002</v>
      </c>
      <c r="F5" s="3">
        <v>0</v>
      </c>
      <c r="G5" s="3">
        <v>0</v>
      </c>
      <c r="H5" s="6">
        <v>0</v>
      </c>
      <c r="I5" s="4">
        <v>4</v>
      </c>
      <c r="J5" s="4">
        <v>2.8</v>
      </c>
      <c r="K5" s="4">
        <f>$I5-$J5</f>
        <v>1.2000000000000002</v>
      </c>
      <c r="L5" s="3">
        <v>0</v>
      </c>
      <c r="M5" s="3">
        <v>0</v>
      </c>
      <c r="N5" s="6">
        <v>0</v>
      </c>
      <c r="O5" s="4">
        <v>4</v>
      </c>
      <c r="P5" s="4">
        <v>2.8</v>
      </c>
      <c r="Q5" s="2">
        <f>$O5-$P5</f>
        <v>1.2000000000000002</v>
      </c>
      <c r="R5" s="3">
        <v>0</v>
      </c>
      <c r="S5" s="3">
        <v>0</v>
      </c>
    </row>
    <row r="6" spans="1:19" x14ac:dyDescent="0.3">
      <c r="A6" s="9">
        <f t="shared" ref="A5:A36" si="0">(1/$A$2)*$B6 *1000000</f>
        <v>10</v>
      </c>
      <c r="B6" s="6">
        <v>1</v>
      </c>
      <c r="C6" s="4">
        <v>9.1999999999999993</v>
      </c>
      <c r="D6" s="4">
        <v>8</v>
      </c>
      <c r="E6" s="4">
        <f>$C6-$D6</f>
        <v>1.1999999999999993</v>
      </c>
      <c r="F6" s="3">
        <f>$C6-$C5</f>
        <v>4.7999999999999989</v>
      </c>
      <c r="G6" s="3">
        <f>$D6-$D5</f>
        <v>4.8</v>
      </c>
      <c r="H6" s="6">
        <v>1</v>
      </c>
      <c r="I6" s="4">
        <v>6</v>
      </c>
      <c r="J6" s="4">
        <v>4.8</v>
      </c>
      <c r="K6" s="4">
        <f t="shared" ref="K6:K36" si="1">$I6-$J6</f>
        <v>1.2000000000000002</v>
      </c>
      <c r="L6" s="3">
        <f>$I6-$I5</f>
        <v>2</v>
      </c>
      <c r="M6" s="3">
        <f>$J6-$J5</f>
        <v>2</v>
      </c>
      <c r="N6" s="6">
        <v>1</v>
      </c>
      <c r="O6" s="4">
        <v>6.8</v>
      </c>
      <c r="P6" s="4">
        <v>5.6</v>
      </c>
      <c r="Q6" s="2">
        <f t="shared" ref="Q6:Q29" si="2">$O6-$P6</f>
        <v>1.2000000000000002</v>
      </c>
      <c r="R6" s="3">
        <f>$O6-$O5</f>
        <v>2.8</v>
      </c>
      <c r="S6" s="3">
        <f>$P6-$P5</f>
        <v>2.8</v>
      </c>
    </row>
    <row r="7" spans="1:19" x14ac:dyDescent="0.3">
      <c r="A7" s="9">
        <f t="shared" si="0"/>
        <v>20</v>
      </c>
      <c r="B7" s="6">
        <v>2</v>
      </c>
      <c r="C7" s="4">
        <v>12.8</v>
      </c>
      <c r="D7" s="4">
        <v>11.6</v>
      </c>
      <c r="E7" s="4">
        <f t="shared" ref="E7:E16" si="3">$C7-$D7</f>
        <v>1.2000000000000011</v>
      </c>
      <c r="F7" s="3">
        <f t="shared" ref="F7:F16" si="4">$C7-$C6</f>
        <v>3.6000000000000014</v>
      </c>
      <c r="G7" s="3">
        <f t="shared" ref="G7:G16" si="5">$D7-$D6</f>
        <v>3.5999999999999996</v>
      </c>
      <c r="H7" s="6">
        <v>2</v>
      </c>
      <c r="I7" s="4">
        <v>7.6</v>
      </c>
      <c r="J7" s="4">
        <v>6.4</v>
      </c>
      <c r="K7" s="4">
        <f t="shared" si="1"/>
        <v>1.1999999999999993</v>
      </c>
      <c r="L7" s="3">
        <f t="shared" ref="L7:L36" si="6">$I7-$I6</f>
        <v>1.5999999999999996</v>
      </c>
      <c r="M7" s="3">
        <f t="shared" ref="M7:M36" si="7">$J7-$J6</f>
        <v>1.6000000000000005</v>
      </c>
      <c r="N7" s="6">
        <v>2</v>
      </c>
      <c r="O7" s="4">
        <v>8.8000000000000007</v>
      </c>
      <c r="P7" s="4">
        <v>7.6</v>
      </c>
      <c r="Q7" s="2">
        <f t="shared" si="2"/>
        <v>1.2000000000000011</v>
      </c>
      <c r="R7" s="3">
        <f t="shared" ref="R7:R29" si="8">$O7-$O6</f>
        <v>2.0000000000000009</v>
      </c>
      <c r="S7" s="3">
        <f t="shared" ref="S7:S29" si="9">$P7-$P6</f>
        <v>2</v>
      </c>
    </row>
    <row r="8" spans="1:19" x14ac:dyDescent="0.3">
      <c r="A8" s="9">
        <f t="shared" si="0"/>
        <v>30.000000000000004</v>
      </c>
      <c r="B8" s="6">
        <v>3</v>
      </c>
      <c r="C8" s="4">
        <v>16.8</v>
      </c>
      <c r="D8" s="4">
        <v>15.6</v>
      </c>
      <c r="E8" s="4">
        <f>$C8-$D8</f>
        <v>1.2000000000000011</v>
      </c>
      <c r="F8" s="3">
        <f t="shared" si="4"/>
        <v>4</v>
      </c>
      <c r="G8" s="3">
        <f t="shared" si="5"/>
        <v>4</v>
      </c>
      <c r="H8" s="6">
        <v>3</v>
      </c>
      <c r="I8" s="4">
        <v>9.1999999999999993</v>
      </c>
      <c r="J8" s="4">
        <v>8</v>
      </c>
      <c r="K8" s="4">
        <f t="shared" si="1"/>
        <v>1.1999999999999993</v>
      </c>
      <c r="L8" s="3">
        <f t="shared" si="6"/>
        <v>1.5999999999999996</v>
      </c>
      <c r="M8" s="3">
        <f t="shared" si="7"/>
        <v>1.5999999999999996</v>
      </c>
      <c r="N8" s="6">
        <v>3</v>
      </c>
      <c r="O8" s="4">
        <v>11.2</v>
      </c>
      <c r="P8" s="4">
        <v>10</v>
      </c>
      <c r="Q8" s="2">
        <f t="shared" si="2"/>
        <v>1.1999999999999993</v>
      </c>
      <c r="R8" s="3">
        <f t="shared" si="8"/>
        <v>2.3999999999999986</v>
      </c>
      <c r="S8" s="3">
        <f t="shared" si="9"/>
        <v>2.4000000000000004</v>
      </c>
    </row>
    <row r="9" spans="1:19" x14ac:dyDescent="0.3">
      <c r="A9" s="9">
        <f t="shared" si="0"/>
        <v>40</v>
      </c>
      <c r="B9" s="6">
        <v>4</v>
      </c>
      <c r="C9" s="4">
        <v>20.399999999999999</v>
      </c>
      <c r="D9" s="4">
        <v>19.2</v>
      </c>
      <c r="E9" s="4">
        <f t="shared" si="3"/>
        <v>1.1999999999999993</v>
      </c>
      <c r="F9" s="3">
        <f t="shared" si="4"/>
        <v>3.5999999999999979</v>
      </c>
      <c r="G9" s="3">
        <f t="shared" si="5"/>
        <v>3.5999999999999996</v>
      </c>
      <c r="H9" s="6">
        <v>4</v>
      </c>
      <c r="I9" s="4">
        <v>11.2</v>
      </c>
      <c r="J9" s="4">
        <v>10</v>
      </c>
      <c r="K9" s="4">
        <f t="shared" si="1"/>
        <v>1.1999999999999993</v>
      </c>
      <c r="L9" s="3">
        <f t="shared" si="6"/>
        <v>2</v>
      </c>
      <c r="M9" s="3">
        <f t="shared" si="7"/>
        <v>2</v>
      </c>
      <c r="N9" s="6">
        <v>4</v>
      </c>
      <c r="O9" s="4">
        <v>13.6</v>
      </c>
      <c r="P9" s="4">
        <v>12.4</v>
      </c>
      <c r="Q9" s="2">
        <f t="shared" si="2"/>
        <v>1.1999999999999993</v>
      </c>
      <c r="R9" s="3">
        <f t="shared" si="8"/>
        <v>2.4000000000000004</v>
      </c>
      <c r="S9" s="3">
        <f t="shared" si="9"/>
        <v>2.4000000000000004</v>
      </c>
    </row>
    <row r="10" spans="1:19" x14ac:dyDescent="0.3">
      <c r="A10" s="9">
        <f t="shared" si="0"/>
        <v>50</v>
      </c>
      <c r="B10" s="6">
        <v>5</v>
      </c>
      <c r="C10" s="4">
        <v>24.4</v>
      </c>
      <c r="D10" s="4">
        <v>23.2</v>
      </c>
      <c r="E10" s="4">
        <f t="shared" si="3"/>
        <v>1.1999999999999993</v>
      </c>
      <c r="F10" s="3">
        <f t="shared" si="4"/>
        <v>4</v>
      </c>
      <c r="G10" s="3">
        <f t="shared" si="5"/>
        <v>4</v>
      </c>
      <c r="H10" s="6">
        <v>5</v>
      </c>
      <c r="I10" s="4">
        <v>12.8</v>
      </c>
      <c r="J10" s="4">
        <v>11.6</v>
      </c>
      <c r="K10" s="4">
        <f t="shared" si="1"/>
        <v>1.2000000000000011</v>
      </c>
      <c r="L10" s="3">
        <f t="shared" si="6"/>
        <v>1.6000000000000014</v>
      </c>
      <c r="M10" s="3">
        <f t="shared" si="7"/>
        <v>1.5999999999999996</v>
      </c>
      <c r="N10" s="6">
        <v>5</v>
      </c>
      <c r="O10" s="4">
        <v>15.6</v>
      </c>
      <c r="P10" s="4">
        <v>14.4</v>
      </c>
      <c r="Q10" s="2">
        <f t="shared" si="2"/>
        <v>1.1999999999999993</v>
      </c>
      <c r="R10" s="3">
        <f t="shared" si="8"/>
        <v>2</v>
      </c>
      <c r="S10" s="3">
        <f t="shared" si="9"/>
        <v>2</v>
      </c>
    </row>
    <row r="11" spans="1:19" x14ac:dyDescent="0.3">
      <c r="A11" s="9">
        <f t="shared" si="0"/>
        <v>60.000000000000007</v>
      </c>
      <c r="B11" s="6">
        <v>6</v>
      </c>
      <c r="C11" s="4">
        <v>28.4</v>
      </c>
      <c r="D11" s="4">
        <v>27.2</v>
      </c>
      <c r="E11" s="4">
        <f t="shared" si="3"/>
        <v>1.1999999999999993</v>
      </c>
      <c r="F11" s="3">
        <f t="shared" si="4"/>
        <v>4</v>
      </c>
      <c r="G11" s="3">
        <f t="shared" si="5"/>
        <v>4</v>
      </c>
      <c r="H11" s="6">
        <v>6</v>
      </c>
      <c r="I11" s="4">
        <v>14.4</v>
      </c>
      <c r="J11" s="4">
        <v>13.2</v>
      </c>
      <c r="K11" s="4">
        <f t="shared" si="1"/>
        <v>1.2000000000000011</v>
      </c>
      <c r="L11" s="3">
        <f t="shared" si="6"/>
        <v>1.5999999999999996</v>
      </c>
      <c r="M11" s="3">
        <f t="shared" si="7"/>
        <v>1.5999999999999996</v>
      </c>
      <c r="N11" s="6">
        <v>6</v>
      </c>
      <c r="O11" s="4">
        <v>17.600000000000001</v>
      </c>
      <c r="P11" s="4">
        <v>16.399999999999999</v>
      </c>
      <c r="Q11" s="2">
        <f t="shared" si="2"/>
        <v>1.2000000000000028</v>
      </c>
      <c r="R11" s="3">
        <f t="shared" si="8"/>
        <v>2.0000000000000018</v>
      </c>
      <c r="S11" s="3">
        <f t="shared" si="9"/>
        <v>1.9999999999999982</v>
      </c>
    </row>
    <row r="12" spans="1:19" x14ac:dyDescent="0.3">
      <c r="A12" s="9">
        <f t="shared" si="0"/>
        <v>70.000000000000014</v>
      </c>
      <c r="B12" s="6">
        <v>7</v>
      </c>
      <c r="C12" s="4">
        <v>32</v>
      </c>
      <c r="D12" s="4">
        <v>30.8</v>
      </c>
      <c r="E12" s="4">
        <f t="shared" si="3"/>
        <v>1.1999999999999993</v>
      </c>
      <c r="F12" s="3">
        <f t="shared" si="4"/>
        <v>3.6000000000000014</v>
      </c>
      <c r="G12" s="3">
        <f t="shared" si="5"/>
        <v>3.6000000000000014</v>
      </c>
      <c r="H12" s="6">
        <v>7</v>
      </c>
      <c r="I12" s="4">
        <v>16.399999999999999</v>
      </c>
      <c r="J12" s="4">
        <v>15.2</v>
      </c>
      <c r="K12" s="4">
        <f t="shared" si="1"/>
        <v>1.1999999999999993</v>
      </c>
      <c r="L12" s="3">
        <f t="shared" si="6"/>
        <v>1.9999999999999982</v>
      </c>
      <c r="M12" s="3">
        <f t="shared" si="7"/>
        <v>2</v>
      </c>
      <c r="N12" s="6">
        <v>7</v>
      </c>
      <c r="O12" s="4">
        <v>19.600000000000001</v>
      </c>
      <c r="P12" s="4">
        <v>18.399999999999999</v>
      </c>
      <c r="Q12" s="2">
        <f t="shared" si="2"/>
        <v>1.2000000000000028</v>
      </c>
      <c r="R12" s="3">
        <f t="shared" si="8"/>
        <v>2</v>
      </c>
      <c r="S12" s="3">
        <f t="shared" si="9"/>
        <v>2</v>
      </c>
    </row>
    <row r="13" spans="1:19" x14ac:dyDescent="0.3">
      <c r="A13" s="9">
        <f t="shared" si="0"/>
        <v>80</v>
      </c>
      <c r="B13" s="6">
        <v>8</v>
      </c>
      <c r="C13" s="4">
        <v>36</v>
      </c>
      <c r="D13" s="4">
        <v>34.799999999999997</v>
      </c>
      <c r="E13" s="4">
        <f t="shared" si="3"/>
        <v>1.2000000000000028</v>
      </c>
      <c r="F13" s="3">
        <f t="shared" si="4"/>
        <v>4</v>
      </c>
      <c r="G13" s="3">
        <f t="shared" si="5"/>
        <v>3.9999999999999964</v>
      </c>
      <c r="H13" s="6">
        <v>8</v>
      </c>
      <c r="I13" s="4">
        <v>18</v>
      </c>
      <c r="J13" s="4">
        <v>16.8</v>
      </c>
      <c r="K13" s="4">
        <f t="shared" si="1"/>
        <v>1.1999999999999993</v>
      </c>
      <c r="L13" s="3">
        <f t="shared" si="6"/>
        <v>1.6000000000000014</v>
      </c>
      <c r="M13" s="3">
        <f t="shared" si="7"/>
        <v>1.6000000000000014</v>
      </c>
      <c r="N13" s="6">
        <v>8</v>
      </c>
      <c r="O13" s="4">
        <v>22</v>
      </c>
      <c r="P13" s="4">
        <v>20.8</v>
      </c>
      <c r="Q13" s="2">
        <f t="shared" si="2"/>
        <v>1.1999999999999993</v>
      </c>
      <c r="R13" s="3">
        <f t="shared" si="8"/>
        <v>2.3999999999999986</v>
      </c>
      <c r="S13" s="3">
        <f t="shared" si="9"/>
        <v>2.4000000000000021</v>
      </c>
    </row>
    <row r="14" spans="1:19" x14ac:dyDescent="0.3">
      <c r="A14" s="9">
        <f t="shared" si="0"/>
        <v>90</v>
      </c>
      <c r="B14" s="6">
        <v>9</v>
      </c>
      <c r="C14" s="4">
        <v>40</v>
      </c>
      <c r="D14" s="4">
        <v>38.799999999999997</v>
      </c>
      <c r="E14" s="4">
        <f t="shared" si="3"/>
        <v>1.2000000000000028</v>
      </c>
      <c r="F14" s="3">
        <f t="shared" si="4"/>
        <v>4</v>
      </c>
      <c r="G14" s="3">
        <f t="shared" si="5"/>
        <v>4</v>
      </c>
      <c r="H14" s="6">
        <v>9</v>
      </c>
      <c r="I14" s="4">
        <v>19.600000000000001</v>
      </c>
      <c r="J14" s="4">
        <v>18.399999999999999</v>
      </c>
      <c r="K14" s="4">
        <f t="shared" si="1"/>
        <v>1.2000000000000028</v>
      </c>
      <c r="L14" s="3">
        <f t="shared" si="6"/>
        <v>1.6000000000000014</v>
      </c>
      <c r="M14" s="3">
        <f t="shared" si="7"/>
        <v>1.5999999999999979</v>
      </c>
      <c r="N14" s="6">
        <v>9</v>
      </c>
      <c r="O14" s="4">
        <v>24</v>
      </c>
      <c r="P14" s="4">
        <v>22.8</v>
      </c>
      <c r="Q14" s="2">
        <f t="shared" si="2"/>
        <v>1.1999999999999993</v>
      </c>
      <c r="R14" s="3">
        <f t="shared" si="8"/>
        <v>2</v>
      </c>
      <c r="S14" s="3">
        <f t="shared" si="9"/>
        <v>2</v>
      </c>
    </row>
    <row r="15" spans="1:19" x14ac:dyDescent="0.3">
      <c r="A15" s="9">
        <f t="shared" si="0"/>
        <v>100</v>
      </c>
      <c r="B15" s="6">
        <v>10</v>
      </c>
      <c r="C15" s="4">
        <v>43.6</v>
      </c>
      <c r="D15" s="4">
        <v>42.4</v>
      </c>
      <c r="E15" s="4">
        <f t="shared" si="3"/>
        <v>1.2000000000000028</v>
      </c>
      <c r="F15" s="3">
        <f t="shared" si="4"/>
        <v>3.6000000000000014</v>
      </c>
      <c r="G15" s="3">
        <f t="shared" si="5"/>
        <v>3.6000000000000014</v>
      </c>
      <c r="H15" s="6">
        <v>10</v>
      </c>
      <c r="I15" s="4">
        <v>20.8</v>
      </c>
      <c r="J15" s="4">
        <v>19.600000000000001</v>
      </c>
      <c r="K15" s="4">
        <f t="shared" si="1"/>
        <v>1.1999999999999993</v>
      </c>
      <c r="L15" s="3">
        <f t="shared" si="6"/>
        <v>1.1999999999999993</v>
      </c>
      <c r="M15" s="3">
        <f t="shared" si="7"/>
        <v>1.2000000000000028</v>
      </c>
      <c r="N15" s="6">
        <v>10</v>
      </c>
      <c r="O15" s="4">
        <v>26</v>
      </c>
      <c r="P15" s="4">
        <v>24.8</v>
      </c>
      <c r="Q15" s="2">
        <f t="shared" si="2"/>
        <v>1.1999999999999993</v>
      </c>
      <c r="R15" s="3">
        <f t="shared" si="8"/>
        <v>2</v>
      </c>
      <c r="S15" s="3">
        <f t="shared" si="9"/>
        <v>2</v>
      </c>
    </row>
    <row r="16" spans="1:19" x14ac:dyDescent="0.3">
      <c r="A16" s="9">
        <f t="shared" si="0"/>
        <v>110</v>
      </c>
      <c r="B16" s="6">
        <v>11</v>
      </c>
      <c r="C16" s="4">
        <v>47.2</v>
      </c>
      <c r="D16" s="4">
        <v>46.4</v>
      </c>
      <c r="E16" s="4">
        <f t="shared" si="3"/>
        <v>0.80000000000000426</v>
      </c>
      <c r="F16" s="3">
        <f t="shared" si="4"/>
        <v>3.6000000000000014</v>
      </c>
      <c r="G16" s="3">
        <f t="shared" si="5"/>
        <v>4</v>
      </c>
      <c r="H16" s="6">
        <v>11</v>
      </c>
      <c r="I16" s="4">
        <v>22.4</v>
      </c>
      <c r="J16" s="4">
        <v>21.2</v>
      </c>
      <c r="K16" s="4">
        <f t="shared" si="1"/>
        <v>1.1999999999999993</v>
      </c>
      <c r="L16" s="3">
        <f t="shared" si="6"/>
        <v>1.5999999999999979</v>
      </c>
      <c r="M16" s="3">
        <f t="shared" si="7"/>
        <v>1.5999999999999979</v>
      </c>
      <c r="N16" s="6">
        <v>11</v>
      </c>
      <c r="O16" s="4">
        <v>28</v>
      </c>
      <c r="P16" s="4">
        <v>26.8</v>
      </c>
      <c r="Q16" s="2">
        <f t="shared" si="2"/>
        <v>1.1999999999999993</v>
      </c>
      <c r="R16" s="3">
        <f t="shared" si="8"/>
        <v>2</v>
      </c>
      <c r="S16" s="3">
        <f t="shared" si="9"/>
        <v>2</v>
      </c>
    </row>
    <row r="17" spans="1:19" x14ac:dyDescent="0.3">
      <c r="A17" s="9">
        <f t="shared" si="0"/>
        <v>120.00000000000001</v>
      </c>
      <c r="B17" s="6">
        <v>12</v>
      </c>
      <c r="C17" s="11"/>
      <c r="D17" s="12"/>
      <c r="E17" s="12"/>
      <c r="F17" s="12"/>
      <c r="G17" s="13"/>
      <c r="H17" s="6">
        <v>12</v>
      </c>
      <c r="I17" s="4">
        <v>24</v>
      </c>
      <c r="J17" s="4">
        <v>22.8</v>
      </c>
      <c r="K17" s="4">
        <f t="shared" si="1"/>
        <v>1.1999999999999993</v>
      </c>
      <c r="L17" s="3">
        <f t="shared" si="6"/>
        <v>1.6000000000000014</v>
      </c>
      <c r="M17" s="3">
        <f t="shared" si="7"/>
        <v>1.6000000000000014</v>
      </c>
      <c r="N17" s="6">
        <v>12</v>
      </c>
      <c r="O17" s="4">
        <v>30</v>
      </c>
      <c r="P17" s="4">
        <v>28.8</v>
      </c>
      <c r="Q17" s="2">
        <f t="shared" si="2"/>
        <v>1.1999999999999993</v>
      </c>
      <c r="R17" s="3">
        <f t="shared" si="8"/>
        <v>2</v>
      </c>
      <c r="S17" s="3">
        <f t="shared" si="9"/>
        <v>2</v>
      </c>
    </row>
    <row r="18" spans="1:19" x14ac:dyDescent="0.3">
      <c r="A18" s="9">
        <f t="shared" si="0"/>
        <v>130.00000000000003</v>
      </c>
      <c r="B18" s="6">
        <v>13</v>
      </c>
      <c r="C18" s="14"/>
      <c r="D18" s="15"/>
      <c r="E18" s="15"/>
      <c r="F18" s="15"/>
      <c r="G18" s="16"/>
      <c r="H18" s="6">
        <v>13</v>
      </c>
      <c r="I18" s="4">
        <v>25.6</v>
      </c>
      <c r="J18" s="4">
        <v>24.4</v>
      </c>
      <c r="K18" s="4">
        <f t="shared" si="1"/>
        <v>1.2000000000000028</v>
      </c>
      <c r="L18" s="3">
        <f t="shared" si="6"/>
        <v>1.6000000000000014</v>
      </c>
      <c r="M18" s="3">
        <f t="shared" si="7"/>
        <v>1.5999999999999979</v>
      </c>
      <c r="N18" s="6">
        <v>13</v>
      </c>
      <c r="O18" s="4">
        <v>32</v>
      </c>
      <c r="P18" s="4">
        <v>30.8</v>
      </c>
      <c r="Q18" s="2">
        <f t="shared" si="2"/>
        <v>1.1999999999999993</v>
      </c>
      <c r="R18" s="3">
        <f t="shared" si="8"/>
        <v>2</v>
      </c>
      <c r="S18" s="3">
        <f t="shared" si="9"/>
        <v>2</v>
      </c>
    </row>
    <row r="19" spans="1:19" x14ac:dyDescent="0.3">
      <c r="A19" s="9">
        <f t="shared" si="0"/>
        <v>140.00000000000003</v>
      </c>
      <c r="B19" s="6">
        <v>14</v>
      </c>
      <c r="C19" s="14"/>
      <c r="D19" s="15"/>
      <c r="E19" s="15"/>
      <c r="F19" s="15"/>
      <c r="G19" s="16"/>
      <c r="H19" s="6">
        <v>14</v>
      </c>
      <c r="I19" s="4">
        <v>26.8</v>
      </c>
      <c r="J19" s="4">
        <v>25.6</v>
      </c>
      <c r="K19" s="4">
        <f t="shared" si="1"/>
        <v>1.1999999999999993</v>
      </c>
      <c r="L19" s="3">
        <f t="shared" si="6"/>
        <v>1.1999999999999993</v>
      </c>
      <c r="M19" s="3">
        <f t="shared" si="7"/>
        <v>1.2000000000000028</v>
      </c>
      <c r="N19" s="6">
        <v>14</v>
      </c>
      <c r="O19" s="4">
        <v>34</v>
      </c>
      <c r="P19" s="4">
        <v>32.4</v>
      </c>
      <c r="Q19" s="2">
        <f t="shared" si="2"/>
        <v>1.6000000000000014</v>
      </c>
      <c r="R19" s="3">
        <f t="shared" si="8"/>
        <v>2</v>
      </c>
      <c r="S19" s="3">
        <f t="shared" si="9"/>
        <v>1.5999999999999979</v>
      </c>
    </row>
    <row r="20" spans="1:19" x14ac:dyDescent="0.3">
      <c r="A20" s="9">
        <f t="shared" si="0"/>
        <v>150</v>
      </c>
      <c r="B20" s="6">
        <v>15</v>
      </c>
      <c r="C20" s="14"/>
      <c r="D20" s="15"/>
      <c r="E20" s="15"/>
      <c r="F20" s="15"/>
      <c r="G20" s="16"/>
      <c r="H20" s="6">
        <v>15</v>
      </c>
      <c r="I20" s="4">
        <v>28.4</v>
      </c>
      <c r="J20" s="4">
        <v>27.2</v>
      </c>
      <c r="K20" s="4">
        <f t="shared" si="1"/>
        <v>1.1999999999999993</v>
      </c>
      <c r="L20" s="3">
        <f t="shared" si="6"/>
        <v>1.5999999999999979</v>
      </c>
      <c r="M20" s="3">
        <f t="shared" si="7"/>
        <v>1.5999999999999979</v>
      </c>
      <c r="N20" s="6">
        <v>15</v>
      </c>
      <c r="O20" s="2">
        <v>35.6</v>
      </c>
      <c r="P20" s="2">
        <v>34.4</v>
      </c>
      <c r="Q20" s="2">
        <f t="shared" si="2"/>
        <v>1.2000000000000028</v>
      </c>
      <c r="R20" s="3">
        <f t="shared" si="8"/>
        <v>1.6000000000000014</v>
      </c>
      <c r="S20" s="3">
        <f t="shared" si="9"/>
        <v>2</v>
      </c>
    </row>
    <row r="21" spans="1:19" x14ac:dyDescent="0.3">
      <c r="A21" s="9">
        <f t="shared" si="0"/>
        <v>160</v>
      </c>
      <c r="B21" s="6">
        <v>16</v>
      </c>
      <c r="C21" s="14"/>
      <c r="D21" s="15"/>
      <c r="E21" s="15"/>
      <c r="F21" s="15"/>
      <c r="G21" s="16"/>
      <c r="H21" s="6">
        <v>16</v>
      </c>
      <c r="I21" s="4">
        <v>30</v>
      </c>
      <c r="J21" s="4">
        <v>28.8</v>
      </c>
      <c r="K21" s="4">
        <f t="shared" si="1"/>
        <v>1.1999999999999993</v>
      </c>
      <c r="L21" s="3">
        <f t="shared" si="6"/>
        <v>1.6000000000000014</v>
      </c>
      <c r="M21" s="3">
        <f t="shared" si="7"/>
        <v>1.6000000000000014</v>
      </c>
      <c r="N21" s="6">
        <v>16</v>
      </c>
      <c r="O21" s="2">
        <v>37.200000000000003</v>
      </c>
      <c r="P21" s="2">
        <v>36</v>
      </c>
      <c r="Q21" s="2">
        <f t="shared" si="2"/>
        <v>1.2000000000000028</v>
      </c>
      <c r="R21" s="3">
        <f t="shared" si="8"/>
        <v>1.6000000000000014</v>
      </c>
      <c r="S21" s="3">
        <f t="shared" si="9"/>
        <v>1.6000000000000014</v>
      </c>
    </row>
    <row r="22" spans="1:19" x14ac:dyDescent="0.3">
      <c r="A22" s="9">
        <f t="shared" si="0"/>
        <v>170</v>
      </c>
      <c r="B22" s="6">
        <v>17</v>
      </c>
      <c r="C22" s="14"/>
      <c r="D22" s="15"/>
      <c r="E22" s="15"/>
      <c r="F22" s="15"/>
      <c r="G22" s="16"/>
      <c r="H22" s="6">
        <v>17</v>
      </c>
      <c r="I22" s="4">
        <v>31.2</v>
      </c>
      <c r="J22" s="4">
        <v>30</v>
      </c>
      <c r="K22" s="4">
        <f t="shared" si="1"/>
        <v>1.1999999999999993</v>
      </c>
      <c r="L22" s="3">
        <f t="shared" si="6"/>
        <v>1.1999999999999993</v>
      </c>
      <c r="M22" s="3">
        <f t="shared" si="7"/>
        <v>1.1999999999999993</v>
      </c>
      <c r="N22" s="6">
        <v>17</v>
      </c>
      <c r="O22" s="2">
        <v>39.200000000000003</v>
      </c>
      <c r="P22" s="2">
        <v>38</v>
      </c>
      <c r="Q22" s="2">
        <f t="shared" si="2"/>
        <v>1.2000000000000028</v>
      </c>
      <c r="R22" s="3">
        <f t="shared" si="8"/>
        <v>2</v>
      </c>
      <c r="S22" s="3">
        <f t="shared" si="9"/>
        <v>2</v>
      </c>
    </row>
    <row r="23" spans="1:19" x14ac:dyDescent="0.3">
      <c r="A23" s="9">
        <f t="shared" si="0"/>
        <v>180</v>
      </c>
      <c r="B23" s="6">
        <v>18</v>
      </c>
      <c r="C23" s="14"/>
      <c r="D23" s="15"/>
      <c r="E23" s="15"/>
      <c r="F23" s="15"/>
      <c r="G23" s="16"/>
      <c r="H23" s="6">
        <v>18</v>
      </c>
      <c r="I23" s="4">
        <v>32.799999999999997</v>
      </c>
      <c r="J23" s="4">
        <v>31.6</v>
      </c>
      <c r="K23" s="4">
        <f t="shared" si="1"/>
        <v>1.1999999999999957</v>
      </c>
      <c r="L23" s="3">
        <f t="shared" si="6"/>
        <v>1.5999999999999979</v>
      </c>
      <c r="M23" s="3">
        <f t="shared" si="7"/>
        <v>1.6000000000000014</v>
      </c>
      <c r="N23" s="6">
        <v>18</v>
      </c>
      <c r="O23" s="2">
        <v>40.799999999999997</v>
      </c>
      <c r="P23" s="2">
        <v>39.6</v>
      </c>
      <c r="Q23" s="2">
        <f t="shared" si="2"/>
        <v>1.1999999999999957</v>
      </c>
      <c r="R23" s="3">
        <f t="shared" si="8"/>
        <v>1.5999999999999943</v>
      </c>
      <c r="S23" s="3">
        <f t="shared" si="9"/>
        <v>1.6000000000000014</v>
      </c>
    </row>
    <row r="24" spans="1:19" x14ac:dyDescent="0.3">
      <c r="A24" s="9">
        <f t="shared" si="0"/>
        <v>190</v>
      </c>
      <c r="B24" s="6">
        <v>19</v>
      </c>
      <c r="C24" s="14"/>
      <c r="D24" s="15"/>
      <c r="E24" s="15"/>
      <c r="F24" s="15"/>
      <c r="G24" s="16"/>
      <c r="H24" s="6">
        <v>19</v>
      </c>
      <c r="I24" s="4">
        <v>34</v>
      </c>
      <c r="J24" s="4">
        <v>32.4</v>
      </c>
      <c r="K24" s="4">
        <f t="shared" si="1"/>
        <v>1.6000000000000014</v>
      </c>
      <c r="L24" s="3">
        <f t="shared" si="6"/>
        <v>1.2000000000000028</v>
      </c>
      <c r="M24" s="3">
        <f t="shared" si="7"/>
        <v>0.79999999999999716</v>
      </c>
      <c r="N24" s="6">
        <v>19</v>
      </c>
      <c r="O24" s="2">
        <v>42.4</v>
      </c>
      <c r="P24" s="2">
        <v>41.2</v>
      </c>
      <c r="Q24" s="2">
        <f t="shared" si="2"/>
        <v>1.1999999999999957</v>
      </c>
      <c r="R24" s="3">
        <f t="shared" si="8"/>
        <v>1.6000000000000014</v>
      </c>
      <c r="S24" s="3">
        <f t="shared" si="9"/>
        <v>1.6000000000000014</v>
      </c>
    </row>
    <row r="25" spans="1:19" x14ac:dyDescent="0.3">
      <c r="A25" s="9">
        <f t="shared" si="0"/>
        <v>200</v>
      </c>
      <c r="B25" s="6">
        <v>20</v>
      </c>
      <c r="C25" s="14"/>
      <c r="D25" s="15"/>
      <c r="E25" s="15"/>
      <c r="F25" s="15"/>
      <c r="G25" s="16"/>
      <c r="H25" s="6">
        <v>20</v>
      </c>
      <c r="I25" s="4">
        <v>35.200000000000003</v>
      </c>
      <c r="J25" s="4">
        <v>34</v>
      </c>
      <c r="K25" s="4">
        <f t="shared" si="1"/>
        <v>1.2000000000000028</v>
      </c>
      <c r="L25" s="3">
        <f t="shared" si="6"/>
        <v>1.2000000000000028</v>
      </c>
      <c r="M25" s="3">
        <f t="shared" si="7"/>
        <v>1.6000000000000014</v>
      </c>
      <c r="N25" s="6">
        <v>20</v>
      </c>
      <c r="O25" s="2">
        <v>44</v>
      </c>
      <c r="P25" s="2">
        <v>42.8</v>
      </c>
      <c r="Q25" s="2">
        <f t="shared" si="2"/>
        <v>1.2000000000000028</v>
      </c>
      <c r="R25" s="3">
        <f t="shared" si="8"/>
        <v>1.6000000000000014</v>
      </c>
      <c r="S25" s="3">
        <f t="shared" si="9"/>
        <v>1.5999999999999943</v>
      </c>
    </row>
    <row r="26" spans="1:19" x14ac:dyDescent="0.3">
      <c r="A26" s="9">
        <f t="shared" si="0"/>
        <v>210</v>
      </c>
      <c r="B26" s="6">
        <v>21</v>
      </c>
      <c r="C26" s="14"/>
      <c r="D26" s="15"/>
      <c r="E26" s="15"/>
      <c r="F26" s="15"/>
      <c r="G26" s="16"/>
      <c r="H26" s="6">
        <v>21</v>
      </c>
      <c r="I26" s="4">
        <v>36</v>
      </c>
      <c r="J26" s="4">
        <v>34.799999999999997</v>
      </c>
      <c r="K26" s="4">
        <f t="shared" si="1"/>
        <v>1.2000000000000028</v>
      </c>
      <c r="L26" s="3">
        <f t="shared" si="6"/>
        <v>0.79999999999999716</v>
      </c>
      <c r="M26" s="3">
        <f t="shared" si="7"/>
        <v>0.79999999999999716</v>
      </c>
      <c r="N26" s="6">
        <v>21</v>
      </c>
      <c r="O26" s="2">
        <v>45.6</v>
      </c>
      <c r="P26" s="2">
        <v>44.4</v>
      </c>
      <c r="Q26" s="2">
        <f t="shared" si="2"/>
        <v>1.2000000000000028</v>
      </c>
      <c r="R26" s="3">
        <f t="shared" si="8"/>
        <v>1.6000000000000014</v>
      </c>
      <c r="S26" s="3">
        <f t="shared" si="9"/>
        <v>1.6000000000000014</v>
      </c>
    </row>
    <row r="27" spans="1:19" x14ac:dyDescent="0.3">
      <c r="A27" s="9">
        <f t="shared" si="0"/>
        <v>220</v>
      </c>
      <c r="B27" s="6">
        <v>22</v>
      </c>
      <c r="C27" s="14"/>
      <c r="D27" s="15"/>
      <c r="E27" s="15"/>
      <c r="F27" s="15"/>
      <c r="G27" s="16"/>
      <c r="H27" s="6">
        <v>22</v>
      </c>
      <c r="I27" s="4">
        <v>37.200000000000003</v>
      </c>
      <c r="J27" s="4">
        <v>36</v>
      </c>
      <c r="K27" s="4">
        <f t="shared" si="1"/>
        <v>1.2000000000000028</v>
      </c>
      <c r="L27" s="3">
        <f t="shared" si="6"/>
        <v>1.2000000000000028</v>
      </c>
      <c r="M27" s="3">
        <f t="shared" si="7"/>
        <v>1.2000000000000028</v>
      </c>
      <c r="N27" s="6">
        <v>22</v>
      </c>
      <c r="O27" s="2">
        <v>47.2</v>
      </c>
      <c r="P27" s="2">
        <v>45.6</v>
      </c>
      <c r="Q27" s="2">
        <f t="shared" si="2"/>
        <v>1.6000000000000014</v>
      </c>
      <c r="R27" s="3">
        <f t="shared" si="8"/>
        <v>1.6000000000000014</v>
      </c>
      <c r="S27" s="3">
        <f t="shared" si="9"/>
        <v>1.2000000000000028</v>
      </c>
    </row>
    <row r="28" spans="1:19" x14ac:dyDescent="0.3">
      <c r="A28" s="9">
        <f t="shared" si="0"/>
        <v>230</v>
      </c>
      <c r="B28" s="6">
        <v>23</v>
      </c>
      <c r="C28" s="14"/>
      <c r="D28" s="15"/>
      <c r="E28" s="15"/>
      <c r="F28" s="15"/>
      <c r="G28" s="16"/>
      <c r="H28" s="6">
        <v>23</v>
      </c>
      <c r="I28" s="4">
        <v>38.4</v>
      </c>
      <c r="J28" s="4">
        <v>37.200000000000003</v>
      </c>
      <c r="K28" s="4">
        <f t="shared" si="1"/>
        <v>1.1999999999999957</v>
      </c>
      <c r="L28" s="3">
        <f t="shared" si="6"/>
        <v>1.1999999999999957</v>
      </c>
      <c r="M28" s="3">
        <f t="shared" si="7"/>
        <v>1.2000000000000028</v>
      </c>
      <c r="N28" s="6">
        <v>23</v>
      </c>
      <c r="O28" s="2">
        <v>48.4</v>
      </c>
      <c r="P28" s="2">
        <v>47.2</v>
      </c>
      <c r="Q28" s="2">
        <f t="shared" si="2"/>
        <v>1.1999999999999957</v>
      </c>
      <c r="R28" s="3">
        <f t="shared" si="8"/>
        <v>1.1999999999999957</v>
      </c>
      <c r="S28" s="3">
        <f t="shared" si="9"/>
        <v>1.6000000000000014</v>
      </c>
    </row>
    <row r="29" spans="1:19" x14ac:dyDescent="0.3">
      <c r="A29" s="9">
        <f t="shared" si="0"/>
        <v>240.00000000000003</v>
      </c>
      <c r="B29" s="6">
        <v>24</v>
      </c>
      <c r="C29" s="14"/>
      <c r="D29" s="15"/>
      <c r="E29" s="15"/>
      <c r="F29" s="15"/>
      <c r="G29" s="16"/>
      <c r="H29" s="6">
        <v>24</v>
      </c>
      <c r="I29" s="4">
        <v>39.200000000000003</v>
      </c>
      <c r="J29" s="4">
        <v>38</v>
      </c>
      <c r="K29" s="4">
        <f t="shared" si="1"/>
        <v>1.2000000000000028</v>
      </c>
      <c r="L29" s="3">
        <f t="shared" si="6"/>
        <v>0.80000000000000426</v>
      </c>
      <c r="M29" s="3">
        <f t="shared" si="7"/>
        <v>0.79999999999999716</v>
      </c>
      <c r="N29" s="6">
        <v>24</v>
      </c>
      <c r="O29" s="2">
        <v>49.6</v>
      </c>
      <c r="P29" s="2">
        <v>48.4</v>
      </c>
      <c r="Q29" s="2">
        <f t="shared" si="2"/>
        <v>1.2000000000000028</v>
      </c>
      <c r="R29" s="3">
        <f t="shared" si="8"/>
        <v>1.2000000000000028</v>
      </c>
      <c r="S29" s="3">
        <f t="shared" si="9"/>
        <v>1.1999999999999957</v>
      </c>
    </row>
    <row r="30" spans="1:19" x14ac:dyDescent="0.3">
      <c r="A30" s="9">
        <f t="shared" si="0"/>
        <v>250</v>
      </c>
      <c r="B30" s="6">
        <v>25</v>
      </c>
      <c r="C30" s="14"/>
      <c r="D30" s="15"/>
      <c r="E30" s="15"/>
      <c r="F30" s="15"/>
      <c r="G30" s="16"/>
      <c r="H30" s="6">
        <v>25</v>
      </c>
      <c r="I30" s="4">
        <v>40</v>
      </c>
      <c r="J30" s="4">
        <v>38.799999999999997</v>
      </c>
      <c r="K30" s="4">
        <f>$I30-$J30</f>
        <v>1.2000000000000028</v>
      </c>
      <c r="L30" s="3">
        <f t="shared" si="6"/>
        <v>0.79999999999999716</v>
      </c>
      <c r="M30" s="3">
        <f t="shared" si="7"/>
        <v>0.79999999999999716</v>
      </c>
      <c r="N30" s="6">
        <v>25</v>
      </c>
      <c r="O30" s="20"/>
      <c r="P30" s="21"/>
      <c r="Q30" s="21"/>
      <c r="R30" s="21"/>
      <c r="S30" s="22"/>
    </row>
    <row r="31" spans="1:19" x14ac:dyDescent="0.3">
      <c r="A31" s="9">
        <f t="shared" si="0"/>
        <v>260.00000000000006</v>
      </c>
      <c r="B31" s="6">
        <v>26</v>
      </c>
      <c r="C31" s="14"/>
      <c r="D31" s="15"/>
      <c r="E31" s="15"/>
      <c r="F31" s="15"/>
      <c r="G31" s="16"/>
      <c r="H31" s="6">
        <v>26</v>
      </c>
      <c r="I31" s="4">
        <v>40.799999999999997</v>
      </c>
      <c r="J31" s="4">
        <v>39.200000000000003</v>
      </c>
      <c r="K31" s="4">
        <f t="shared" si="1"/>
        <v>1.5999999999999943</v>
      </c>
      <c r="L31" s="3">
        <f t="shared" si="6"/>
        <v>0.79999999999999716</v>
      </c>
      <c r="M31" s="3">
        <f t="shared" si="7"/>
        <v>0.40000000000000568</v>
      </c>
      <c r="N31" s="6">
        <v>26</v>
      </c>
      <c r="O31" s="23"/>
      <c r="P31" s="24"/>
      <c r="Q31" s="24"/>
      <c r="R31" s="24"/>
      <c r="S31" s="25"/>
    </row>
    <row r="32" spans="1:19" x14ac:dyDescent="0.3">
      <c r="A32" s="9">
        <f t="shared" si="0"/>
        <v>270</v>
      </c>
      <c r="B32" s="6">
        <v>27</v>
      </c>
      <c r="C32" s="14"/>
      <c r="D32" s="15"/>
      <c r="E32" s="15"/>
      <c r="F32" s="15"/>
      <c r="G32" s="16"/>
      <c r="H32" s="6">
        <v>27</v>
      </c>
      <c r="I32" s="4">
        <v>41.2</v>
      </c>
      <c r="J32" s="4">
        <v>40</v>
      </c>
      <c r="K32" s="4">
        <f t="shared" si="1"/>
        <v>1.2000000000000028</v>
      </c>
      <c r="L32" s="3">
        <f t="shared" si="6"/>
        <v>0.40000000000000568</v>
      </c>
      <c r="M32" s="3">
        <f t="shared" si="7"/>
        <v>0.79999999999999716</v>
      </c>
      <c r="N32" s="6">
        <v>27</v>
      </c>
      <c r="O32" s="23"/>
      <c r="P32" s="24"/>
      <c r="Q32" s="24"/>
      <c r="R32" s="24"/>
      <c r="S32" s="25"/>
    </row>
    <row r="33" spans="1:19" x14ac:dyDescent="0.3">
      <c r="A33" s="9">
        <f t="shared" si="0"/>
        <v>280.00000000000006</v>
      </c>
      <c r="B33" s="6">
        <v>28</v>
      </c>
      <c r="C33" s="14"/>
      <c r="D33" s="15"/>
      <c r="E33" s="15"/>
      <c r="F33" s="15"/>
      <c r="G33" s="16"/>
      <c r="H33" s="6">
        <v>28</v>
      </c>
      <c r="I33" s="4">
        <v>41.6</v>
      </c>
      <c r="J33" s="4">
        <v>40.4</v>
      </c>
      <c r="K33" s="4">
        <f t="shared" si="1"/>
        <v>1.2000000000000028</v>
      </c>
      <c r="L33" s="3">
        <f t="shared" si="6"/>
        <v>0.39999999999999858</v>
      </c>
      <c r="M33" s="3">
        <f t="shared" si="7"/>
        <v>0.39999999999999858</v>
      </c>
      <c r="N33" s="6">
        <v>28</v>
      </c>
      <c r="O33" s="23"/>
      <c r="P33" s="24"/>
      <c r="Q33" s="24"/>
      <c r="R33" s="24"/>
      <c r="S33" s="25"/>
    </row>
    <row r="34" spans="1:19" x14ac:dyDescent="0.3">
      <c r="A34" s="9">
        <f t="shared" si="0"/>
        <v>290</v>
      </c>
      <c r="B34" s="6">
        <v>29</v>
      </c>
      <c r="C34" s="14"/>
      <c r="D34" s="15"/>
      <c r="E34" s="15"/>
      <c r="F34" s="15"/>
      <c r="G34" s="16"/>
      <c r="H34" s="6">
        <v>29</v>
      </c>
      <c r="I34" s="4">
        <v>41.6</v>
      </c>
      <c r="J34" s="4">
        <v>40.4</v>
      </c>
      <c r="K34" s="4">
        <f t="shared" si="1"/>
        <v>1.2000000000000028</v>
      </c>
      <c r="L34" s="3">
        <f t="shared" si="6"/>
        <v>0</v>
      </c>
      <c r="M34" s="3">
        <f t="shared" si="7"/>
        <v>0</v>
      </c>
      <c r="N34" s="6">
        <v>29</v>
      </c>
      <c r="O34" s="23"/>
      <c r="P34" s="24"/>
      <c r="Q34" s="24"/>
      <c r="R34" s="24"/>
      <c r="S34" s="25"/>
    </row>
    <row r="35" spans="1:19" x14ac:dyDescent="0.3">
      <c r="A35" s="9">
        <f t="shared" si="0"/>
        <v>300</v>
      </c>
      <c r="B35" s="6">
        <v>30</v>
      </c>
      <c r="C35" s="14"/>
      <c r="D35" s="15"/>
      <c r="E35" s="15"/>
      <c r="F35" s="15"/>
      <c r="G35" s="16"/>
      <c r="H35" s="6">
        <v>30</v>
      </c>
      <c r="I35" s="4">
        <v>41.2</v>
      </c>
      <c r="J35" s="4">
        <v>40</v>
      </c>
      <c r="K35" s="4">
        <f t="shared" si="1"/>
        <v>1.2000000000000028</v>
      </c>
      <c r="L35" s="3">
        <f t="shared" si="6"/>
        <v>-0.39999999999999858</v>
      </c>
      <c r="M35" s="3">
        <f t="shared" si="7"/>
        <v>-0.39999999999999858</v>
      </c>
      <c r="N35" s="6">
        <v>30</v>
      </c>
      <c r="O35" s="23"/>
      <c r="P35" s="24"/>
      <c r="Q35" s="24"/>
      <c r="R35" s="24"/>
      <c r="S35" s="25"/>
    </row>
    <row r="36" spans="1:19" x14ac:dyDescent="0.3">
      <c r="A36" s="9">
        <f t="shared" si="0"/>
        <v>310</v>
      </c>
      <c r="B36" s="6">
        <v>31</v>
      </c>
      <c r="C36" s="17"/>
      <c r="D36" s="18"/>
      <c r="E36" s="18"/>
      <c r="F36" s="18"/>
      <c r="G36" s="19"/>
      <c r="H36" s="6">
        <v>31</v>
      </c>
      <c r="I36" s="4">
        <v>40.799999999999997</v>
      </c>
      <c r="J36" s="4">
        <v>39.6</v>
      </c>
      <c r="K36" s="4">
        <f t="shared" si="1"/>
        <v>1.1999999999999957</v>
      </c>
      <c r="L36" s="3">
        <f t="shared" si="6"/>
        <v>-0.40000000000000568</v>
      </c>
      <c r="M36" s="3">
        <f t="shared" si="7"/>
        <v>-0.39999999999999858</v>
      </c>
      <c r="N36" s="6">
        <v>31</v>
      </c>
      <c r="O36" s="26"/>
      <c r="P36" s="27"/>
      <c r="Q36" s="27"/>
      <c r="R36" s="27"/>
      <c r="S36" s="28"/>
    </row>
    <row r="37" spans="1:19" x14ac:dyDescent="0.3">
      <c r="H37" s="24" t="s">
        <v>6</v>
      </c>
      <c r="I37" s="24"/>
      <c r="J37" s="24"/>
      <c r="K37" s="7"/>
      <c r="L37" s="7"/>
      <c r="M37" s="7"/>
    </row>
    <row r="38" spans="1:19" x14ac:dyDescent="0.3">
      <c r="H38" s="29"/>
      <c r="I38" s="29"/>
      <c r="J38" s="29"/>
      <c r="K38" s="1"/>
      <c r="L38" s="1"/>
      <c r="M38" s="1"/>
    </row>
  </sheetData>
  <mergeCells count="7">
    <mergeCell ref="B2:S2"/>
    <mergeCell ref="N3:S3"/>
    <mergeCell ref="H3:M3"/>
    <mergeCell ref="B3:G3"/>
    <mergeCell ref="C17:G36"/>
    <mergeCell ref="O30:S36"/>
    <mergeCell ref="H37:J38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7A27B-ADB6-4177-B116-64E7CD410FFC}">
  <dimension ref="A2:S29"/>
  <sheetViews>
    <sheetView zoomScale="40" zoomScaleNormal="40" workbookViewId="0">
      <selection activeCell="T81" sqref="T81"/>
    </sheetView>
  </sheetViews>
  <sheetFormatPr defaultRowHeight="16.5" x14ac:dyDescent="0.3"/>
  <cols>
    <col min="1" max="1" width="12.625" customWidth="1"/>
    <col min="2" max="19" width="15.625" customWidth="1"/>
  </cols>
  <sheetData>
    <row r="2" spans="1:19" ht="26.25" x14ac:dyDescent="0.3">
      <c r="A2">
        <v>200000</v>
      </c>
      <c r="B2" s="30" t="s">
        <v>8</v>
      </c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</row>
    <row r="3" spans="1:19" ht="20.25" x14ac:dyDescent="0.3">
      <c r="B3" s="10" t="s">
        <v>3</v>
      </c>
      <c r="C3" s="10"/>
      <c r="D3" s="10"/>
      <c r="E3" s="10"/>
      <c r="F3" s="10"/>
      <c r="G3" s="10"/>
      <c r="H3" s="10" t="s">
        <v>4</v>
      </c>
      <c r="I3" s="10"/>
      <c r="J3" s="10"/>
      <c r="K3" s="10"/>
      <c r="L3" s="10"/>
      <c r="M3" s="10"/>
      <c r="N3" s="10" t="s">
        <v>5</v>
      </c>
      <c r="O3" s="10"/>
      <c r="P3" s="10"/>
      <c r="Q3" s="10"/>
      <c r="R3" s="10"/>
      <c r="S3" s="10"/>
    </row>
    <row r="4" spans="1:19" x14ac:dyDescent="0.3">
      <c r="A4" s="3" t="s">
        <v>13</v>
      </c>
      <c r="B4" s="5" t="s">
        <v>0</v>
      </c>
      <c r="C4" s="5" t="s">
        <v>2</v>
      </c>
      <c r="D4" s="5" t="s">
        <v>1</v>
      </c>
      <c r="E4" s="5" t="s">
        <v>10</v>
      </c>
      <c r="F4" s="5" t="s">
        <v>11</v>
      </c>
      <c r="G4" s="5" t="s">
        <v>12</v>
      </c>
      <c r="H4" s="5" t="s">
        <v>0</v>
      </c>
      <c r="I4" s="5" t="s">
        <v>2</v>
      </c>
      <c r="J4" s="5" t="s">
        <v>1</v>
      </c>
      <c r="K4" s="5" t="s">
        <v>10</v>
      </c>
      <c r="L4" s="5" t="s">
        <v>11</v>
      </c>
      <c r="M4" s="5" t="s">
        <v>12</v>
      </c>
      <c r="N4" s="5" t="s">
        <v>0</v>
      </c>
      <c r="O4" s="5" t="s">
        <v>2</v>
      </c>
      <c r="P4" s="5" t="s">
        <v>1</v>
      </c>
      <c r="Q4" s="5" t="s">
        <v>10</v>
      </c>
      <c r="R4" s="5" t="s">
        <v>11</v>
      </c>
      <c r="S4" s="5" t="s">
        <v>12</v>
      </c>
    </row>
    <row r="5" spans="1:19" x14ac:dyDescent="0.3">
      <c r="A5" s="9">
        <f t="shared" ref="A5:A29" si="0">(1/$A$2)*$B5 *1000000</f>
        <v>0</v>
      </c>
      <c r="B5" s="6">
        <v>0</v>
      </c>
      <c r="C5" s="4">
        <v>4.4000000000000004</v>
      </c>
      <c r="D5" s="4">
        <v>3.2</v>
      </c>
      <c r="E5" s="4">
        <f>$C5-$D5</f>
        <v>1.2000000000000002</v>
      </c>
      <c r="F5" s="3">
        <v>0</v>
      </c>
      <c r="G5" s="3">
        <v>0</v>
      </c>
      <c r="H5" s="6">
        <v>0</v>
      </c>
      <c r="I5" s="4">
        <v>4</v>
      </c>
      <c r="J5" s="4">
        <v>2.8</v>
      </c>
      <c r="K5" s="4">
        <f>$I5-$J5</f>
        <v>1.2000000000000002</v>
      </c>
      <c r="L5" s="3">
        <v>0</v>
      </c>
      <c r="M5" s="3">
        <v>0</v>
      </c>
      <c r="N5" s="6">
        <v>0</v>
      </c>
      <c r="O5" s="4">
        <v>4</v>
      </c>
      <c r="P5" s="4">
        <v>2.8</v>
      </c>
      <c r="Q5" s="2">
        <f>$O5-$P5</f>
        <v>1.2000000000000002</v>
      </c>
      <c r="R5" s="3">
        <v>0</v>
      </c>
      <c r="S5" s="3">
        <v>0</v>
      </c>
    </row>
    <row r="6" spans="1:19" x14ac:dyDescent="0.3">
      <c r="A6" s="9">
        <f t="shared" si="0"/>
        <v>5</v>
      </c>
      <c r="B6" s="6">
        <v>1</v>
      </c>
      <c r="C6" s="4">
        <v>9.6</v>
      </c>
      <c r="D6" s="4">
        <v>8.4</v>
      </c>
      <c r="E6" s="4">
        <f t="shared" ref="E6:E16" si="1">$C6-$D6</f>
        <v>1.1999999999999993</v>
      </c>
      <c r="F6" s="3">
        <f>$C6-$C5</f>
        <v>5.1999999999999993</v>
      </c>
      <c r="G6" s="3">
        <f>$D6-$D5</f>
        <v>5.2</v>
      </c>
      <c r="H6" s="6">
        <v>1</v>
      </c>
      <c r="I6" s="4">
        <v>6.8</v>
      </c>
      <c r="J6" s="4">
        <v>5.6</v>
      </c>
      <c r="K6" s="4">
        <f t="shared" ref="K6:K29" si="2">$I6-$J6</f>
        <v>1.2000000000000002</v>
      </c>
      <c r="L6" s="3">
        <f>$I6-$I5</f>
        <v>2.8</v>
      </c>
      <c r="M6" s="3">
        <f>$J6-$J5</f>
        <v>2.8</v>
      </c>
      <c r="N6" s="6">
        <v>1</v>
      </c>
      <c r="O6" s="4">
        <v>7.6</v>
      </c>
      <c r="P6" s="4">
        <v>6.4</v>
      </c>
      <c r="Q6" s="2">
        <f t="shared" ref="Q6:Q22" si="3">$O6-$P6</f>
        <v>1.1999999999999993</v>
      </c>
      <c r="R6" s="3">
        <f>$O6-$O5</f>
        <v>3.5999999999999996</v>
      </c>
      <c r="S6" s="3">
        <f>$P6-$P5</f>
        <v>3.6000000000000005</v>
      </c>
    </row>
    <row r="7" spans="1:19" x14ac:dyDescent="0.3">
      <c r="A7" s="9">
        <f t="shared" si="0"/>
        <v>10</v>
      </c>
      <c r="B7" s="6">
        <v>2</v>
      </c>
      <c r="C7" s="4">
        <v>13.2</v>
      </c>
      <c r="D7" s="4">
        <v>12</v>
      </c>
      <c r="E7" s="4">
        <f t="shared" si="1"/>
        <v>1.1999999999999993</v>
      </c>
      <c r="F7" s="3">
        <f t="shared" ref="F7:F16" si="4">$C7-$C6</f>
        <v>3.5999999999999996</v>
      </c>
      <c r="G7" s="3">
        <f t="shared" ref="G7:G16" si="5">$D7-$D6</f>
        <v>3.5999999999999996</v>
      </c>
      <c r="H7" s="6">
        <v>2</v>
      </c>
      <c r="I7" s="4">
        <v>9.1999999999999993</v>
      </c>
      <c r="J7" s="4">
        <v>8</v>
      </c>
      <c r="K7" s="4">
        <f t="shared" si="2"/>
        <v>1.1999999999999993</v>
      </c>
      <c r="L7" s="3">
        <f t="shared" ref="L7:L29" si="6">$I7-$I6</f>
        <v>2.3999999999999995</v>
      </c>
      <c r="M7" s="3">
        <f t="shared" ref="M7:M29" si="7">$J7-$J6</f>
        <v>2.4000000000000004</v>
      </c>
      <c r="N7" s="6">
        <v>2</v>
      </c>
      <c r="O7" s="4">
        <v>10.4</v>
      </c>
      <c r="P7" s="4">
        <v>9.1999999999999993</v>
      </c>
      <c r="Q7" s="2">
        <f t="shared" si="3"/>
        <v>1.2000000000000011</v>
      </c>
      <c r="R7" s="3">
        <f t="shared" ref="R7:R22" si="8">$O7-$O6</f>
        <v>2.8000000000000007</v>
      </c>
      <c r="S7" s="3">
        <f t="shared" ref="S7:S22" si="9">$P7-$P6</f>
        <v>2.7999999999999989</v>
      </c>
    </row>
    <row r="8" spans="1:19" x14ac:dyDescent="0.3">
      <c r="A8" s="9">
        <f t="shared" si="0"/>
        <v>15.000000000000002</v>
      </c>
      <c r="B8" s="6">
        <v>3</v>
      </c>
      <c r="C8" s="4">
        <v>17.2</v>
      </c>
      <c r="D8" s="4">
        <v>16</v>
      </c>
      <c r="E8" s="4">
        <f t="shared" si="1"/>
        <v>1.1999999999999993</v>
      </c>
      <c r="F8" s="3">
        <f t="shared" si="4"/>
        <v>4</v>
      </c>
      <c r="G8" s="3">
        <f t="shared" si="5"/>
        <v>4</v>
      </c>
      <c r="H8" s="6">
        <v>3</v>
      </c>
      <c r="I8" s="4">
        <v>11.2</v>
      </c>
      <c r="J8" s="4">
        <v>10</v>
      </c>
      <c r="K8" s="4">
        <f t="shared" si="2"/>
        <v>1.1999999999999993</v>
      </c>
      <c r="L8" s="3">
        <f t="shared" si="6"/>
        <v>2</v>
      </c>
      <c r="M8" s="3">
        <f t="shared" si="7"/>
        <v>2</v>
      </c>
      <c r="N8" s="6">
        <v>3</v>
      </c>
      <c r="O8" s="4">
        <v>13.2</v>
      </c>
      <c r="P8" s="4">
        <v>12</v>
      </c>
      <c r="Q8" s="2">
        <f t="shared" si="3"/>
        <v>1.1999999999999993</v>
      </c>
      <c r="R8" s="3">
        <f t="shared" si="8"/>
        <v>2.7999999999999989</v>
      </c>
      <c r="S8" s="3">
        <f t="shared" si="9"/>
        <v>2.8000000000000007</v>
      </c>
    </row>
    <row r="9" spans="1:19" x14ac:dyDescent="0.3">
      <c r="A9" s="9">
        <f t="shared" si="0"/>
        <v>20</v>
      </c>
      <c r="B9" s="6">
        <v>4</v>
      </c>
      <c r="C9" s="4">
        <v>20.8</v>
      </c>
      <c r="D9" s="4">
        <v>19.600000000000001</v>
      </c>
      <c r="E9" s="4">
        <f t="shared" si="1"/>
        <v>1.1999999999999993</v>
      </c>
      <c r="F9" s="3">
        <f t="shared" si="4"/>
        <v>3.6000000000000014</v>
      </c>
      <c r="G9" s="3">
        <f t="shared" si="5"/>
        <v>3.6000000000000014</v>
      </c>
      <c r="H9" s="6">
        <v>4</v>
      </c>
      <c r="I9" s="4">
        <v>13.6</v>
      </c>
      <c r="J9" s="4">
        <v>12.4</v>
      </c>
      <c r="K9" s="4">
        <f t="shared" si="2"/>
        <v>1.1999999999999993</v>
      </c>
      <c r="L9" s="3">
        <f t="shared" si="6"/>
        <v>2.4000000000000004</v>
      </c>
      <c r="M9" s="3">
        <f t="shared" si="7"/>
        <v>2.4000000000000004</v>
      </c>
      <c r="N9" s="6">
        <v>4</v>
      </c>
      <c r="O9" s="4">
        <v>16</v>
      </c>
      <c r="P9" s="4">
        <v>14.8</v>
      </c>
      <c r="Q9" s="2">
        <f t="shared" si="3"/>
        <v>1.1999999999999993</v>
      </c>
      <c r="R9" s="3">
        <f t="shared" si="8"/>
        <v>2.8000000000000007</v>
      </c>
      <c r="S9" s="3">
        <f t="shared" si="9"/>
        <v>2.8000000000000007</v>
      </c>
    </row>
    <row r="10" spans="1:19" x14ac:dyDescent="0.3">
      <c r="A10" s="9">
        <f t="shared" si="0"/>
        <v>25</v>
      </c>
      <c r="B10" s="6">
        <v>5</v>
      </c>
      <c r="C10" s="4">
        <v>24.8</v>
      </c>
      <c r="D10" s="4">
        <v>23.6</v>
      </c>
      <c r="E10" s="4">
        <f t="shared" si="1"/>
        <v>1.1999999999999993</v>
      </c>
      <c r="F10" s="3">
        <f t="shared" si="4"/>
        <v>4</v>
      </c>
      <c r="G10" s="3">
        <f t="shared" si="5"/>
        <v>4</v>
      </c>
      <c r="H10" s="6">
        <v>5</v>
      </c>
      <c r="I10" s="4">
        <v>15.6</v>
      </c>
      <c r="J10" s="4">
        <v>14.4</v>
      </c>
      <c r="K10" s="4">
        <f t="shared" si="2"/>
        <v>1.1999999999999993</v>
      </c>
      <c r="L10" s="3">
        <f t="shared" si="6"/>
        <v>2</v>
      </c>
      <c r="M10" s="3">
        <f t="shared" si="7"/>
        <v>2</v>
      </c>
      <c r="N10" s="6">
        <v>5</v>
      </c>
      <c r="O10" s="4">
        <v>18.399999999999999</v>
      </c>
      <c r="P10" s="4">
        <v>17.2</v>
      </c>
      <c r="Q10" s="2">
        <f t="shared" si="3"/>
        <v>1.1999999999999993</v>
      </c>
      <c r="R10" s="3">
        <f t="shared" si="8"/>
        <v>2.3999999999999986</v>
      </c>
      <c r="S10" s="3">
        <f t="shared" si="9"/>
        <v>2.3999999999999986</v>
      </c>
    </row>
    <row r="11" spans="1:19" x14ac:dyDescent="0.3">
      <c r="A11" s="9">
        <f t="shared" si="0"/>
        <v>30.000000000000004</v>
      </c>
      <c r="B11" s="6">
        <v>6</v>
      </c>
      <c r="C11" s="4">
        <v>29.2</v>
      </c>
      <c r="D11" s="4">
        <v>28</v>
      </c>
      <c r="E11" s="4">
        <f t="shared" si="1"/>
        <v>1.1999999999999993</v>
      </c>
      <c r="F11" s="3">
        <f t="shared" si="4"/>
        <v>4.3999999999999986</v>
      </c>
      <c r="G11" s="3">
        <f t="shared" si="5"/>
        <v>4.3999999999999986</v>
      </c>
      <c r="H11" s="6">
        <v>6</v>
      </c>
      <c r="I11" s="4">
        <v>18</v>
      </c>
      <c r="J11" s="4">
        <v>16.8</v>
      </c>
      <c r="K11" s="4">
        <f t="shared" si="2"/>
        <v>1.1999999999999993</v>
      </c>
      <c r="L11" s="3">
        <f t="shared" si="6"/>
        <v>2.4000000000000004</v>
      </c>
      <c r="M11" s="3">
        <f t="shared" si="7"/>
        <v>2.4000000000000004</v>
      </c>
      <c r="N11" s="6">
        <v>6</v>
      </c>
      <c r="O11" s="4">
        <v>21.2</v>
      </c>
      <c r="P11" s="4">
        <v>20</v>
      </c>
      <c r="Q11" s="2">
        <f t="shared" si="3"/>
        <v>1.1999999999999993</v>
      </c>
      <c r="R11" s="3">
        <f t="shared" si="8"/>
        <v>2.8000000000000007</v>
      </c>
      <c r="S11" s="3">
        <f t="shared" si="9"/>
        <v>2.8000000000000007</v>
      </c>
    </row>
    <row r="12" spans="1:19" x14ac:dyDescent="0.3">
      <c r="A12" s="9">
        <f t="shared" si="0"/>
        <v>35.000000000000007</v>
      </c>
      <c r="B12" s="6">
        <v>7</v>
      </c>
      <c r="C12" s="4">
        <v>33.200000000000003</v>
      </c>
      <c r="D12" s="4">
        <v>32</v>
      </c>
      <c r="E12" s="4">
        <f t="shared" si="1"/>
        <v>1.2000000000000028</v>
      </c>
      <c r="F12" s="3">
        <f t="shared" si="4"/>
        <v>4.0000000000000036</v>
      </c>
      <c r="G12" s="3">
        <f t="shared" si="5"/>
        <v>4</v>
      </c>
      <c r="H12" s="6">
        <v>7</v>
      </c>
      <c r="I12" s="4">
        <v>20</v>
      </c>
      <c r="J12" s="4">
        <v>18.8</v>
      </c>
      <c r="K12" s="4">
        <f t="shared" si="2"/>
        <v>1.1999999999999993</v>
      </c>
      <c r="L12" s="3">
        <f t="shared" si="6"/>
        <v>2</v>
      </c>
      <c r="M12" s="3">
        <f t="shared" si="7"/>
        <v>2</v>
      </c>
      <c r="N12" s="6">
        <v>7</v>
      </c>
      <c r="O12" s="4">
        <v>24</v>
      </c>
      <c r="P12" s="4">
        <v>22.8</v>
      </c>
      <c r="Q12" s="2">
        <f t="shared" si="3"/>
        <v>1.1999999999999993</v>
      </c>
      <c r="R12" s="3">
        <f t="shared" si="8"/>
        <v>2.8000000000000007</v>
      </c>
      <c r="S12" s="3">
        <f t="shared" si="9"/>
        <v>2.8000000000000007</v>
      </c>
    </row>
    <row r="13" spans="1:19" x14ac:dyDescent="0.3">
      <c r="A13" s="9">
        <f t="shared" si="0"/>
        <v>40</v>
      </c>
      <c r="B13" s="6">
        <v>8</v>
      </c>
      <c r="C13" s="4">
        <v>37.200000000000003</v>
      </c>
      <c r="D13" s="4">
        <v>36</v>
      </c>
      <c r="E13" s="4">
        <f t="shared" si="1"/>
        <v>1.2000000000000028</v>
      </c>
      <c r="F13" s="3">
        <f t="shared" si="4"/>
        <v>4</v>
      </c>
      <c r="G13" s="3">
        <f t="shared" si="5"/>
        <v>4</v>
      </c>
      <c r="H13" s="6">
        <v>8</v>
      </c>
      <c r="I13" s="4">
        <v>22</v>
      </c>
      <c r="J13" s="4">
        <v>20.8</v>
      </c>
      <c r="K13" s="4">
        <f t="shared" si="2"/>
        <v>1.1999999999999993</v>
      </c>
      <c r="L13" s="3">
        <f t="shared" si="6"/>
        <v>2</v>
      </c>
      <c r="M13" s="3">
        <f t="shared" si="7"/>
        <v>2</v>
      </c>
      <c r="N13" s="6">
        <v>8</v>
      </c>
      <c r="O13" s="4">
        <v>26.4</v>
      </c>
      <c r="P13" s="4">
        <v>25.2</v>
      </c>
      <c r="Q13" s="2">
        <f t="shared" si="3"/>
        <v>1.1999999999999993</v>
      </c>
      <c r="R13" s="3">
        <f t="shared" si="8"/>
        <v>2.3999999999999986</v>
      </c>
      <c r="S13" s="3">
        <f t="shared" si="9"/>
        <v>2.3999999999999986</v>
      </c>
    </row>
    <row r="14" spans="1:19" x14ac:dyDescent="0.3">
      <c r="A14" s="9">
        <f t="shared" si="0"/>
        <v>45</v>
      </c>
      <c r="B14" s="6">
        <v>9</v>
      </c>
      <c r="C14" s="4">
        <v>41.2</v>
      </c>
      <c r="D14" s="4">
        <v>40</v>
      </c>
      <c r="E14" s="4">
        <f t="shared" si="1"/>
        <v>1.2000000000000028</v>
      </c>
      <c r="F14" s="3">
        <f t="shared" si="4"/>
        <v>4</v>
      </c>
      <c r="G14" s="3">
        <f t="shared" si="5"/>
        <v>4</v>
      </c>
      <c r="H14" s="6">
        <v>9</v>
      </c>
      <c r="I14" s="4">
        <v>24.4</v>
      </c>
      <c r="J14" s="4">
        <v>22.8</v>
      </c>
      <c r="K14" s="4">
        <f t="shared" si="2"/>
        <v>1.5999999999999979</v>
      </c>
      <c r="L14" s="3">
        <f t="shared" si="6"/>
        <v>2.3999999999999986</v>
      </c>
      <c r="M14" s="3">
        <f t="shared" si="7"/>
        <v>2</v>
      </c>
      <c r="N14" s="6">
        <v>9</v>
      </c>
      <c r="O14" s="4">
        <v>29.2</v>
      </c>
      <c r="P14" s="4">
        <v>28</v>
      </c>
      <c r="Q14" s="2">
        <f t="shared" si="3"/>
        <v>1.1999999999999993</v>
      </c>
      <c r="R14" s="3">
        <f t="shared" si="8"/>
        <v>2.8000000000000007</v>
      </c>
      <c r="S14" s="3">
        <f t="shared" si="9"/>
        <v>2.8000000000000007</v>
      </c>
    </row>
    <row r="15" spans="1:19" x14ac:dyDescent="0.3">
      <c r="A15" s="9">
        <f t="shared" si="0"/>
        <v>50</v>
      </c>
      <c r="B15" s="6">
        <v>10</v>
      </c>
      <c r="C15" s="4">
        <v>45.2</v>
      </c>
      <c r="D15" s="4">
        <v>44</v>
      </c>
      <c r="E15" s="4">
        <f t="shared" si="1"/>
        <v>1.2000000000000028</v>
      </c>
      <c r="F15" s="3">
        <f t="shared" si="4"/>
        <v>4</v>
      </c>
      <c r="G15" s="3">
        <f t="shared" si="5"/>
        <v>4</v>
      </c>
      <c r="H15" s="6">
        <v>10</v>
      </c>
      <c r="I15" s="4">
        <v>26.4</v>
      </c>
      <c r="J15" s="4">
        <v>25.2</v>
      </c>
      <c r="K15" s="4">
        <f t="shared" si="2"/>
        <v>1.1999999999999993</v>
      </c>
      <c r="L15" s="3">
        <f t="shared" si="6"/>
        <v>2</v>
      </c>
      <c r="M15" s="3">
        <f t="shared" si="7"/>
        <v>2.3999999999999986</v>
      </c>
      <c r="N15" s="6">
        <v>10</v>
      </c>
      <c r="O15" s="4">
        <v>31.6</v>
      </c>
      <c r="P15" s="4">
        <v>30.4</v>
      </c>
      <c r="Q15" s="2">
        <f t="shared" si="3"/>
        <v>1.2000000000000028</v>
      </c>
      <c r="R15" s="3">
        <f t="shared" si="8"/>
        <v>2.4000000000000021</v>
      </c>
      <c r="S15" s="3">
        <f t="shared" si="9"/>
        <v>2.3999999999999986</v>
      </c>
    </row>
    <row r="16" spans="1:19" x14ac:dyDescent="0.3">
      <c r="A16" s="9">
        <f t="shared" si="0"/>
        <v>55</v>
      </c>
      <c r="B16" s="6">
        <v>11</v>
      </c>
      <c r="C16" s="4">
        <v>49.2</v>
      </c>
      <c r="D16" s="4">
        <v>48</v>
      </c>
      <c r="E16" s="4">
        <f t="shared" si="1"/>
        <v>1.2000000000000028</v>
      </c>
      <c r="F16" s="3">
        <f t="shared" si="4"/>
        <v>4</v>
      </c>
      <c r="G16" s="3">
        <f t="shared" si="5"/>
        <v>4</v>
      </c>
      <c r="H16" s="6">
        <v>11</v>
      </c>
      <c r="I16" s="4">
        <v>28.4</v>
      </c>
      <c r="J16" s="4">
        <v>27.2</v>
      </c>
      <c r="K16" s="4">
        <f t="shared" si="2"/>
        <v>1.1999999999999993</v>
      </c>
      <c r="L16" s="3">
        <f t="shared" si="6"/>
        <v>2</v>
      </c>
      <c r="M16" s="3">
        <f t="shared" si="7"/>
        <v>2</v>
      </c>
      <c r="N16" s="6">
        <v>11</v>
      </c>
      <c r="O16" s="4">
        <v>34</v>
      </c>
      <c r="P16" s="4">
        <v>32.799999999999997</v>
      </c>
      <c r="Q16" s="2">
        <f t="shared" si="3"/>
        <v>1.2000000000000028</v>
      </c>
      <c r="R16" s="3">
        <f t="shared" si="8"/>
        <v>2.3999999999999986</v>
      </c>
      <c r="S16" s="3">
        <f t="shared" si="9"/>
        <v>2.3999999999999986</v>
      </c>
    </row>
    <row r="17" spans="1:19" x14ac:dyDescent="0.3">
      <c r="A17" s="9">
        <f t="shared" si="0"/>
        <v>60.000000000000007</v>
      </c>
      <c r="B17" s="6">
        <v>12</v>
      </c>
      <c r="C17" s="11"/>
      <c r="D17" s="12"/>
      <c r="E17" s="12"/>
      <c r="F17" s="12"/>
      <c r="G17" s="13"/>
      <c r="H17" s="6">
        <v>12</v>
      </c>
      <c r="I17" s="4">
        <v>30.4</v>
      </c>
      <c r="J17" s="4">
        <v>29.2</v>
      </c>
      <c r="K17" s="4">
        <f t="shared" si="2"/>
        <v>1.1999999999999993</v>
      </c>
      <c r="L17" s="3">
        <f t="shared" si="6"/>
        <v>2</v>
      </c>
      <c r="M17" s="3">
        <f t="shared" si="7"/>
        <v>2</v>
      </c>
      <c r="N17" s="6">
        <v>12</v>
      </c>
      <c r="O17" s="4">
        <v>36.4</v>
      </c>
      <c r="P17" s="4">
        <v>35.200000000000003</v>
      </c>
      <c r="Q17" s="2">
        <f t="shared" si="3"/>
        <v>1.1999999999999957</v>
      </c>
      <c r="R17" s="3">
        <f t="shared" si="8"/>
        <v>2.3999999999999986</v>
      </c>
      <c r="S17" s="3">
        <f t="shared" si="9"/>
        <v>2.4000000000000057</v>
      </c>
    </row>
    <row r="18" spans="1:19" x14ac:dyDescent="0.3">
      <c r="A18" s="9">
        <f t="shared" si="0"/>
        <v>65.000000000000014</v>
      </c>
      <c r="B18" s="6">
        <v>13</v>
      </c>
      <c r="C18" s="14"/>
      <c r="D18" s="15"/>
      <c r="E18" s="15"/>
      <c r="F18" s="15"/>
      <c r="G18" s="16"/>
      <c r="H18" s="6">
        <v>13</v>
      </c>
      <c r="I18" s="4">
        <v>32</v>
      </c>
      <c r="J18" s="4">
        <v>30.8</v>
      </c>
      <c r="K18" s="4">
        <f t="shared" si="2"/>
        <v>1.1999999999999993</v>
      </c>
      <c r="L18" s="3">
        <f t="shared" si="6"/>
        <v>1.6000000000000014</v>
      </c>
      <c r="M18" s="3">
        <f t="shared" si="7"/>
        <v>1.6000000000000014</v>
      </c>
      <c r="N18" s="6">
        <v>13</v>
      </c>
      <c r="O18" s="4">
        <v>38.799999999999997</v>
      </c>
      <c r="P18" s="4">
        <v>37.6</v>
      </c>
      <c r="Q18" s="2">
        <f t="shared" si="3"/>
        <v>1.1999999999999957</v>
      </c>
      <c r="R18" s="3">
        <f t="shared" si="8"/>
        <v>2.3999999999999986</v>
      </c>
      <c r="S18" s="3">
        <f t="shared" si="9"/>
        <v>2.3999999999999986</v>
      </c>
    </row>
    <row r="19" spans="1:19" x14ac:dyDescent="0.3">
      <c r="A19" s="9">
        <f t="shared" si="0"/>
        <v>70.000000000000014</v>
      </c>
      <c r="B19" s="6">
        <v>14</v>
      </c>
      <c r="C19" s="14"/>
      <c r="D19" s="15"/>
      <c r="E19" s="15"/>
      <c r="F19" s="15"/>
      <c r="G19" s="16"/>
      <c r="H19" s="6">
        <v>14</v>
      </c>
      <c r="I19" s="4">
        <v>34</v>
      </c>
      <c r="J19" s="4">
        <v>32.799999999999997</v>
      </c>
      <c r="K19" s="4">
        <f t="shared" si="2"/>
        <v>1.2000000000000028</v>
      </c>
      <c r="L19" s="3">
        <f t="shared" si="6"/>
        <v>2</v>
      </c>
      <c r="M19" s="3">
        <f t="shared" si="7"/>
        <v>1.9999999999999964</v>
      </c>
      <c r="N19" s="6">
        <v>14</v>
      </c>
      <c r="O19" s="4">
        <v>41.2</v>
      </c>
      <c r="P19" s="4">
        <v>40</v>
      </c>
      <c r="Q19" s="2">
        <f t="shared" si="3"/>
        <v>1.2000000000000028</v>
      </c>
      <c r="R19" s="3">
        <f t="shared" si="8"/>
        <v>2.4000000000000057</v>
      </c>
      <c r="S19" s="3">
        <f t="shared" si="9"/>
        <v>2.3999999999999986</v>
      </c>
    </row>
    <row r="20" spans="1:19" x14ac:dyDescent="0.3">
      <c r="A20" s="9">
        <f t="shared" si="0"/>
        <v>75</v>
      </c>
      <c r="B20" s="6">
        <v>15</v>
      </c>
      <c r="C20" s="14"/>
      <c r="D20" s="15"/>
      <c r="E20" s="15"/>
      <c r="F20" s="15"/>
      <c r="G20" s="16"/>
      <c r="H20" s="6">
        <v>15</v>
      </c>
      <c r="I20" s="4">
        <v>36</v>
      </c>
      <c r="J20" s="4">
        <v>34.799999999999997</v>
      </c>
      <c r="K20" s="4">
        <f t="shared" si="2"/>
        <v>1.2000000000000028</v>
      </c>
      <c r="L20" s="3">
        <f t="shared" si="6"/>
        <v>2</v>
      </c>
      <c r="M20" s="3">
        <f t="shared" si="7"/>
        <v>2</v>
      </c>
      <c r="N20" s="6">
        <v>15</v>
      </c>
      <c r="O20" s="2">
        <v>43.6</v>
      </c>
      <c r="P20" s="2">
        <v>42.4</v>
      </c>
      <c r="Q20" s="2">
        <f t="shared" si="3"/>
        <v>1.2000000000000028</v>
      </c>
      <c r="R20" s="3">
        <f t="shared" si="8"/>
        <v>2.3999999999999986</v>
      </c>
      <c r="S20" s="3">
        <f t="shared" si="9"/>
        <v>2.3999999999999986</v>
      </c>
    </row>
    <row r="21" spans="1:19" x14ac:dyDescent="0.3">
      <c r="A21" s="9">
        <f t="shared" si="0"/>
        <v>80</v>
      </c>
      <c r="B21" s="6">
        <v>16</v>
      </c>
      <c r="C21" s="14"/>
      <c r="D21" s="15"/>
      <c r="E21" s="15"/>
      <c r="F21" s="15"/>
      <c r="G21" s="16"/>
      <c r="H21" s="6">
        <v>16</v>
      </c>
      <c r="I21" s="4">
        <v>37.6</v>
      </c>
      <c r="J21" s="4">
        <v>36.4</v>
      </c>
      <c r="K21" s="4">
        <f t="shared" si="2"/>
        <v>1.2000000000000028</v>
      </c>
      <c r="L21" s="3">
        <f t="shared" si="6"/>
        <v>1.6000000000000014</v>
      </c>
      <c r="M21" s="3">
        <f t="shared" si="7"/>
        <v>1.6000000000000014</v>
      </c>
      <c r="N21" s="6">
        <v>16</v>
      </c>
      <c r="O21" s="2">
        <v>46</v>
      </c>
      <c r="P21" s="2">
        <v>44.8</v>
      </c>
      <c r="Q21" s="2">
        <f t="shared" si="3"/>
        <v>1.2000000000000028</v>
      </c>
      <c r="R21" s="3">
        <f t="shared" si="8"/>
        <v>2.3999999999999986</v>
      </c>
      <c r="S21" s="3">
        <f t="shared" si="9"/>
        <v>2.3999999999999986</v>
      </c>
    </row>
    <row r="22" spans="1:19" x14ac:dyDescent="0.3">
      <c r="A22" s="9">
        <f t="shared" si="0"/>
        <v>85</v>
      </c>
      <c r="B22" s="6">
        <v>17</v>
      </c>
      <c r="C22" s="14"/>
      <c r="D22" s="15"/>
      <c r="E22" s="15"/>
      <c r="F22" s="15"/>
      <c r="G22" s="16"/>
      <c r="H22" s="6">
        <v>17</v>
      </c>
      <c r="I22" s="4">
        <v>39.6</v>
      </c>
      <c r="J22" s="4">
        <v>38.4</v>
      </c>
      <c r="K22" s="4">
        <f t="shared" si="2"/>
        <v>1.2000000000000028</v>
      </c>
      <c r="L22" s="3">
        <f t="shared" si="6"/>
        <v>2</v>
      </c>
      <c r="M22" s="3">
        <f t="shared" si="7"/>
        <v>2</v>
      </c>
      <c r="N22" s="6">
        <v>17</v>
      </c>
      <c r="O22" s="2">
        <v>48</v>
      </c>
      <c r="P22" s="2">
        <v>46.8</v>
      </c>
      <c r="Q22" s="2">
        <f t="shared" si="3"/>
        <v>1.2000000000000028</v>
      </c>
      <c r="R22" s="3">
        <f t="shared" si="8"/>
        <v>2</v>
      </c>
      <c r="S22" s="3">
        <f t="shared" si="9"/>
        <v>2</v>
      </c>
    </row>
    <row r="23" spans="1:19" x14ac:dyDescent="0.3">
      <c r="A23" s="9">
        <f t="shared" si="0"/>
        <v>90</v>
      </c>
      <c r="B23" s="6">
        <v>18</v>
      </c>
      <c r="C23" s="14"/>
      <c r="D23" s="15"/>
      <c r="E23" s="15"/>
      <c r="F23" s="15"/>
      <c r="G23" s="16"/>
      <c r="H23" s="6">
        <v>18</v>
      </c>
      <c r="I23" s="4">
        <v>41.2</v>
      </c>
      <c r="J23" s="4">
        <v>40</v>
      </c>
      <c r="K23" s="4">
        <f t="shared" si="2"/>
        <v>1.2000000000000028</v>
      </c>
      <c r="L23" s="3">
        <f t="shared" si="6"/>
        <v>1.6000000000000014</v>
      </c>
      <c r="M23" s="3">
        <f t="shared" si="7"/>
        <v>1.6000000000000014</v>
      </c>
      <c r="N23" s="6">
        <v>18</v>
      </c>
      <c r="O23" s="20"/>
      <c r="P23" s="21"/>
      <c r="Q23" s="21"/>
      <c r="R23" s="21"/>
      <c r="S23" s="22"/>
    </row>
    <row r="24" spans="1:19" x14ac:dyDescent="0.3">
      <c r="A24" s="9">
        <f t="shared" si="0"/>
        <v>95</v>
      </c>
      <c r="B24" s="6">
        <v>19</v>
      </c>
      <c r="C24" s="14"/>
      <c r="D24" s="15"/>
      <c r="E24" s="15"/>
      <c r="F24" s="15"/>
      <c r="G24" s="16"/>
      <c r="H24" s="6">
        <v>19</v>
      </c>
      <c r="I24" s="4">
        <v>42.8</v>
      </c>
      <c r="J24" s="4">
        <v>41.6</v>
      </c>
      <c r="K24" s="4">
        <f t="shared" si="2"/>
        <v>1.1999999999999957</v>
      </c>
      <c r="L24" s="3">
        <f t="shared" si="6"/>
        <v>1.5999999999999943</v>
      </c>
      <c r="M24" s="3">
        <f t="shared" si="7"/>
        <v>1.6000000000000014</v>
      </c>
      <c r="N24" s="6">
        <v>19</v>
      </c>
      <c r="O24" s="23"/>
      <c r="P24" s="24"/>
      <c r="Q24" s="24"/>
      <c r="R24" s="24"/>
      <c r="S24" s="25"/>
    </row>
    <row r="25" spans="1:19" x14ac:dyDescent="0.3">
      <c r="A25" s="9">
        <f t="shared" si="0"/>
        <v>100</v>
      </c>
      <c r="B25" s="6">
        <v>20</v>
      </c>
      <c r="C25" s="14"/>
      <c r="D25" s="15"/>
      <c r="E25" s="15"/>
      <c r="F25" s="15"/>
      <c r="G25" s="16"/>
      <c r="H25" s="6">
        <v>20</v>
      </c>
      <c r="I25" s="4">
        <v>44.4</v>
      </c>
      <c r="J25" s="4">
        <v>43.2</v>
      </c>
      <c r="K25" s="4">
        <f t="shared" si="2"/>
        <v>1.1999999999999957</v>
      </c>
      <c r="L25" s="3">
        <f t="shared" si="6"/>
        <v>1.6000000000000014</v>
      </c>
      <c r="M25" s="3">
        <f t="shared" si="7"/>
        <v>1.6000000000000014</v>
      </c>
      <c r="N25" s="6">
        <v>20</v>
      </c>
      <c r="O25" s="23"/>
      <c r="P25" s="24"/>
      <c r="Q25" s="24"/>
      <c r="R25" s="24"/>
      <c r="S25" s="25"/>
    </row>
    <row r="26" spans="1:19" x14ac:dyDescent="0.3">
      <c r="A26" s="9">
        <f t="shared" si="0"/>
        <v>105</v>
      </c>
      <c r="B26" s="6">
        <v>21</v>
      </c>
      <c r="C26" s="14"/>
      <c r="D26" s="15"/>
      <c r="E26" s="15"/>
      <c r="F26" s="15"/>
      <c r="G26" s="16"/>
      <c r="H26" s="6">
        <v>21</v>
      </c>
      <c r="I26" s="4">
        <v>46</v>
      </c>
      <c r="J26" s="4">
        <v>44.8</v>
      </c>
      <c r="K26" s="4">
        <f t="shared" si="2"/>
        <v>1.2000000000000028</v>
      </c>
      <c r="L26" s="3">
        <f t="shared" si="6"/>
        <v>1.6000000000000014</v>
      </c>
      <c r="M26" s="3">
        <f t="shared" si="7"/>
        <v>1.5999999999999943</v>
      </c>
      <c r="N26" s="6">
        <v>21</v>
      </c>
      <c r="O26" s="23"/>
      <c r="P26" s="24"/>
      <c r="Q26" s="24"/>
      <c r="R26" s="24"/>
      <c r="S26" s="25"/>
    </row>
    <row r="27" spans="1:19" x14ac:dyDescent="0.3">
      <c r="A27" s="9">
        <f t="shared" si="0"/>
        <v>110</v>
      </c>
      <c r="B27" s="6">
        <v>22</v>
      </c>
      <c r="C27" s="14"/>
      <c r="D27" s="15"/>
      <c r="E27" s="15"/>
      <c r="F27" s="15"/>
      <c r="G27" s="16"/>
      <c r="H27" s="6">
        <v>22</v>
      </c>
      <c r="I27" s="4">
        <v>47.6</v>
      </c>
      <c r="J27" s="4">
        <v>46</v>
      </c>
      <c r="K27" s="4">
        <f t="shared" si="2"/>
        <v>1.6000000000000014</v>
      </c>
      <c r="L27" s="3">
        <f t="shared" si="6"/>
        <v>1.6000000000000014</v>
      </c>
      <c r="M27" s="3">
        <f t="shared" si="7"/>
        <v>1.2000000000000028</v>
      </c>
      <c r="N27" s="6">
        <v>22</v>
      </c>
      <c r="O27" s="23"/>
      <c r="P27" s="24"/>
      <c r="Q27" s="24"/>
      <c r="R27" s="24"/>
      <c r="S27" s="25"/>
    </row>
    <row r="28" spans="1:19" x14ac:dyDescent="0.3">
      <c r="A28" s="9">
        <f t="shared" si="0"/>
        <v>115</v>
      </c>
      <c r="B28" s="6">
        <v>23</v>
      </c>
      <c r="C28" s="14"/>
      <c r="D28" s="15"/>
      <c r="E28" s="15"/>
      <c r="F28" s="15"/>
      <c r="G28" s="16"/>
      <c r="H28" s="6">
        <v>23</v>
      </c>
      <c r="I28" s="4">
        <v>48.8</v>
      </c>
      <c r="J28" s="4">
        <v>47.6</v>
      </c>
      <c r="K28" s="4">
        <f t="shared" si="2"/>
        <v>1.1999999999999957</v>
      </c>
      <c r="L28" s="3">
        <f t="shared" si="6"/>
        <v>1.1999999999999957</v>
      </c>
      <c r="M28" s="3">
        <f t="shared" si="7"/>
        <v>1.6000000000000014</v>
      </c>
      <c r="N28" s="6">
        <v>23</v>
      </c>
      <c r="O28" s="23"/>
      <c r="P28" s="24"/>
      <c r="Q28" s="24"/>
      <c r="R28" s="24"/>
      <c r="S28" s="25"/>
    </row>
    <row r="29" spans="1:19" x14ac:dyDescent="0.3">
      <c r="A29" s="9">
        <f t="shared" si="0"/>
        <v>120.00000000000001</v>
      </c>
      <c r="B29" s="6">
        <v>24</v>
      </c>
      <c r="C29" s="17"/>
      <c r="D29" s="18"/>
      <c r="E29" s="18"/>
      <c r="F29" s="18"/>
      <c r="G29" s="19"/>
      <c r="H29" s="6">
        <v>24</v>
      </c>
      <c r="I29" s="4">
        <v>49.6</v>
      </c>
      <c r="J29" s="4">
        <v>48.4</v>
      </c>
      <c r="K29" s="4">
        <f t="shared" si="2"/>
        <v>1.2000000000000028</v>
      </c>
      <c r="L29" s="3">
        <f t="shared" si="6"/>
        <v>0.80000000000000426</v>
      </c>
      <c r="M29" s="3">
        <f t="shared" si="7"/>
        <v>0.79999999999999716</v>
      </c>
      <c r="N29" s="6">
        <v>24</v>
      </c>
      <c r="O29" s="26"/>
      <c r="P29" s="27"/>
      <c r="Q29" s="27"/>
      <c r="R29" s="27"/>
      <c r="S29" s="28"/>
    </row>
  </sheetData>
  <mergeCells count="6">
    <mergeCell ref="B2:S2"/>
    <mergeCell ref="B3:G3"/>
    <mergeCell ref="H3:M3"/>
    <mergeCell ref="N3:S3"/>
    <mergeCell ref="O23:S29"/>
    <mergeCell ref="C17:G29"/>
  </mergeCells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7FF5D-27A5-4014-B10A-CBC1BA9D4C87}">
  <dimension ref="A2:S22"/>
  <sheetViews>
    <sheetView tabSelected="1" zoomScale="40" zoomScaleNormal="40" workbookViewId="0">
      <selection activeCell="AE13" sqref="AE13"/>
    </sheetView>
  </sheetViews>
  <sheetFormatPr defaultRowHeight="16.5" x14ac:dyDescent="0.3"/>
  <cols>
    <col min="1" max="1" width="12.625" customWidth="1"/>
    <col min="2" max="19" width="15.625" customWidth="1"/>
  </cols>
  <sheetData>
    <row r="2" spans="1:19" ht="26.25" x14ac:dyDescent="0.3">
      <c r="A2">
        <v>400000</v>
      </c>
      <c r="B2" s="31" t="s">
        <v>9</v>
      </c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3"/>
    </row>
    <row r="3" spans="1:19" ht="20.25" x14ac:dyDescent="0.3">
      <c r="B3" s="10" t="s">
        <v>3</v>
      </c>
      <c r="C3" s="10"/>
      <c r="D3" s="10"/>
      <c r="E3" s="10"/>
      <c r="F3" s="10"/>
      <c r="G3" s="10"/>
      <c r="H3" s="10" t="s">
        <v>4</v>
      </c>
      <c r="I3" s="10"/>
      <c r="J3" s="10"/>
      <c r="K3" s="10"/>
      <c r="L3" s="10"/>
      <c r="M3" s="10"/>
      <c r="N3" s="10" t="s">
        <v>5</v>
      </c>
      <c r="O3" s="10"/>
      <c r="P3" s="10"/>
      <c r="Q3" s="10"/>
      <c r="R3" s="10"/>
      <c r="S3" s="10"/>
    </row>
    <row r="4" spans="1:19" x14ac:dyDescent="0.3">
      <c r="A4" s="3" t="s">
        <v>13</v>
      </c>
      <c r="B4" s="5" t="s">
        <v>0</v>
      </c>
      <c r="C4" s="5" t="s">
        <v>2</v>
      </c>
      <c r="D4" s="5" t="s">
        <v>1</v>
      </c>
      <c r="E4" s="5" t="s">
        <v>10</v>
      </c>
      <c r="F4" s="5" t="s">
        <v>11</v>
      </c>
      <c r="G4" s="5" t="s">
        <v>12</v>
      </c>
      <c r="H4" s="5" t="s">
        <v>0</v>
      </c>
      <c r="I4" s="5" t="s">
        <v>2</v>
      </c>
      <c r="J4" s="5" t="s">
        <v>1</v>
      </c>
      <c r="K4" s="5" t="s">
        <v>10</v>
      </c>
      <c r="L4" s="5" t="s">
        <v>11</v>
      </c>
      <c r="M4" s="5" t="s">
        <v>12</v>
      </c>
      <c r="N4" s="5" t="s">
        <v>0</v>
      </c>
      <c r="O4" s="5" t="s">
        <v>2</v>
      </c>
      <c r="P4" s="5" t="s">
        <v>1</v>
      </c>
      <c r="Q4" s="5" t="s">
        <v>10</v>
      </c>
      <c r="R4" s="5" t="s">
        <v>11</v>
      </c>
      <c r="S4" s="5" t="s">
        <v>12</v>
      </c>
    </row>
    <row r="5" spans="1:19" x14ac:dyDescent="0.3">
      <c r="A5" s="9">
        <f>(1/$A$2)*$B5 *1000000</f>
        <v>0</v>
      </c>
      <c r="B5" s="6">
        <v>0</v>
      </c>
      <c r="C5" s="4">
        <v>4.4000000000000004</v>
      </c>
      <c r="D5" s="4">
        <v>3.2</v>
      </c>
      <c r="E5" s="4">
        <f>$C5-$D5</f>
        <v>1.2000000000000002</v>
      </c>
      <c r="F5" s="3">
        <v>0</v>
      </c>
      <c r="G5" s="3">
        <v>0</v>
      </c>
      <c r="H5" s="6">
        <v>0</v>
      </c>
      <c r="I5" s="4">
        <v>4</v>
      </c>
      <c r="J5" s="4">
        <v>2.8</v>
      </c>
      <c r="K5" s="4">
        <f>$I5-$J5</f>
        <v>1.2000000000000002</v>
      </c>
      <c r="L5" s="3">
        <v>0</v>
      </c>
      <c r="M5" s="3">
        <v>0</v>
      </c>
      <c r="N5" s="6">
        <v>0</v>
      </c>
      <c r="O5" s="4">
        <v>4</v>
      </c>
      <c r="P5" s="4">
        <v>2.8</v>
      </c>
      <c r="Q5" s="2">
        <f>$O5-$P5</f>
        <v>1.2000000000000002</v>
      </c>
      <c r="R5" s="8">
        <v>0</v>
      </c>
      <c r="S5" s="8">
        <v>0</v>
      </c>
    </row>
    <row r="6" spans="1:19" x14ac:dyDescent="0.3">
      <c r="A6" s="9">
        <f t="shared" ref="A6:A22" si="0">(1/$A$2)*$B6 *1000000</f>
        <v>2.5</v>
      </c>
      <c r="B6" s="6">
        <v>1</v>
      </c>
      <c r="C6" s="4">
        <v>9.6</v>
      </c>
      <c r="D6" s="4">
        <v>8.4</v>
      </c>
      <c r="E6" s="4">
        <f t="shared" ref="E6:E16" si="1">$C6-$D6</f>
        <v>1.1999999999999993</v>
      </c>
      <c r="F6" s="3">
        <f>$C6-$C5</f>
        <v>5.1999999999999993</v>
      </c>
      <c r="G6" s="3">
        <f>$D6-$D5</f>
        <v>5.2</v>
      </c>
      <c r="H6" s="6">
        <v>1</v>
      </c>
      <c r="I6" s="4">
        <v>8</v>
      </c>
      <c r="J6" s="4">
        <v>6.4</v>
      </c>
      <c r="K6" s="4">
        <f t="shared" ref="K6:K22" si="2">$I6-$J6</f>
        <v>1.5999999999999996</v>
      </c>
      <c r="L6" s="3">
        <f>$I6-$I5</f>
        <v>4</v>
      </c>
      <c r="M6" s="3">
        <f>$J6-$J5</f>
        <v>3.6000000000000005</v>
      </c>
      <c r="N6" s="6">
        <v>1</v>
      </c>
      <c r="O6" s="4">
        <v>8.4</v>
      </c>
      <c r="P6" s="4">
        <v>7.2</v>
      </c>
      <c r="Q6" s="2">
        <f t="shared" ref="Q6:Q19" si="3">$O6-$P6</f>
        <v>1.2000000000000002</v>
      </c>
      <c r="R6" s="8">
        <f>$O6-$O5</f>
        <v>4.4000000000000004</v>
      </c>
      <c r="S6" s="8">
        <f>$P6-$P5</f>
        <v>4.4000000000000004</v>
      </c>
    </row>
    <row r="7" spans="1:19" x14ac:dyDescent="0.3">
      <c r="A7" s="9">
        <f t="shared" si="0"/>
        <v>5</v>
      </c>
      <c r="B7" s="6">
        <v>2</v>
      </c>
      <c r="C7" s="4">
        <v>13.6</v>
      </c>
      <c r="D7" s="4">
        <v>12</v>
      </c>
      <c r="E7" s="4">
        <f t="shared" si="1"/>
        <v>1.5999999999999996</v>
      </c>
      <c r="F7" s="3">
        <f t="shared" ref="F7:F16" si="4">$C7-$C6</f>
        <v>4</v>
      </c>
      <c r="G7" s="3">
        <f t="shared" ref="G7:G16" si="5">$D7-$D6</f>
        <v>3.5999999999999996</v>
      </c>
      <c r="H7" s="6">
        <v>2</v>
      </c>
      <c r="I7" s="4">
        <v>10.4</v>
      </c>
      <c r="J7" s="4">
        <v>9.1999999999999993</v>
      </c>
      <c r="K7" s="4">
        <f t="shared" si="2"/>
        <v>1.2000000000000011</v>
      </c>
      <c r="L7" s="3">
        <f t="shared" ref="L7:L22" si="6">$I7-$I6</f>
        <v>2.4000000000000004</v>
      </c>
      <c r="M7" s="3">
        <f t="shared" ref="M7:M22" si="7">$J7-$J6</f>
        <v>2.7999999999999989</v>
      </c>
      <c r="N7" s="6">
        <v>2</v>
      </c>
      <c r="O7" s="4">
        <v>11.6</v>
      </c>
      <c r="P7" s="4">
        <v>10.4</v>
      </c>
      <c r="Q7" s="2">
        <f t="shared" si="3"/>
        <v>1.1999999999999993</v>
      </c>
      <c r="R7" s="8">
        <f t="shared" ref="R7:R19" si="8">$O7-$O6</f>
        <v>3.1999999999999993</v>
      </c>
      <c r="S7" s="8">
        <f t="shared" ref="S7:S19" si="9">$P7-$P6</f>
        <v>3.2</v>
      </c>
    </row>
    <row r="8" spans="1:19" x14ac:dyDescent="0.3">
      <c r="A8" s="9">
        <f t="shared" si="0"/>
        <v>7.5000000000000009</v>
      </c>
      <c r="B8" s="6">
        <v>3</v>
      </c>
      <c r="C8" s="4">
        <v>17.2</v>
      </c>
      <c r="D8" s="4">
        <v>16</v>
      </c>
      <c r="E8" s="4">
        <f t="shared" si="1"/>
        <v>1.1999999999999993</v>
      </c>
      <c r="F8" s="3">
        <f t="shared" si="4"/>
        <v>3.5999999999999996</v>
      </c>
      <c r="G8" s="3">
        <f t="shared" si="5"/>
        <v>4</v>
      </c>
      <c r="H8" s="6">
        <v>3</v>
      </c>
      <c r="I8" s="4">
        <v>13.2</v>
      </c>
      <c r="J8" s="4">
        <v>12</v>
      </c>
      <c r="K8" s="4">
        <f t="shared" si="2"/>
        <v>1.1999999999999993</v>
      </c>
      <c r="L8" s="3">
        <f t="shared" si="6"/>
        <v>2.7999999999999989</v>
      </c>
      <c r="M8" s="3">
        <f t="shared" si="7"/>
        <v>2.8000000000000007</v>
      </c>
      <c r="N8" s="6">
        <v>3</v>
      </c>
      <c r="O8" s="4">
        <v>14.8</v>
      </c>
      <c r="P8" s="4">
        <v>13.6</v>
      </c>
      <c r="Q8" s="2">
        <f t="shared" si="3"/>
        <v>1.2000000000000011</v>
      </c>
      <c r="R8" s="8">
        <f t="shared" si="8"/>
        <v>3.2000000000000011</v>
      </c>
      <c r="S8" s="8">
        <f t="shared" si="9"/>
        <v>3.1999999999999993</v>
      </c>
    </row>
    <row r="9" spans="1:19" x14ac:dyDescent="0.3">
      <c r="A9" s="9">
        <f t="shared" si="0"/>
        <v>10</v>
      </c>
      <c r="B9" s="6">
        <v>4</v>
      </c>
      <c r="C9" s="4">
        <v>21.2</v>
      </c>
      <c r="D9" s="4">
        <v>20</v>
      </c>
      <c r="E9" s="4">
        <f t="shared" si="1"/>
        <v>1.1999999999999993</v>
      </c>
      <c r="F9" s="3">
        <f t="shared" si="4"/>
        <v>4</v>
      </c>
      <c r="G9" s="3">
        <f t="shared" si="5"/>
        <v>4</v>
      </c>
      <c r="H9" s="6">
        <v>4</v>
      </c>
      <c r="I9" s="4">
        <v>16</v>
      </c>
      <c r="J9" s="4">
        <v>14.8</v>
      </c>
      <c r="K9" s="4">
        <f t="shared" si="2"/>
        <v>1.1999999999999993</v>
      </c>
      <c r="L9" s="3">
        <f t="shared" si="6"/>
        <v>2.8000000000000007</v>
      </c>
      <c r="M9" s="3">
        <f t="shared" si="7"/>
        <v>2.8000000000000007</v>
      </c>
      <c r="N9" s="6">
        <v>4</v>
      </c>
      <c r="O9" s="4">
        <v>18</v>
      </c>
      <c r="P9" s="4">
        <v>16.8</v>
      </c>
      <c r="Q9" s="2">
        <f t="shared" si="3"/>
        <v>1.1999999999999993</v>
      </c>
      <c r="R9" s="8">
        <f t="shared" si="8"/>
        <v>3.1999999999999993</v>
      </c>
      <c r="S9" s="8">
        <f t="shared" si="9"/>
        <v>3.2000000000000011</v>
      </c>
    </row>
    <row r="10" spans="1:19" x14ac:dyDescent="0.3">
      <c r="A10" s="9">
        <f t="shared" si="0"/>
        <v>12.5</v>
      </c>
      <c r="B10" s="6">
        <v>5</v>
      </c>
      <c r="C10" s="4">
        <v>25.6</v>
      </c>
      <c r="D10" s="4">
        <v>24.4</v>
      </c>
      <c r="E10" s="4">
        <f t="shared" si="1"/>
        <v>1.2000000000000028</v>
      </c>
      <c r="F10" s="3">
        <f t="shared" si="4"/>
        <v>4.4000000000000021</v>
      </c>
      <c r="G10" s="3">
        <f t="shared" si="5"/>
        <v>4.3999999999999986</v>
      </c>
      <c r="H10" s="6">
        <v>5</v>
      </c>
      <c r="I10" s="4">
        <v>18.8</v>
      </c>
      <c r="J10" s="4">
        <v>17.600000000000001</v>
      </c>
      <c r="K10" s="4">
        <f t="shared" si="2"/>
        <v>1.1999999999999993</v>
      </c>
      <c r="L10" s="3">
        <f t="shared" si="6"/>
        <v>2.8000000000000007</v>
      </c>
      <c r="M10" s="3">
        <f t="shared" si="7"/>
        <v>2.8000000000000007</v>
      </c>
      <c r="N10" s="6">
        <v>5</v>
      </c>
      <c r="O10" s="4">
        <v>21.2</v>
      </c>
      <c r="P10" s="4">
        <v>20</v>
      </c>
      <c r="Q10" s="2">
        <f t="shared" si="3"/>
        <v>1.1999999999999993</v>
      </c>
      <c r="R10" s="8">
        <f t="shared" si="8"/>
        <v>3.1999999999999993</v>
      </c>
      <c r="S10" s="8">
        <f t="shared" si="9"/>
        <v>3.1999999999999993</v>
      </c>
    </row>
    <row r="11" spans="1:19" x14ac:dyDescent="0.3">
      <c r="A11" s="9">
        <f t="shared" si="0"/>
        <v>15.000000000000002</v>
      </c>
      <c r="B11" s="6">
        <v>6</v>
      </c>
      <c r="C11" s="4">
        <v>29.6</v>
      </c>
      <c r="D11" s="4">
        <v>28.4</v>
      </c>
      <c r="E11" s="4">
        <f t="shared" si="1"/>
        <v>1.2000000000000028</v>
      </c>
      <c r="F11" s="3">
        <f t="shared" si="4"/>
        <v>4</v>
      </c>
      <c r="G11" s="3">
        <f t="shared" si="5"/>
        <v>4</v>
      </c>
      <c r="H11" s="6">
        <v>6</v>
      </c>
      <c r="I11" s="4">
        <v>21.2</v>
      </c>
      <c r="J11" s="4">
        <v>20</v>
      </c>
      <c r="K11" s="4">
        <f t="shared" si="2"/>
        <v>1.1999999999999993</v>
      </c>
      <c r="L11" s="3">
        <f t="shared" si="6"/>
        <v>2.3999999999999986</v>
      </c>
      <c r="M11" s="3">
        <f t="shared" si="7"/>
        <v>2.3999999999999986</v>
      </c>
      <c r="N11" s="6">
        <v>6</v>
      </c>
      <c r="O11" s="4">
        <v>24.4</v>
      </c>
      <c r="P11" s="4">
        <v>23.2</v>
      </c>
      <c r="Q11" s="2">
        <f t="shared" si="3"/>
        <v>1.1999999999999993</v>
      </c>
      <c r="R11" s="8">
        <f t="shared" si="8"/>
        <v>3.1999999999999993</v>
      </c>
      <c r="S11" s="8">
        <f t="shared" si="9"/>
        <v>3.1999999999999993</v>
      </c>
    </row>
    <row r="12" spans="1:19" x14ac:dyDescent="0.3">
      <c r="A12" s="9">
        <f t="shared" si="0"/>
        <v>17.500000000000004</v>
      </c>
      <c r="B12" s="6">
        <v>7</v>
      </c>
      <c r="C12" s="4">
        <v>34</v>
      </c>
      <c r="D12" s="4">
        <v>32.4</v>
      </c>
      <c r="E12" s="4">
        <f t="shared" si="1"/>
        <v>1.6000000000000014</v>
      </c>
      <c r="F12" s="3">
        <f t="shared" si="4"/>
        <v>4.3999999999999986</v>
      </c>
      <c r="G12" s="3">
        <f t="shared" si="5"/>
        <v>4</v>
      </c>
      <c r="H12" s="6">
        <v>7</v>
      </c>
      <c r="I12" s="4">
        <v>24</v>
      </c>
      <c r="J12" s="4">
        <v>22.8</v>
      </c>
      <c r="K12" s="4">
        <f t="shared" si="2"/>
        <v>1.1999999999999993</v>
      </c>
      <c r="L12" s="3">
        <f t="shared" si="6"/>
        <v>2.8000000000000007</v>
      </c>
      <c r="M12" s="3">
        <f t="shared" si="7"/>
        <v>2.8000000000000007</v>
      </c>
      <c r="N12" s="6">
        <v>7</v>
      </c>
      <c r="O12" s="4">
        <v>27.6</v>
      </c>
      <c r="P12" s="4">
        <v>26.4</v>
      </c>
      <c r="Q12" s="2">
        <f t="shared" si="3"/>
        <v>1.2000000000000028</v>
      </c>
      <c r="R12" s="8">
        <f t="shared" si="8"/>
        <v>3.2000000000000028</v>
      </c>
      <c r="S12" s="8">
        <f t="shared" si="9"/>
        <v>3.1999999999999993</v>
      </c>
    </row>
    <row r="13" spans="1:19" x14ac:dyDescent="0.3">
      <c r="A13" s="9">
        <f t="shared" si="0"/>
        <v>20</v>
      </c>
      <c r="B13" s="6">
        <v>8</v>
      </c>
      <c r="C13" s="4">
        <v>38</v>
      </c>
      <c r="D13" s="4">
        <v>36.799999999999997</v>
      </c>
      <c r="E13" s="4">
        <f t="shared" si="1"/>
        <v>1.2000000000000028</v>
      </c>
      <c r="F13" s="3">
        <f t="shared" si="4"/>
        <v>4</v>
      </c>
      <c r="G13" s="3">
        <f t="shared" si="5"/>
        <v>4.3999999999999986</v>
      </c>
      <c r="H13" s="6">
        <v>8</v>
      </c>
      <c r="I13" s="4">
        <v>26.8</v>
      </c>
      <c r="J13" s="4">
        <v>25.6</v>
      </c>
      <c r="K13" s="4">
        <f t="shared" si="2"/>
        <v>1.1999999999999993</v>
      </c>
      <c r="L13" s="3">
        <f t="shared" si="6"/>
        <v>2.8000000000000007</v>
      </c>
      <c r="M13" s="3">
        <f t="shared" si="7"/>
        <v>2.8000000000000007</v>
      </c>
      <c r="N13" s="6">
        <v>8</v>
      </c>
      <c r="O13" s="4">
        <v>30.4</v>
      </c>
      <c r="P13" s="4">
        <v>29.2</v>
      </c>
      <c r="Q13" s="2">
        <f t="shared" si="3"/>
        <v>1.1999999999999993</v>
      </c>
      <c r="R13" s="8">
        <f t="shared" si="8"/>
        <v>2.7999999999999972</v>
      </c>
      <c r="S13" s="8">
        <f t="shared" si="9"/>
        <v>2.8000000000000007</v>
      </c>
    </row>
    <row r="14" spans="1:19" x14ac:dyDescent="0.3">
      <c r="A14" s="9">
        <f t="shared" si="0"/>
        <v>22.5</v>
      </c>
      <c r="B14" s="6">
        <v>9</v>
      </c>
      <c r="C14" s="4">
        <v>42</v>
      </c>
      <c r="D14" s="4">
        <v>40.799999999999997</v>
      </c>
      <c r="E14" s="4">
        <f t="shared" si="1"/>
        <v>1.2000000000000028</v>
      </c>
      <c r="F14" s="3">
        <f t="shared" si="4"/>
        <v>4</v>
      </c>
      <c r="G14" s="3">
        <f t="shared" si="5"/>
        <v>4</v>
      </c>
      <c r="H14" s="6">
        <v>9</v>
      </c>
      <c r="I14" s="4">
        <v>29.2</v>
      </c>
      <c r="J14" s="4">
        <v>28</v>
      </c>
      <c r="K14" s="4">
        <f t="shared" si="2"/>
        <v>1.1999999999999993</v>
      </c>
      <c r="L14" s="3">
        <f t="shared" si="6"/>
        <v>2.3999999999999986</v>
      </c>
      <c r="M14" s="3">
        <f t="shared" si="7"/>
        <v>2.3999999999999986</v>
      </c>
      <c r="N14" s="6">
        <v>9</v>
      </c>
      <c r="O14" s="4">
        <v>33.6</v>
      </c>
      <c r="P14" s="4">
        <v>32.4</v>
      </c>
      <c r="Q14" s="2">
        <f t="shared" si="3"/>
        <v>1.2000000000000028</v>
      </c>
      <c r="R14" s="8">
        <f t="shared" si="8"/>
        <v>3.2000000000000028</v>
      </c>
      <c r="S14" s="8">
        <f t="shared" si="9"/>
        <v>3.1999999999999993</v>
      </c>
    </row>
    <row r="15" spans="1:19" x14ac:dyDescent="0.3">
      <c r="A15" s="9">
        <f t="shared" si="0"/>
        <v>25</v>
      </c>
      <c r="B15" s="6">
        <v>10</v>
      </c>
      <c r="C15" s="4">
        <v>46</v>
      </c>
      <c r="D15" s="4">
        <v>44.8</v>
      </c>
      <c r="E15" s="4">
        <f t="shared" si="1"/>
        <v>1.2000000000000028</v>
      </c>
      <c r="F15" s="3">
        <f t="shared" si="4"/>
        <v>4</v>
      </c>
      <c r="G15" s="3">
        <f t="shared" si="5"/>
        <v>4</v>
      </c>
      <c r="H15" s="6">
        <v>10</v>
      </c>
      <c r="I15" s="4">
        <v>32</v>
      </c>
      <c r="J15" s="4">
        <v>30.8</v>
      </c>
      <c r="K15" s="4">
        <f t="shared" si="2"/>
        <v>1.1999999999999993</v>
      </c>
      <c r="L15" s="3">
        <f t="shared" si="6"/>
        <v>2.8000000000000007</v>
      </c>
      <c r="M15" s="3">
        <f t="shared" si="7"/>
        <v>2.8000000000000007</v>
      </c>
      <c r="N15" s="6">
        <v>10</v>
      </c>
      <c r="O15" s="4">
        <v>36.799999999999997</v>
      </c>
      <c r="P15" s="4">
        <v>35.6</v>
      </c>
      <c r="Q15" s="2">
        <f t="shared" si="3"/>
        <v>1.1999999999999957</v>
      </c>
      <c r="R15" s="8">
        <f t="shared" si="8"/>
        <v>3.1999999999999957</v>
      </c>
      <c r="S15" s="8">
        <f t="shared" si="9"/>
        <v>3.2000000000000028</v>
      </c>
    </row>
    <row r="16" spans="1:19" x14ac:dyDescent="0.3">
      <c r="A16" s="9">
        <f t="shared" si="0"/>
        <v>27.5</v>
      </c>
      <c r="B16" s="6">
        <v>11</v>
      </c>
      <c r="C16" s="4">
        <v>50</v>
      </c>
      <c r="D16" s="4">
        <v>48.8</v>
      </c>
      <c r="E16" s="4">
        <f t="shared" si="1"/>
        <v>1.2000000000000028</v>
      </c>
      <c r="F16" s="3">
        <f t="shared" si="4"/>
        <v>4</v>
      </c>
      <c r="G16" s="3">
        <f t="shared" si="5"/>
        <v>4</v>
      </c>
      <c r="H16" s="6">
        <v>11</v>
      </c>
      <c r="I16" s="4">
        <v>34.4</v>
      </c>
      <c r="J16" s="4">
        <v>32.200000000000003</v>
      </c>
      <c r="K16" s="4">
        <f t="shared" si="2"/>
        <v>2.1999999999999957</v>
      </c>
      <c r="L16" s="3">
        <f t="shared" si="6"/>
        <v>2.3999999999999986</v>
      </c>
      <c r="M16" s="3">
        <f t="shared" si="7"/>
        <v>1.4000000000000021</v>
      </c>
      <c r="N16" s="6">
        <v>11</v>
      </c>
      <c r="O16" s="4">
        <v>40.799999999999997</v>
      </c>
      <c r="P16" s="4">
        <v>38.4</v>
      </c>
      <c r="Q16" s="2">
        <f t="shared" si="3"/>
        <v>2.3999999999999986</v>
      </c>
      <c r="R16" s="8">
        <f t="shared" si="8"/>
        <v>4</v>
      </c>
      <c r="S16" s="8">
        <f t="shared" si="9"/>
        <v>2.7999999999999972</v>
      </c>
    </row>
    <row r="17" spans="1:19" x14ac:dyDescent="0.3">
      <c r="A17" s="9">
        <f t="shared" si="0"/>
        <v>30.000000000000004</v>
      </c>
      <c r="B17" s="6">
        <v>12</v>
      </c>
      <c r="C17" s="43"/>
      <c r="D17" s="44"/>
      <c r="E17" s="44"/>
      <c r="F17" s="44"/>
      <c r="G17" s="45"/>
      <c r="H17" s="6">
        <v>12</v>
      </c>
      <c r="I17" s="4">
        <v>36.799999999999997</v>
      </c>
      <c r="J17" s="4">
        <v>35.6</v>
      </c>
      <c r="K17" s="4">
        <f t="shared" si="2"/>
        <v>1.1999999999999957</v>
      </c>
      <c r="L17" s="3">
        <f t="shared" si="6"/>
        <v>2.3999999999999986</v>
      </c>
      <c r="M17" s="3">
        <f t="shared" si="7"/>
        <v>3.3999999999999986</v>
      </c>
      <c r="N17" s="6">
        <v>12</v>
      </c>
      <c r="O17" s="4">
        <v>43.2</v>
      </c>
      <c r="P17" s="4">
        <v>41.6</v>
      </c>
      <c r="Q17" s="2">
        <f t="shared" si="3"/>
        <v>1.6000000000000014</v>
      </c>
      <c r="R17" s="8">
        <f t="shared" si="8"/>
        <v>2.4000000000000057</v>
      </c>
      <c r="S17" s="8">
        <f t="shared" si="9"/>
        <v>3.2000000000000028</v>
      </c>
    </row>
    <row r="18" spans="1:19" x14ac:dyDescent="0.3">
      <c r="A18" s="9">
        <f t="shared" si="0"/>
        <v>32.500000000000007</v>
      </c>
      <c r="B18" s="6">
        <v>13</v>
      </c>
      <c r="C18" s="46"/>
      <c r="D18" s="47"/>
      <c r="E18" s="47"/>
      <c r="F18" s="47"/>
      <c r="G18" s="48"/>
      <c r="H18" s="6">
        <v>13</v>
      </c>
      <c r="I18" s="4">
        <v>39.200000000000003</v>
      </c>
      <c r="J18" s="4">
        <v>38</v>
      </c>
      <c r="K18" s="4">
        <f t="shared" si="2"/>
        <v>1.2000000000000028</v>
      </c>
      <c r="L18" s="3">
        <f t="shared" si="6"/>
        <v>2.4000000000000057</v>
      </c>
      <c r="M18" s="3">
        <f t="shared" si="7"/>
        <v>2.3999999999999986</v>
      </c>
      <c r="N18" s="6">
        <v>13</v>
      </c>
      <c r="O18" s="4">
        <v>46.4</v>
      </c>
      <c r="P18" s="4">
        <v>44.8</v>
      </c>
      <c r="Q18" s="2">
        <f t="shared" si="3"/>
        <v>1.6000000000000014</v>
      </c>
      <c r="R18" s="8">
        <f t="shared" si="8"/>
        <v>3.1999999999999957</v>
      </c>
      <c r="S18" s="8">
        <f t="shared" si="9"/>
        <v>3.1999999999999957</v>
      </c>
    </row>
    <row r="19" spans="1:19" x14ac:dyDescent="0.3">
      <c r="A19" s="9">
        <f t="shared" si="0"/>
        <v>35.000000000000007</v>
      </c>
      <c r="B19" s="6">
        <v>14</v>
      </c>
      <c r="C19" s="46"/>
      <c r="D19" s="47"/>
      <c r="E19" s="47"/>
      <c r="F19" s="47"/>
      <c r="G19" s="48"/>
      <c r="H19" s="6">
        <v>14</v>
      </c>
      <c r="I19" s="4">
        <v>41.6</v>
      </c>
      <c r="J19" s="4">
        <v>40.4</v>
      </c>
      <c r="K19" s="4">
        <f t="shared" si="2"/>
        <v>1.2000000000000028</v>
      </c>
      <c r="L19" s="3">
        <f t="shared" si="6"/>
        <v>2.3999999999999986</v>
      </c>
      <c r="M19" s="3">
        <f t="shared" si="7"/>
        <v>2.3999999999999986</v>
      </c>
      <c r="N19" s="6">
        <v>14</v>
      </c>
      <c r="O19" s="4">
        <v>49.6</v>
      </c>
      <c r="P19" s="4">
        <v>47.2</v>
      </c>
      <c r="Q19" s="2">
        <f t="shared" si="3"/>
        <v>2.3999999999999986</v>
      </c>
      <c r="R19" s="8">
        <f t="shared" si="8"/>
        <v>3.2000000000000028</v>
      </c>
      <c r="S19" s="8">
        <f t="shared" si="9"/>
        <v>2.4000000000000057</v>
      </c>
    </row>
    <row r="20" spans="1:19" x14ac:dyDescent="0.3">
      <c r="A20" s="9">
        <f t="shared" si="0"/>
        <v>37.5</v>
      </c>
      <c r="B20" s="6">
        <v>15</v>
      </c>
      <c r="C20" s="46"/>
      <c r="D20" s="47"/>
      <c r="E20" s="47"/>
      <c r="F20" s="47"/>
      <c r="G20" s="48"/>
      <c r="H20" s="6">
        <v>15</v>
      </c>
      <c r="I20" s="4">
        <v>44</v>
      </c>
      <c r="J20" s="4">
        <v>42.8</v>
      </c>
      <c r="K20" s="4">
        <f t="shared" si="2"/>
        <v>1.2000000000000028</v>
      </c>
      <c r="L20" s="3">
        <f t="shared" si="6"/>
        <v>2.3999999999999986</v>
      </c>
      <c r="M20" s="3">
        <f t="shared" si="7"/>
        <v>2.3999999999999986</v>
      </c>
      <c r="N20" s="6">
        <v>15</v>
      </c>
      <c r="O20" s="34"/>
      <c r="P20" s="35"/>
      <c r="Q20" s="35"/>
      <c r="R20" s="35"/>
      <c r="S20" s="36"/>
    </row>
    <row r="21" spans="1:19" x14ac:dyDescent="0.3">
      <c r="A21" s="9">
        <f t="shared" si="0"/>
        <v>40</v>
      </c>
      <c r="B21" s="6">
        <v>16</v>
      </c>
      <c r="C21" s="46"/>
      <c r="D21" s="47"/>
      <c r="E21" s="47"/>
      <c r="F21" s="47"/>
      <c r="G21" s="48"/>
      <c r="H21" s="6">
        <v>16</v>
      </c>
      <c r="I21" s="4">
        <v>46</v>
      </c>
      <c r="J21" s="4">
        <v>44.8</v>
      </c>
      <c r="K21" s="4">
        <f t="shared" si="2"/>
        <v>1.2000000000000028</v>
      </c>
      <c r="L21" s="3">
        <f t="shared" si="6"/>
        <v>2</v>
      </c>
      <c r="M21" s="3">
        <f t="shared" si="7"/>
        <v>2</v>
      </c>
      <c r="N21" s="6">
        <v>16</v>
      </c>
      <c r="O21" s="37"/>
      <c r="P21" s="38"/>
      <c r="Q21" s="38"/>
      <c r="R21" s="38"/>
      <c r="S21" s="39"/>
    </row>
    <row r="22" spans="1:19" x14ac:dyDescent="0.3">
      <c r="A22" s="9">
        <f t="shared" si="0"/>
        <v>42.5</v>
      </c>
      <c r="B22" s="6">
        <v>17</v>
      </c>
      <c r="C22" s="49"/>
      <c r="D22" s="50"/>
      <c r="E22" s="50"/>
      <c r="F22" s="50"/>
      <c r="G22" s="51"/>
      <c r="H22" s="6">
        <v>17</v>
      </c>
      <c r="I22" s="4">
        <v>48.4</v>
      </c>
      <c r="J22" s="4">
        <v>47.2</v>
      </c>
      <c r="K22" s="4">
        <f t="shared" si="2"/>
        <v>1.1999999999999957</v>
      </c>
      <c r="L22" s="3">
        <f t="shared" si="6"/>
        <v>2.3999999999999986</v>
      </c>
      <c r="M22" s="3">
        <f t="shared" si="7"/>
        <v>2.4000000000000057</v>
      </c>
      <c r="N22" s="6">
        <v>17</v>
      </c>
      <c r="O22" s="40"/>
      <c r="P22" s="41"/>
      <c r="Q22" s="41"/>
      <c r="R22" s="41"/>
      <c r="S22" s="42"/>
    </row>
  </sheetData>
  <mergeCells count="6">
    <mergeCell ref="B3:G3"/>
    <mergeCell ref="H3:M3"/>
    <mergeCell ref="N3:S3"/>
    <mergeCell ref="B2:S2"/>
    <mergeCell ref="O20:S22"/>
    <mergeCell ref="C17:G22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타이머 100kHz</vt:lpstr>
      <vt:lpstr>타이머 200kHz</vt:lpstr>
      <vt:lpstr>타이머 400kHz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eidos</dc:creator>
  <cp:lastModifiedBy>eidos</cp:lastModifiedBy>
  <dcterms:created xsi:type="dcterms:W3CDTF">2022-11-28T02:39:45Z</dcterms:created>
  <dcterms:modified xsi:type="dcterms:W3CDTF">2022-11-28T07:12:34Z</dcterms:modified>
</cp:coreProperties>
</file>