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/>
  <mc:AlternateContent xmlns:mc="http://schemas.openxmlformats.org/markup-compatibility/2006">
    <mc:Choice Requires="x15">
      <x15ac:absPath xmlns:x15ac="http://schemas.microsoft.com/office/spreadsheetml/2010/11/ac" url="/Users/sarah/Library/CloudStorage/GoogleDrive-sarah@eig.org/My Drive/projects/2024_transfers_project/cleaned data/"/>
    </mc:Choice>
  </mc:AlternateContent>
  <xr:revisionPtr revIDLastSave="0" documentId="13_ncr:1_{A6E70B87-D9DA-054E-B15F-08770766CE97}" xr6:coauthVersionLast="47" xr6:coauthVersionMax="47" xr10:uidLastSave="{00000000-0000-0000-0000-000000000000}"/>
  <bookViews>
    <workbookView xWindow="0" yWindow="500" windowWidth="13120" windowHeight="148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9" i="1" l="1"/>
  <c r="C42" i="1"/>
  <c r="C41" i="1"/>
  <c r="C40" i="1"/>
  <c r="C38" i="1"/>
  <c r="C37" i="1"/>
  <c r="C36" i="1"/>
  <c r="C35" i="1"/>
  <c r="C34" i="1"/>
  <c r="C33" i="1"/>
  <c r="C32" i="1"/>
</calcChain>
</file>

<file path=xl/sharedStrings.xml><?xml version="1.0" encoding="utf-8"?>
<sst xmlns="http://schemas.openxmlformats.org/spreadsheetml/2006/main" count="4" uniqueCount="4">
  <si>
    <t>year</t>
  </si>
  <si>
    <t>total_population</t>
  </si>
  <si>
    <t>population_over_65</t>
  </si>
  <si>
    <t>share_65_over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</si>
</sst>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4"/>
  <sheetViews>
    <sheetView tabSelected="1" workbookViewId="0">
      <selection activeCell="F29" sqref="F29"/>
    </sheetView>
  </sheetViews>
  <sheetFormatPr baseColWidth="10" defaultRowHeight="15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1970</v>
      </c>
      <c r="B2">
        <v>204000665</v>
      </c>
      <c r="C2">
        <v>20053336</v>
      </c>
      <c r="D2">
        <v>9.8300346226812593E-2</v>
      </c>
    </row>
    <row r="3" spans="1:4" x14ac:dyDescent="0.2">
      <c r="A3">
        <v>1971</v>
      </c>
      <c r="B3">
        <v>206828966</v>
      </c>
      <c r="C3">
        <v>20566584</v>
      </c>
      <c r="D3">
        <v>9.9437638729964001E-2</v>
      </c>
    </row>
    <row r="4" spans="1:4" x14ac:dyDescent="0.2">
      <c r="A4">
        <v>1972</v>
      </c>
      <c r="B4">
        <v>209286088</v>
      </c>
      <c r="C4">
        <v>21075010</v>
      </c>
      <c r="D4">
        <v>0.100699526668968</v>
      </c>
    </row>
    <row r="5" spans="1:4" x14ac:dyDescent="0.2">
      <c r="A5">
        <v>1973</v>
      </c>
      <c r="B5">
        <v>211360233</v>
      </c>
      <c r="C5">
        <v>21591622</v>
      </c>
      <c r="D5">
        <v>0.102155555439797</v>
      </c>
    </row>
    <row r="6" spans="1:4" x14ac:dyDescent="0.2">
      <c r="A6">
        <v>1974</v>
      </c>
      <c r="B6">
        <v>213343944</v>
      </c>
      <c r="C6">
        <v>22167395</v>
      </c>
      <c r="D6">
        <v>0.10390449611262501</v>
      </c>
    </row>
    <row r="7" spans="1:4" x14ac:dyDescent="0.2">
      <c r="A7">
        <v>1975</v>
      </c>
      <c r="B7">
        <v>215467514</v>
      </c>
      <c r="C7">
        <v>22734731</v>
      </c>
      <c r="D7">
        <v>0.10551349750106601</v>
      </c>
    </row>
    <row r="8" spans="1:4" x14ac:dyDescent="0.2">
      <c r="A8">
        <v>1976</v>
      </c>
      <c r="B8">
        <v>217564624</v>
      </c>
      <c r="C8">
        <v>23246645</v>
      </c>
      <c r="D8">
        <v>0.10684937915274299</v>
      </c>
    </row>
    <row r="9" spans="1:4" x14ac:dyDescent="0.2">
      <c r="A9">
        <v>1977</v>
      </c>
      <c r="B9">
        <v>219762255</v>
      </c>
      <c r="C9">
        <v>23864420</v>
      </c>
      <c r="D9">
        <v>0.108591987281892</v>
      </c>
    </row>
    <row r="10" spans="1:4" x14ac:dyDescent="0.2">
      <c r="A10">
        <v>1978</v>
      </c>
      <c r="B10">
        <v>222097449</v>
      </c>
      <c r="C10">
        <v>24459983</v>
      </c>
      <c r="D10">
        <v>0.11013176022566599</v>
      </c>
    </row>
    <row r="11" spans="1:4" x14ac:dyDescent="0.2">
      <c r="A11">
        <v>1979</v>
      </c>
      <c r="B11">
        <v>224570142</v>
      </c>
      <c r="C11">
        <v>25091060</v>
      </c>
      <c r="D11">
        <v>0.111729278774736</v>
      </c>
    </row>
    <row r="12" spans="1:4" x14ac:dyDescent="0.2">
      <c r="A12">
        <v>1980</v>
      </c>
      <c r="B12">
        <v>227225826</v>
      </c>
      <c r="C12">
        <v>25704607</v>
      </c>
      <c r="D12">
        <v>0.11312361562281199</v>
      </c>
    </row>
    <row r="13" spans="1:4" x14ac:dyDescent="0.2">
      <c r="A13">
        <v>1981</v>
      </c>
      <c r="B13">
        <v>229466391</v>
      </c>
      <c r="C13">
        <v>26222157</v>
      </c>
      <c r="D13">
        <v>0.114274499571486</v>
      </c>
    </row>
    <row r="14" spans="1:4" x14ac:dyDescent="0.2">
      <c r="A14">
        <v>1982</v>
      </c>
      <c r="B14">
        <v>231665106</v>
      </c>
      <c r="C14">
        <v>26789298</v>
      </c>
      <c r="D14">
        <v>0.115638036571636</v>
      </c>
    </row>
    <row r="15" spans="1:4" x14ac:dyDescent="0.2">
      <c r="A15">
        <v>1983</v>
      </c>
      <c r="B15">
        <v>233792697</v>
      </c>
      <c r="C15">
        <v>27362937</v>
      </c>
      <c r="D15">
        <v>0.117039314534277</v>
      </c>
    </row>
    <row r="16" spans="1:4" x14ac:dyDescent="0.2">
      <c r="A16">
        <v>1984</v>
      </c>
      <c r="B16">
        <v>235825544</v>
      </c>
      <c r="C16">
        <v>27879625</v>
      </c>
      <c r="D16">
        <v>0.118221395897639</v>
      </c>
    </row>
    <row r="17" spans="1:4" x14ac:dyDescent="0.2">
      <c r="A17">
        <v>1985</v>
      </c>
      <c r="B17">
        <v>237924311</v>
      </c>
      <c r="C17">
        <v>28418096</v>
      </c>
      <c r="D17">
        <v>0.119441749691565</v>
      </c>
    </row>
    <row r="18" spans="1:4" x14ac:dyDescent="0.2">
      <c r="A18">
        <v>1986</v>
      </c>
      <c r="B18">
        <v>240133472</v>
      </c>
      <c r="C18">
        <v>29009383</v>
      </c>
      <c r="D18">
        <v>0.12080524534289</v>
      </c>
    </row>
    <row r="19" spans="1:4" x14ac:dyDescent="0.2">
      <c r="A19">
        <v>1987</v>
      </c>
      <c r="B19">
        <v>242289738</v>
      </c>
      <c r="C19">
        <v>29627639</v>
      </c>
      <c r="D19">
        <v>0.12228185660921401</v>
      </c>
    </row>
    <row r="20" spans="1:4" x14ac:dyDescent="0.2">
      <c r="A20">
        <v>1988</v>
      </c>
      <c r="B20">
        <v>244499776</v>
      </c>
      <c r="C20">
        <v>30124405</v>
      </c>
      <c r="D20">
        <v>0.123208313286962</v>
      </c>
    </row>
    <row r="21" spans="1:4" x14ac:dyDescent="0.2">
      <c r="A21">
        <v>1989</v>
      </c>
      <c r="B21">
        <v>246819839</v>
      </c>
      <c r="C21">
        <v>30681869</v>
      </c>
      <c r="D21">
        <v>0.12430876352690599</v>
      </c>
    </row>
    <row r="22" spans="1:4" x14ac:dyDescent="0.2">
      <c r="A22">
        <v>1990</v>
      </c>
      <c r="B22">
        <v>249622814</v>
      </c>
      <c r="C22">
        <v>31247279</v>
      </c>
      <c r="D22">
        <v>0.125177977522519</v>
      </c>
    </row>
    <row r="23" spans="1:4" x14ac:dyDescent="0.2">
      <c r="A23">
        <v>1991</v>
      </c>
      <c r="B23">
        <v>252980941</v>
      </c>
      <c r="C23">
        <v>31811624</v>
      </c>
      <c r="D23">
        <v>0.12574711705258501</v>
      </c>
    </row>
    <row r="24" spans="1:4" x14ac:dyDescent="0.2">
      <c r="A24">
        <v>1992</v>
      </c>
      <c r="B24">
        <v>256514224</v>
      </c>
      <c r="C24">
        <v>32355994</v>
      </c>
      <c r="D24">
        <v>0.12613723128273799</v>
      </c>
    </row>
    <row r="25" spans="1:4" x14ac:dyDescent="0.2">
      <c r="A25">
        <v>1993</v>
      </c>
      <c r="B25">
        <v>259918588</v>
      </c>
      <c r="C25">
        <v>32901811</v>
      </c>
      <c r="D25">
        <v>0.12658506362769301</v>
      </c>
    </row>
    <row r="26" spans="1:4" x14ac:dyDescent="0.2">
      <c r="A26">
        <v>1994</v>
      </c>
      <c r="B26">
        <v>263125821</v>
      </c>
      <c r="C26">
        <v>33330803</v>
      </c>
      <c r="D26">
        <v>0.12667249026844801</v>
      </c>
    </row>
    <row r="27" spans="1:4" x14ac:dyDescent="0.2">
      <c r="A27">
        <v>1995</v>
      </c>
      <c r="B27">
        <v>266278393</v>
      </c>
      <c r="C27">
        <v>33769304</v>
      </c>
      <c r="D27">
        <v>0.12681954258301401</v>
      </c>
    </row>
    <row r="28" spans="1:4" x14ac:dyDescent="0.2">
      <c r="A28">
        <v>1996</v>
      </c>
      <c r="B28">
        <v>269394284</v>
      </c>
      <c r="C28">
        <v>34143049</v>
      </c>
      <c r="D28">
        <v>0.126740064759503</v>
      </c>
    </row>
    <row r="29" spans="1:4" x14ac:dyDescent="0.2">
      <c r="A29">
        <v>1997</v>
      </c>
      <c r="B29">
        <v>272646925</v>
      </c>
      <c r="C29">
        <v>34401561</v>
      </c>
      <c r="D29">
        <v>0.1261762295687</v>
      </c>
    </row>
    <row r="30" spans="1:4" x14ac:dyDescent="0.2">
      <c r="A30">
        <v>1998</v>
      </c>
      <c r="B30">
        <v>275854104</v>
      </c>
      <c r="C30">
        <v>34619159</v>
      </c>
      <c r="D30">
        <v>0.12549807488091599</v>
      </c>
    </row>
    <row r="31" spans="1:4" x14ac:dyDescent="0.2">
      <c r="A31">
        <v>1999</v>
      </c>
      <c r="B31">
        <v>279040168</v>
      </c>
      <c r="C31">
        <v>34797841</v>
      </c>
      <c r="D31">
        <v>0.124705490429607</v>
      </c>
    </row>
    <row r="32" spans="1:4" x14ac:dyDescent="0.2">
      <c r="A32">
        <v>2000</v>
      </c>
      <c r="B32">
        <v>564297560</v>
      </c>
      <c r="C32">
        <f>70138084/2</f>
        <v>35069042</v>
      </c>
      <c r="D32">
        <v>0.12429272953085201</v>
      </c>
    </row>
    <row r="33" spans="1:4" x14ac:dyDescent="0.2">
      <c r="A33">
        <v>2001</v>
      </c>
      <c r="B33">
        <v>569911070</v>
      </c>
      <c r="C33">
        <f>70579482/2</f>
        <v>35289741</v>
      </c>
      <c r="D33">
        <v>0.123842974308255</v>
      </c>
    </row>
    <row r="34" spans="1:4" x14ac:dyDescent="0.2">
      <c r="A34">
        <v>2002</v>
      </c>
      <c r="B34">
        <v>575241894</v>
      </c>
      <c r="C34">
        <f>71043898/2</f>
        <v>35521949</v>
      </c>
      <c r="D34">
        <v>0.123502649478447</v>
      </c>
    </row>
    <row r="35" spans="1:4" x14ac:dyDescent="0.2">
      <c r="A35">
        <v>2003</v>
      </c>
      <c r="B35">
        <v>580207570</v>
      </c>
      <c r="C35">
        <f>71726524/2</f>
        <v>35863262</v>
      </c>
      <c r="D35">
        <v>0.123622178869538</v>
      </c>
    </row>
    <row r="36" spans="1:4" x14ac:dyDescent="0.2">
      <c r="A36">
        <v>2004</v>
      </c>
      <c r="B36">
        <v>585602284</v>
      </c>
      <c r="C36">
        <f>72406092/2</f>
        <v>36203046</v>
      </c>
      <c r="D36">
        <v>0.123643800542281</v>
      </c>
    </row>
    <row r="37" spans="1:4" x14ac:dyDescent="0.2">
      <c r="A37">
        <v>2005</v>
      </c>
      <c r="B37">
        <v>591029158</v>
      </c>
      <c r="C37">
        <f>73299266/2</f>
        <v>36649633</v>
      </c>
      <c r="D37">
        <v>0.124019712069772</v>
      </c>
    </row>
    <row r="38" spans="1:4" x14ac:dyDescent="0.2">
      <c r="A38">
        <v>2006</v>
      </c>
      <c r="B38">
        <v>596755950</v>
      </c>
      <c r="C38">
        <f>74327872/2</f>
        <v>37163936</v>
      </c>
      <c r="D38">
        <v>0.124553214760573</v>
      </c>
    </row>
    <row r="39" spans="1:4" x14ac:dyDescent="0.2">
      <c r="A39">
        <v>2007</v>
      </c>
      <c r="B39">
        <v>602447082</v>
      </c>
      <c r="C39">
        <f>75650676/2</f>
        <v>37825338</v>
      </c>
      <c r="D39">
        <v>0.12557231707199101</v>
      </c>
    </row>
    <row r="40" spans="1:4" x14ac:dyDescent="0.2">
      <c r="A40">
        <v>2008</v>
      </c>
      <c r="B40">
        <v>608172948</v>
      </c>
      <c r="C40">
        <f>77554474/2</f>
        <v>38777237</v>
      </c>
      <c r="D40">
        <v>0.12752042696907301</v>
      </c>
    </row>
    <row r="41" spans="1:4" x14ac:dyDescent="0.2">
      <c r="A41">
        <v>2009</v>
      </c>
      <c r="B41">
        <v>613525730</v>
      </c>
      <c r="C41">
        <f>79245164/2</f>
        <v>39622582</v>
      </c>
      <c r="D41">
        <v>0.12916355439567301</v>
      </c>
    </row>
    <row r="42" spans="1:4" x14ac:dyDescent="0.2">
      <c r="A42">
        <v>2010</v>
      </c>
      <c r="B42">
        <v>618699378</v>
      </c>
      <c r="C42">
        <f>80875162/2</f>
        <v>40437581</v>
      </c>
      <c r="D42">
        <v>0.13071802700276799</v>
      </c>
    </row>
    <row r="43" spans="1:4" x14ac:dyDescent="0.2">
      <c r="A43">
        <v>2011</v>
      </c>
      <c r="B43">
        <v>311583481</v>
      </c>
      <c r="C43">
        <v>41350891</v>
      </c>
      <c r="D43">
        <v>0.13271207724904999</v>
      </c>
    </row>
    <row r="44" spans="1:4" x14ac:dyDescent="0.2">
      <c r="A44">
        <v>2012</v>
      </c>
      <c r="B44">
        <v>313877662</v>
      </c>
      <c r="C44">
        <v>43132211</v>
      </c>
      <c r="D44">
        <v>0.137417268642711</v>
      </c>
    </row>
    <row r="45" spans="1:4" x14ac:dyDescent="0.2">
      <c r="A45">
        <v>2013</v>
      </c>
      <c r="B45">
        <v>316059947</v>
      </c>
      <c r="C45">
        <v>44632337</v>
      </c>
      <c r="D45">
        <v>0.14121478353598499</v>
      </c>
    </row>
    <row r="46" spans="1:4" x14ac:dyDescent="0.2">
      <c r="A46">
        <v>2014</v>
      </c>
      <c r="B46">
        <v>318386329</v>
      </c>
      <c r="C46">
        <v>46161005</v>
      </c>
      <c r="D46">
        <v>0.144984255903777</v>
      </c>
    </row>
    <row r="47" spans="1:4" x14ac:dyDescent="0.2">
      <c r="A47">
        <v>2015</v>
      </c>
      <c r="B47">
        <v>320738994</v>
      </c>
      <c r="C47">
        <v>47655870</v>
      </c>
      <c r="D47">
        <v>0.14858146621236801</v>
      </c>
    </row>
    <row r="48" spans="1:4" x14ac:dyDescent="0.2">
      <c r="A48">
        <v>2016</v>
      </c>
      <c r="B48">
        <v>323071755</v>
      </c>
      <c r="C48">
        <v>49208479</v>
      </c>
      <c r="D48">
        <v>0.15231439529586899</v>
      </c>
    </row>
    <row r="49" spans="1:4" x14ac:dyDescent="0.2">
      <c r="A49">
        <v>2017</v>
      </c>
      <c r="B49">
        <v>325122128</v>
      </c>
      <c r="C49">
        <v>50757639</v>
      </c>
      <c r="D49">
        <v>0.15611868473006499</v>
      </c>
    </row>
    <row r="50" spans="1:4" x14ac:dyDescent="0.2">
      <c r="A50">
        <v>2018</v>
      </c>
      <c r="B50">
        <v>326838199</v>
      </c>
      <c r="C50">
        <v>52354605</v>
      </c>
      <c r="D50">
        <v>0.160185085954411</v>
      </c>
    </row>
    <row r="51" spans="1:4" x14ac:dyDescent="0.2">
      <c r="A51">
        <v>2019</v>
      </c>
      <c r="B51">
        <v>328329953</v>
      </c>
      <c r="C51">
        <v>54036735</v>
      </c>
      <c r="D51">
        <v>0.16458058275298401</v>
      </c>
    </row>
    <row r="52" spans="1:4" x14ac:dyDescent="0.2">
      <c r="A52">
        <v>2020</v>
      </c>
      <c r="B52">
        <v>331464948</v>
      </c>
      <c r="C52">
        <v>54149129</v>
      </c>
      <c r="D52">
        <v>0.163363062449668</v>
      </c>
    </row>
    <row r="53" spans="1:4" x14ac:dyDescent="0.2">
      <c r="A53">
        <v>2021</v>
      </c>
      <c r="B53">
        <v>332048977</v>
      </c>
      <c r="C53">
        <v>55884746</v>
      </c>
      <c r="D53">
        <v>0.16830271999302099</v>
      </c>
    </row>
    <row r="54" spans="1:4" x14ac:dyDescent="0.2">
      <c r="A54">
        <v>2022</v>
      </c>
      <c r="B54">
        <v>333271411</v>
      </c>
      <c r="C54">
        <v>57470184</v>
      </c>
      <c r="D54">
        <v>0.1724425861419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</dc:creator>
  <cp:lastModifiedBy>Sarah Eckhardt</cp:lastModifiedBy>
  <dcterms:created xsi:type="dcterms:W3CDTF">2024-07-23T14:33:45Z</dcterms:created>
  <dcterms:modified xsi:type="dcterms:W3CDTF">2024-08-20T15:36:49Z</dcterms:modified>
</cp:coreProperties>
</file>