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tt/Dropbox/My Mac (WLA-MBP.local)/Documents/repos/ZRB-EMODPS/pownet/Model_withdata/input/"/>
    </mc:Choice>
  </mc:AlternateContent>
  <xr:revisionPtr revIDLastSave="0" documentId="13_ncr:1_{5ED980A0-F0E7-A749-BE8A-F6CA5ABC8EB4}" xr6:coauthVersionLast="47" xr6:coauthVersionMax="47" xr10:uidLastSave="{00000000-0000-0000-0000-000000000000}"/>
  <bookViews>
    <workbookView xWindow="19200" yWindow="500" windowWidth="19200" windowHeight="22400" xr2:uid="{3E81DD71-E543-FF47-A44C-30A4AE4E8C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F10" i="1" l="1"/>
  <c r="G10" i="1" s="1"/>
  <c r="H10" i="1" s="1"/>
  <c r="G9" i="1"/>
  <c r="H9" i="1"/>
  <c r="G8" i="1"/>
  <c r="H8" i="1" s="1"/>
  <c r="F2" i="1"/>
  <c r="G2" i="1" s="1"/>
  <c r="H2" i="1" s="1"/>
  <c r="F6" i="1"/>
  <c r="G6" i="1" s="1"/>
  <c r="H6" i="1" s="1"/>
  <c r="F5" i="1"/>
  <c r="G5" i="1"/>
  <c r="H5" i="1"/>
  <c r="F3" i="1"/>
  <c r="G3" i="1" s="1"/>
  <c r="H3" i="1" s="1"/>
  <c r="F7" i="1"/>
  <c r="G7" i="1" s="1"/>
  <c r="H7" i="1" s="1"/>
  <c r="F4" i="1"/>
  <c r="G4" i="1" s="1"/>
  <c r="H4" i="1" s="1"/>
</calcChain>
</file>

<file path=xl/sharedStrings.xml><?xml version="1.0" encoding="utf-8"?>
<sst xmlns="http://schemas.openxmlformats.org/spreadsheetml/2006/main" count="18" uniqueCount="18">
  <si>
    <t>KGL</t>
  </si>
  <si>
    <t>CB</t>
  </si>
  <si>
    <t>KGU</t>
  </si>
  <si>
    <t>ITT</t>
  </si>
  <si>
    <t>KA_N</t>
  </si>
  <si>
    <t>KA_S</t>
  </si>
  <si>
    <t>MN</t>
  </si>
  <si>
    <t>DG</t>
  </si>
  <si>
    <t>BG</t>
  </si>
  <si>
    <t>Reservoir</t>
  </si>
  <si>
    <t>Efficiency</t>
  </si>
  <si>
    <t>Max Head</t>
  </si>
  <si>
    <t>Max Turbine</t>
  </si>
  <si>
    <t>Number of Turbines</t>
  </si>
  <si>
    <t>Max Turbined Flow</t>
  </si>
  <si>
    <t>Max Hourly Production</t>
  </si>
  <si>
    <t>Max Daily Production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</si>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</sst>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1" applyNumberFormat="1" applyFont="1"/>
    <xf numFmtId="9" fontId="0" fillId="0" borderId="0" xfId="2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F2AF-1354-A248-8651-F28C17BAD6AE}">
  <dimension ref="A1:I11"/>
  <sheetViews>
    <sheetView tabSelected="1" workbookViewId="0">
      <selection activeCell="K8" sqref="K8"/>
    </sheetView>
  </sheetViews>
  <sheetFormatPr baseColWidth="10" defaultRowHeight="16" x14ac:dyDescent="0.2"/>
  <cols>
    <col min="4" max="4" width="11.33203125" bestFit="1" customWidth="1"/>
    <col min="5" max="5" width="17.6640625" bestFit="1" customWidth="1"/>
    <col min="6" max="6" width="17" bestFit="1" customWidth="1"/>
    <col min="7" max="7" width="19.6640625" bestFit="1" customWidth="1"/>
    <col min="8" max="8" width="18.5" bestFit="1" customWidth="1"/>
  </cols>
  <sheetData>
    <row r="1" spans="1: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9" x14ac:dyDescent="0.2">
      <c r="A2" t="s">
        <v>3</v>
      </c>
      <c r="B2" s="2">
        <v>0.89</v>
      </c>
      <c r="C2" s="1">
        <v>40.5</v>
      </c>
      <c r="D2" s="1">
        <v>306</v>
      </c>
      <c r="E2" s="1">
        <v>2</v>
      </c>
      <c r="F2" s="1">
        <f>D2*E2</f>
        <v>612</v>
      </c>
      <c r="G2" s="1">
        <f>F2*C2*1000*9.81*B2/1000000</f>
        <v>216.40408740000001</v>
      </c>
      <c r="H2" s="1">
        <f>G2*24</f>
        <v>5193.6980976000004</v>
      </c>
    </row>
    <row r="3" spans="1:9" x14ac:dyDescent="0.2">
      <c r="A3" t="s">
        <v>2</v>
      </c>
      <c r="B3" s="2">
        <v>0.89</v>
      </c>
      <c r="C3" s="1">
        <v>397</v>
      </c>
      <c r="D3" s="1">
        <v>42</v>
      </c>
      <c r="E3" s="1">
        <v>6</v>
      </c>
      <c r="F3" s="1">
        <f>D3*E3</f>
        <v>252</v>
      </c>
      <c r="G3" s="1">
        <f>F3*C3*1000*9.81*B3/1000000</f>
        <v>873.47415960000001</v>
      </c>
      <c r="H3" s="1">
        <f>G3*24</f>
        <v>20963.379830400001</v>
      </c>
      <c r="I3" s="1"/>
    </row>
    <row r="4" spans="1:9" x14ac:dyDescent="0.2">
      <c r="A4" t="s">
        <v>0</v>
      </c>
      <c r="B4" s="2">
        <v>0.88</v>
      </c>
      <c r="C4" s="1">
        <v>182.7</v>
      </c>
      <c r="D4" s="1">
        <v>97.4</v>
      </c>
      <c r="E4" s="1">
        <v>5</v>
      </c>
      <c r="F4" s="1">
        <f>D4*E4</f>
        <v>487</v>
      </c>
      <c r="G4" s="1">
        <f>F4*C4*1000*9.81*B4/1000000</f>
        <v>768.10251672000004</v>
      </c>
      <c r="H4" s="1">
        <f t="shared" ref="H4:H11" si="0">G4*24</f>
        <v>18434.460401280001</v>
      </c>
      <c r="I4" s="1"/>
    </row>
    <row r="5" spans="1:9" x14ac:dyDescent="0.2">
      <c r="A5" t="s">
        <v>4</v>
      </c>
      <c r="B5" s="2">
        <v>0.48</v>
      </c>
      <c r="C5" s="1">
        <v>108</v>
      </c>
      <c r="D5" s="1">
        <v>200</v>
      </c>
      <c r="E5" s="1">
        <v>6</v>
      </c>
      <c r="F5" s="1">
        <f>D5*E5</f>
        <v>1200</v>
      </c>
      <c r="G5" s="1">
        <f>F5*C5*1000*9.81*B5/1000000</f>
        <v>610.26048000000003</v>
      </c>
      <c r="H5" s="1">
        <f t="shared" si="0"/>
        <v>14646.251520000002</v>
      </c>
      <c r="I5" s="1"/>
    </row>
    <row r="6" spans="1:9" x14ac:dyDescent="0.2">
      <c r="A6" t="s">
        <v>5</v>
      </c>
      <c r="B6" s="2">
        <v>0.51</v>
      </c>
      <c r="C6" s="1">
        <v>110</v>
      </c>
      <c r="D6" s="1">
        <v>140</v>
      </c>
      <c r="E6" s="1">
        <v>6</v>
      </c>
      <c r="F6" s="1">
        <f>D6*E6</f>
        <v>840</v>
      </c>
      <c r="G6" s="1">
        <f>F6*C6*1000*9.81*B6/1000000</f>
        <v>462.28644000000003</v>
      </c>
      <c r="H6" s="1">
        <f t="shared" si="0"/>
        <v>11094.87456</v>
      </c>
      <c r="I6" s="1"/>
    </row>
    <row r="7" spans="1:9" x14ac:dyDescent="0.2">
      <c r="A7" t="s">
        <v>1</v>
      </c>
      <c r="B7" s="2">
        <v>0.73</v>
      </c>
      <c r="C7" s="1">
        <v>128</v>
      </c>
      <c r="D7" s="1">
        <v>452</v>
      </c>
      <c r="E7" s="1">
        <v>5</v>
      </c>
      <c r="F7" s="1">
        <f>D7*E7</f>
        <v>2260</v>
      </c>
      <c r="G7" s="1">
        <f>F7*C7*1000*9.81*B7/1000000</f>
        <v>2071.620864</v>
      </c>
      <c r="H7" s="1">
        <f t="shared" si="0"/>
        <v>49718.900735999996</v>
      </c>
      <c r="I7" s="1"/>
    </row>
    <row r="8" spans="1:9" x14ac:dyDescent="0.2">
      <c r="A8" t="s">
        <v>6</v>
      </c>
      <c r="B8" s="2">
        <v>0.89</v>
      </c>
      <c r="C8" s="1">
        <v>68.7</v>
      </c>
      <c r="D8" s="1"/>
      <c r="E8" s="1"/>
      <c r="F8" s="1">
        <v>2173</v>
      </c>
      <c r="G8" s="1">
        <f>F8*C8*1000*9.81*B8/1000000</f>
        <v>1303.39327959</v>
      </c>
      <c r="H8" s="1">
        <f t="shared" si="0"/>
        <v>31281.43871016</v>
      </c>
    </row>
    <row r="9" spans="1:9" x14ac:dyDescent="0.2">
      <c r="A9" t="s">
        <v>7</v>
      </c>
      <c r="B9" s="2">
        <v>0.88</v>
      </c>
      <c r="C9" s="1">
        <v>103.5</v>
      </c>
      <c r="D9" s="1"/>
      <c r="E9" s="1"/>
      <c r="F9" s="1">
        <v>1515</v>
      </c>
      <c r="G9" s="1">
        <f>F9*C9*1000*9.81*B9/1000000</f>
        <v>1353.644622</v>
      </c>
      <c r="H9" s="1">
        <f t="shared" si="0"/>
        <v>32487.470928000002</v>
      </c>
      <c r="I9" s="3"/>
    </row>
    <row r="10" spans="1:9" x14ac:dyDescent="0.2">
      <c r="A10" t="s">
        <v>8</v>
      </c>
      <c r="B10" s="2">
        <v>0.86</v>
      </c>
      <c r="C10" s="1">
        <v>179.3</v>
      </c>
      <c r="D10" s="1">
        <v>138.82</v>
      </c>
      <c r="E10" s="1">
        <v>8</v>
      </c>
      <c r="F10" s="1">
        <f>D10*E10</f>
        <v>1110.56</v>
      </c>
      <c r="G10" s="1">
        <f>F10*C10*1000*9.81*B10/1000000</f>
        <v>1679.9245439328001</v>
      </c>
      <c r="H10" s="1">
        <f t="shared" si="0"/>
        <v>40318.1890543872</v>
      </c>
    </row>
    <row r="11" spans="1:9" x14ac:dyDescent="0.2">
      <c r="A11" t="s">
        <v>17</v>
      </c>
      <c r="B11" s="2">
        <v>0.88</v>
      </c>
      <c r="C11" s="1">
        <v>100</v>
      </c>
      <c r="D11" s="1"/>
      <c r="F11">
        <v>150</v>
      </c>
      <c r="G11" s="1">
        <f>F11*C11*1000*9.81*B11/1000000</f>
        <v>129.49199999999999</v>
      </c>
      <c r="H11" s="1">
        <f t="shared" si="0"/>
        <v>3107.808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2022-02-02T11:37:12Z</dcterms:created>
  <dcterms:modified xsi:type="dcterms:W3CDTF">2022-02-09T16:21:08Z</dcterms:modified>
</cp:coreProperties>
</file>