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645" windowWidth="27555" windowHeight="1230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I12" i="1" l="1"/>
  <c r="I11" i="1"/>
  <c r="H9" i="1"/>
  <c r="I14" i="1" l="1"/>
</calcChain>
</file>

<file path=xl/sharedStrings.xml><?xml version="1.0" encoding="utf-8"?>
<sst xmlns="http://schemas.openxmlformats.org/spreadsheetml/2006/main" count="683" uniqueCount="196">
  <si>
    <t>Part</t>
  </si>
  <si>
    <t>Value</t>
  </si>
  <si>
    <t>Device</t>
  </si>
  <si>
    <t>Package</t>
  </si>
  <si>
    <t>Description                                                                                                                              MF MPN</t>
  </si>
  <si>
    <t>OC_FARNELL</t>
  </si>
  <si>
    <t>OC_NEWARK</t>
  </si>
  <si>
    <t>PACKAGE</t>
  </si>
  <si>
    <t>SUPPLIER</t>
  </si>
  <si>
    <t>CLOCK</t>
  </si>
  <si>
    <t>LTC6906IS6PBF</t>
  </si>
  <si>
    <t>SOT95P280X100-6N</t>
  </si>
  <si>
    <t>Micropower, 10kHz to 1MHz Resistor Set Oscillator  in SOT-23                                                                                LTC6906IS6#PBF</t>
  </si>
  <si>
    <t>10R6975</t>
  </si>
  <si>
    <t>TSOT-23-6</t>
  </si>
  <si>
    <t>Linear Technology</t>
  </si>
  <si>
    <t>CLOCK1</t>
  </si>
  <si>
    <t>CLOCK2</t>
  </si>
  <si>
    <t>C_BIAS</t>
  </si>
  <si>
    <t>4.7u</t>
  </si>
  <si>
    <t>C-EUC0805</t>
  </si>
  <si>
    <t>C0805</t>
  </si>
  <si>
    <t>CAPACITOR, European symbol</t>
  </si>
  <si>
    <t>C_BIAS1</t>
  </si>
  <si>
    <t>C_BIAS2</t>
  </si>
  <si>
    <t>C_BYP</t>
  </si>
  <si>
    <t>0.01u</t>
  </si>
  <si>
    <t>C-EUC0201</t>
  </si>
  <si>
    <t>C0201</t>
  </si>
  <si>
    <t>C_BYP1</t>
  </si>
  <si>
    <t>C_BYP2</t>
  </si>
  <si>
    <t>C_DDS1</t>
  </si>
  <si>
    <t>100n</t>
  </si>
  <si>
    <t>C-EUC0402</t>
  </si>
  <si>
    <t>C0402</t>
  </si>
  <si>
    <t>C_DDS2</t>
  </si>
  <si>
    <t>10n</t>
  </si>
  <si>
    <t>C_DDS3</t>
  </si>
  <si>
    <t>C_DDS4</t>
  </si>
  <si>
    <t>C_DDS5</t>
  </si>
  <si>
    <t>C_DDS6</t>
  </si>
  <si>
    <t>C_DDS_BYP1</t>
  </si>
  <si>
    <t>0.1u</t>
  </si>
  <si>
    <t>C_DDS_BYP2</t>
  </si>
  <si>
    <t>10u</t>
  </si>
  <si>
    <t>C_DDS_BYP3</t>
  </si>
  <si>
    <t>C_DDS_BYP4</t>
  </si>
  <si>
    <t>C_DDS_BYP5</t>
  </si>
  <si>
    <t>C_DDS_BYP6</t>
  </si>
  <si>
    <t>C_IN</t>
  </si>
  <si>
    <t>2.2u</t>
  </si>
  <si>
    <t>C_IN1</t>
  </si>
  <si>
    <t>C_IN2</t>
  </si>
  <si>
    <t>C_ISO1A</t>
  </si>
  <si>
    <t>1u</t>
  </si>
  <si>
    <t>C_ISO1A1</t>
  </si>
  <si>
    <t>C_ISO1A2</t>
  </si>
  <si>
    <t>C_ISO1B</t>
  </si>
  <si>
    <t>C_ISO1B1</t>
  </si>
  <si>
    <t>C_ISO1B2</t>
  </si>
  <si>
    <t>C_ISO2A</t>
  </si>
  <si>
    <t>C_ISO2A1</t>
  </si>
  <si>
    <t>C_ISO2A2</t>
  </si>
  <si>
    <t>C_ISO2B</t>
  </si>
  <si>
    <t>C_ISO2B1</t>
  </si>
  <si>
    <t>C_ISO2B2</t>
  </si>
  <si>
    <t>C_OUT1</t>
  </si>
  <si>
    <t>47u</t>
  </si>
  <si>
    <t>C_OUT2</t>
  </si>
  <si>
    <t>C_OUT3</t>
  </si>
  <si>
    <t>C_OUT4</t>
  </si>
  <si>
    <t>C_OUT5</t>
  </si>
  <si>
    <t>C_OUT6</t>
  </si>
  <si>
    <t>DDS</t>
  </si>
  <si>
    <t>AD9833BRMZ</t>
  </si>
  <si>
    <t>SOP50P490X110-10N</t>
  </si>
  <si>
    <t>Low Power 12.65 mW, 2.3 V to 5.5 V,Low Power 12.65 mW, 2.3 V to 5.5 V,Low Power 12.65 mW, 2.3 V to 5.5 V,Programmable Waveform Generator    AD9833BRMZ</t>
  </si>
  <si>
    <t>19M1014</t>
  </si>
  <si>
    <t>MSOP-10</t>
  </si>
  <si>
    <t>Analog Devices</t>
  </si>
  <si>
    <t>DDS1</t>
  </si>
  <si>
    <t>DDS2</t>
  </si>
  <si>
    <t>DIGITAL_ISO1</t>
  </si>
  <si>
    <t>ADUM1410ARWZ</t>
  </si>
  <si>
    <t>SOIC127P1032X265-16N</t>
  </si>
  <si>
    <t>ISOLATOR, DGTL, 4CHAN                                                                                                                       ADUM1410ARWZ</t>
  </si>
  <si>
    <t>73T8174</t>
  </si>
  <si>
    <t>16-Lead SOI</t>
  </si>
  <si>
    <t>C_W Analog Devices</t>
  </si>
  <si>
    <t>DIGITAL_ISO2</t>
  </si>
  <si>
    <t>DIGITAL_ISO3</t>
  </si>
  <si>
    <t>I_OUT</t>
  </si>
  <si>
    <t>332-02</t>
  </si>
  <si>
    <t>2 Pin - 2mm Dual Row</t>
  </si>
  <si>
    <t>I_OUT1</t>
  </si>
  <si>
    <t>I_OUT2</t>
  </si>
  <si>
    <t>JP1</t>
  </si>
  <si>
    <t>PINHD-1X1</t>
  </si>
  <si>
    <t>1X01</t>
  </si>
  <si>
    <t>PIN HEADER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</si>
  <si>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</si>
  <si>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</si>
  <si>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</si>
  <si>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</si>
  <si>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</si>
  <si>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</si>
  <si>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</si>
  <si>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</si>
  <si>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</si>
  <si>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</si>
  <si>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</si>
  <si>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</si>
  <si>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</si>
  <si>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</si>
  <si>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</si>
  <si>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</si>
  <si>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</si>
  <si>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</si>
  <si>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</si>
  <si>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</si>
  <si>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</si>
  <si>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</si>
  <si>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</si>
  <si>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</si>
  <si>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</si>
  <si>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</si>
  <si>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</si>
  <si>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</si>
  <si>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</si>
  <si>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</si>
  <si>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</si>
  <si>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</si>
  <si>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PWR</t>
  </si>
  <si>
    <t>PINHD-1X2</t>
  </si>
  <si>
    <t>1X02</t>
  </si>
  <si>
    <t>JP34</t>
  </si>
  <si>
    <t>OPAMP</t>
  </si>
  <si>
    <t>LMC6482IMM</t>
  </si>
  <si>
    <t>SOP65P490X109-8N</t>
  </si>
  <si>
    <t>OpAmpIC                                                                                                                                     LMC6482IMM</t>
  </si>
  <si>
    <t>83F3826</t>
  </si>
  <si>
    <t>MSOP-8</t>
  </si>
  <si>
    <t>NationalSemiconductor</t>
  </si>
  <si>
    <t>OPAMP1</t>
  </si>
  <si>
    <t>OPAMP2</t>
  </si>
  <si>
    <t>RN1</t>
  </si>
  <si>
    <t>CTS742C083</t>
  </si>
  <si>
    <t>Chip Resistor Array 4 Single Resistor</t>
  </si>
  <si>
    <t>unknown</t>
  </si>
  <si>
    <t>RN2</t>
  </si>
  <si>
    <t>RN3</t>
  </si>
  <si>
    <t>R_ADJ1</t>
  </si>
  <si>
    <t>6.8k</t>
  </si>
  <si>
    <t>R-US_R0201</t>
  </si>
  <si>
    <t>R0201</t>
  </si>
  <si>
    <t>RESISTOR, American symbol</t>
  </si>
  <si>
    <t>R_ADJ2</t>
  </si>
  <si>
    <t>300k</t>
  </si>
  <si>
    <t>R_ADJ3</t>
  </si>
  <si>
    <t>R_ADJ4</t>
  </si>
  <si>
    <t>R_ADJ5</t>
  </si>
  <si>
    <t>R_ADJ6</t>
  </si>
  <si>
    <t>R_SET</t>
  </si>
  <si>
    <t>200k</t>
  </si>
  <si>
    <t>R-US_R0603</t>
  </si>
  <si>
    <t>R0603</t>
  </si>
  <si>
    <t>R_SET1</t>
  </si>
  <si>
    <t>R_SET2</t>
  </si>
  <si>
    <t>U$1</t>
  </si>
  <si>
    <t>LTM8048</t>
  </si>
  <si>
    <t>BGA-49</t>
  </si>
  <si>
    <t>U$2</t>
  </si>
  <si>
    <t>U$3</t>
  </si>
  <si>
    <t>U1</t>
  </si>
  <si>
    <t>ADG714BRUZ</t>
  </si>
  <si>
    <t>SOP65P640X120-24N</t>
  </si>
  <si>
    <t>CMOS, Low Voltage Serially Controlled, Octal SPST Switches                                                                                  ADG714BRUZ</t>
  </si>
  <si>
    <t>59K1531</t>
  </si>
  <si>
    <t>TSSOP-24</t>
  </si>
  <si>
    <t>X2</t>
  </si>
  <si>
    <t>CTR_ARD</t>
  </si>
  <si>
    <t>F09HP</t>
  </si>
  <si>
    <t>SUB-D</t>
  </si>
  <si>
    <t>X4</t>
  </si>
  <si>
    <t>DSUB _T</t>
  </si>
  <si>
    <t>F37HP</t>
  </si>
  <si>
    <t>X5</t>
  </si>
  <si>
    <t>DSUB_B</t>
  </si>
  <si>
    <t>M37HP</t>
  </si>
  <si>
    <t>BUY</t>
  </si>
  <si>
    <t>FREE</t>
  </si>
  <si>
    <t>Free components?</t>
  </si>
  <si>
    <t>Components to buy</t>
  </si>
  <si>
    <t>Free components</t>
  </si>
  <si>
    <t>Total</t>
  </si>
  <si>
    <t>Farnell part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</si>
</sst>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horizontal="left"/>
    </xf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Fill="1" applyAlignment="1">
      <alignment horizontal="left"/>
    </xf>
    <xf numFmtId="0" fontId="19" fillId="0" borderId="0" xfId="42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201c103k4pactu/cap-mlcc-x5r-10nf-16v-0201/dp/1907038" TargetMode="External"/><Relationship Id="rId13" Type="http://schemas.openxmlformats.org/officeDocument/2006/relationships/hyperlink" Target="http://uk.farnell.com/murata/grm21br60j476me15l/cap-mlcc-x5r-47uf-6-3v-0805/dp/2362109" TargetMode="External"/><Relationship Id="rId18" Type="http://schemas.openxmlformats.org/officeDocument/2006/relationships/hyperlink" Target="http://uk.farnell.com/kemet/c0805c106k4pactu/cap-mlcc-x5r-10uf-16v-0805/dp/12882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k.farnell.com/linear-technology/ltc6906is6-pbf/ic-oscillator-10khz-to-1mhz-smd/dp/1432109" TargetMode="External"/><Relationship Id="rId21" Type="http://schemas.openxmlformats.org/officeDocument/2006/relationships/hyperlink" Target="http://uk.farnell.com/analog-devices/adum1410arwz/isolator-dgtl-4chan-16-soic/dp/2067770" TargetMode="External"/><Relationship Id="rId7" Type="http://schemas.openxmlformats.org/officeDocument/2006/relationships/hyperlink" Target="http://uk.farnell.com/kemet/c0201c103k4pactu/cap-mlcc-x5r-10nf-16v-0201/dp/1907038" TargetMode="External"/><Relationship Id="rId12" Type="http://schemas.openxmlformats.org/officeDocument/2006/relationships/hyperlink" Target="http://uk.farnell.com/avx/tack106m002qta/cap-tant-10uf-2-5v-case-k/dp/1135269" TargetMode="External"/><Relationship Id="rId17" Type="http://schemas.openxmlformats.org/officeDocument/2006/relationships/hyperlink" Target="http://uk.farnell.com/kemet/c0805c106k4pactu/cap-mlcc-x5r-10uf-16v-0805/dp/1288204" TargetMode="External"/><Relationship Id="rId25" Type="http://schemas.openxmlformats.org/officeDocument/2006/relationships/hyperlink" Target="http://uk.farnell.com/fci/76341-308lf/socket-1row-8way/dp/1098038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6" Type="http://schemas.openxmlformats.org/officeDocument/2006/relationships/hyperlink" Target="http://uk.farnell.com/kemet/c0805c106k4pactu/cap-mlcc-x5r-10uf-16v-0805/dp/1288204" TargetMode="External"/><Relationship Id="rId20" Type="http://schemas.openxmlformats.org/officeDocument/2006/relationships/hyperlink" Target="http://uk.farnell.com/analog-devices/adum1410arwz/isolator-dgtl-4chan-16-soic/dp/2067770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kemet/c0805c475k3pactu/cap-mlcc-x5r-4-7uf-25v-0805/dp/1572631" TargetMode="External"/><Relationship Id="rId11" Type="http://schemas.openxmlformats.org/officeDocument/2006/relationships/hyperlink" Target="http://uk.farnell.com/avx/tack106m002qta/cap-tant-10uf-2-5v-case-k/dp/1135269" TargetMode="External"/><Relationship Id="rId24" Type="http://schemas.openxmlformats.org/officeDocument/2006/relationships/hyperlink" Target="http://uk.farnell.com/fci/76341-308lf/socket-1row-8way/dp/1098038" TargetMode="External"/><Relationship Id="rId5" Type="http://schemas.openxmlformats.org/officeDocument/2006/relationships/hyperlink" Target="http://uk.farnell.com/kemet/c0805c475k3pactu/cap-mlcc-x5r-4-7uf-25v-0805/dp/1572631" TargetMode="External"/><Relationship Id="rId15" Type="http://schemas.openxmlformats.org/officeDocument/2006/relationships/hyperlink" Target="http://uk.farnell.com/murata/grm21br60j476me15l/cap-mlcc-x5r-47uf-6-3v-0805/dp/2362109" TargetMode="External"/><Relationship Id="rId23" Type="http://schemas.openxmlformats.org/officeDocument/2006/relationships/hyperlink" Target="http://uk.farnell.com/fci/76341-308lf/socket-1row-8way/dp/1098038" TargetMode="External"/><Relationship Id="rId10" Type="http://schemas.openxmlformats.org/officeDocument/2006/relationships/hyperlink" Target="http://uk.farnell.com/avx/tack106m002qta/cap-tant-10uf-2-5v-case-k/dp/1135269" TargetMode="External"/><Relationship Id="rId19" Type="http://schemas.openxmlformats.org/officeDocument/2006/relationships/hyperlink" Target="http://uk.farnell.com/analog-devices/adum1410arwz/isolator-dgtl-4chan-16-soic/dp/2067770" TargetMode="External"/><Relationship Id="rId4" Type="http://schemas.openxmlformats.org/officeDocument/2006/relationships/hyperlink" Target="http://uk.farnell.com/kemet/c0805c475k3pactu/cap-mlcc-x5r-4-7uf-25v-0805/dp/1572631" TargetMode="External"/><Relationship Id="rId9" Type="http://schemas.openxmlformats.org/officeDocument/2006/relationships/hyperlink" Target="http://uk.farnell.com/kemet/c0201c103k4pactu/cap-mlcc-x5r-10nf-16v-0201/dp/1907038" TargetMode="External"/><Relationship Id="rId14" Type="http://schemas.openxmlformats.org/officeDocument/2006/relationships/hyperlink" Target="http://uk.farnell.com/murata/grm21br60j476me15l/cap-mlcc-x5r-47uf-6-3v-0805/dp/2362109" TargetMode="External"/><Relationship Id="rId22" Type="http://schemas.openxmlformats.org/officeDocument/2006/relationships/hyperlink" Target="http://uk.farnell.com/fci/76341-308lf/socket-1row-8way/dp/1098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79" workbookViewId="0">
      <selection activeCell="F106" sqref="F106"/>
    </sheetView>
  </sheetViews>
  <sheetFormatPr defaultRowHeight="15" x14ac:dyDescent="0.25"/>
  <cols>
    <col min="1" max="1" width="21.7109375" customWidth="1"/>
    <col min="2" max="2" width="16.42578125" customWidth="1"/>
    <col min="3" max="3" width="23.5703125" customWidth="1"/>
    <col min="4" max="4" width="29" customWidth="1"/>
    <col min="5" max="6" width="17.5703125" customWidth="1"/>
    <col min="7" max="7" width="47.42578125" customWidth="1"/>
    <col min="8" max="8" width="31.28515625" customWidth="1"/>
    <col min="9" max="9" width="23.28515625" customWidth="1"/>
    <col min="10" max="10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195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10</v>
      </c>
      <c r="D2" t="s">
        <v>11</v>
      </c>
      <c r="E2" t="s">
        <v>189</v>
      </c>
      <c r="F2" s="17">
        <v>1432109</v>
      </c>
      <c r="G2" t="s">
        <v>12</v>
      </c>
      <c r="H2">
        <v>1432109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10</v>
      </c>
      <c r="C3" t="s">
        <v>10</v>
      </c>
      <c r="D3" t="s">
        <v>11</v>
      </c>
      <c r="E3" t="s">
        <v>189</v>
      </c>
      <c r="F3" s="17">
        <v>1432109</v>
      </c>
      <c r="G3" t="s">
        <v>12</v>
      </c>
      <c r="H3">
        <v>1432109</v>
      </c>
      <c r="I3" t="s">
        <v>13</v>
      </c>
      <c r="J3" t="s">
        <v>14</v>
      </c>
      <c r="K3" t="s">
        <v>15</v>
      </c>
    </row>
    <row r="4" spans="1:11" x14ac:dyDescent="0.25">
      <c r="A4" t="s">
        <v>17</v>
      </c>
      <c r="B4" t="s">
        <v>10</v>
      </c>
      <c r="C4" t="s">
        <v>10</v>
      </c>
      <c r="D4" t="s">
        <v>11</v>
      </c>
      <c r="E4" t="s">
        <v>189</v>
      </c>
      <c r="F4" s="17">
        <v>1432109</v>
      </c>
      <c r="G4" t="s">
        <v>12</v>
      </c>
      <c r="H4">
        <v>1432109</v>
      </c>
      <c r="I4" t="s">
        <v>13</v>
      </c>
      <c r="J4" t="s">
        <v>14</v>
      </c>
      <c r="K4" t="s">
        <v>15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189</v>
      </c>
      <c r="F5" s="17">
        <v>1572631</v>
      </c>
      <c r="G5" t="s">
        <v>22</v>
      </c>
    </row>
    <row r="6" spans="1:11" x14ac:dyDescent="0.25">
      <c r="A6" t="s">
        <v>23</v>
      </c>
      <c r="B6" t="s">
        <v>19</v>
      </c>
      <c r="C6" t="s">
        <v>20</v>
      </c>
      <c r="D6" t="s">
        <v>21</v>
      </c>
      <c r="E6" t="s">
        <v>189</v>
      </c>
      <c r="F6" s="17">
        <v>1572631</v>
      </c>
      <c r="G6" t="s">
        <v>22</v>
      </c>
    </row>
    <row r="7" spans="1:11" x14ac:dyDescent="0.25">
      <c r="A7" t="s">
        <v>24</v>
      </c>
      <c r="B7" t="s">
        <v>19</v>
      </c>
      <c r="C7" t="s">
        <v>20</v>
      </c>
      <c r="D7" t="s">
        <v>21</v>
      </c>
      <c r="E7" t="s">
        <v>189</v>
      </c>
      <c r="F7" s="17">
        <v>1572631</v>
      </c>
      <c r="G7" t="s">
        <v>22</v>
      </c>
    </row>
    <row r="8" spans="1:11" x14ac:dyDescent="0.25">
      <c r="A8" t="s">
        <v>25</v>
      </c>
      <c r="B8" t="s">
        <v>26</v>
      </c>
      <c r="C8" t="s">
        <v>27</v>
      </c>
      <c r="D8" t="s">
        <v>28</v>
      </c>
      <c r="E8" t="s">
        <v>189</v>
      </c>
      <c r="F8" s="17">
        <v>1907038</v>
      </c>
      <c r="G8" t="s">
        <v>22</v>
      </c>
    </row>
    <row r="9" spans="1:11" x14ac:dyDescent="0.25">
      <c r="A9" t="s">
        <v>29</v>
      </c>
      <c r="B9" t="s">
        <v>26</v>
      </c>
      <c r="C9" t="s">
        <v>27</v>
      </c>
      <c r="D9" t="s">
        <v>28</v>
      </c>
      <c r="E9" t="s">
        <v>189</v>
      </c>
      <c r="F9" s="17">
        <v>1907038</v>
      </c>
      <c r="G9" t="s">
        <v>22</v>
      </c>
      <c r="H9">
        <f>SUM(IF(E1:E150="BUY",1,0))</f>
        <v>1</v>
      </c>
    </row>
    <row r="10" spans="1:11" x14ac:dyDescent="0.25">
      <c r="A10" t="s">
        <v>30</v>
      </c>
      <c r="B10" t="s">
        <v>26</v>
      </c>
      <c r="C10" t="s">
        <v>27</v>
      </c>
      <c r="D10" t="s">
        <v>28</v>
      </c>
      <c r="E10" t="s">
        <v>189</v>
      </c>
      <c r="F10" s="17">
        <v>1907038</v>
      </c>
      <c r="G10" t="s">
        <v>22</v>
      </c>
    </row>
    <row r="11" spans="1:11" ht="15.75" x14ac:dyDescent="0.25">
      <c r="A11" t="s">
        <v>31</v>
      </c>
      <c r="B11" t="s">
        <v>32</v>
      </c>
      <c r="C11" t="s">
        <v>33</v>
      </c>
      <c r="D11" t="s">
        <v>34</v>
      </c>
      <c r="E11" t="s">
        <v>190</v>
      </c>
      <c r="F11" s="1">
        <v>2320760</v>
      </c>
      <c r="G11" t="s">
        <v>22</v>
      </c>
      <c r="H11" s="15" t="s">
        <v>192</v>
      </c>
      <c r="I11">
        <f>COUNTIF(E1:E150,"BUY")</f>
        <v>74</v>
      </c>
    </row>
    <row r="12" spans="1:11" ht="15.75" x14ac:dyDescent="0.25">
      <c r="A12" t="s">
        <v>35</v>
      </c>
      <c r="B12" t="s">
        <v>36</v>
      </c>
      <c r="C12" t="s">
        <v>33</v>
      </c>
      <c r="D12" t="s">
        <v>34</v>
      </c>
      <c r="E12" t="s">
        <v>190</v>
      </c>
      <c r="F12" s="3">
        <v>1758924</v>
      </c>
      <c r="G12" t="s">
        <v>22</v>
      </c>
      <c r="H12" s="15" t="s">
        <v>193</v>
      </c>
      <c r="I12">
        <f>COUNTIF(E1:E150,"Free")</f>
        <v>33</v>
      </c>
    </row>
    <row r="13" spans="1:11" ht="15.75" x14ac:dyDescent="0.25">
      <c r="A13" t="s">
        <v>37</v>
      </c>
      <c r="B13" t="s">
        <v>36</v>
      </c>
      <c r="C13" t="s">
        <v>33</v>
      </c>
      <c r="D13" t="s">
        <v>34</v>
      </c>
      <c r="E13" s="2" t="s">
        <v>190</v>
      </c>
      <c r="F13" s="3">
        <v>1758924</v>
      </c>
      <c r="G13" t="s">
        <v>22</v>
      </c>
    </row>
    <row r="14" spans="1:11" ht="15.75" x14ac:dyDescent="0.25">
      <c r="A14" t="s">
        <v>38</v>
      </c>
      <c r="B14" t="s">
        <v>32</v>
      </c>
      <c r="C14" t="s">
        <v>33</v>
      </c>
      <c r="D14" t="s">
        <v>34</v>
      </c>
      <c r="E14" s="2" t="s">
        <v>190</v>
      </c>
      <c r="F14" s="3">
        <v>2320760</v>
      </c>
      <c r="G14" t="s">
        <v>22</v>
      </c>
      <c r="H14" t="s">
        <v>194</v>
      </c>
      <c r="I14">
        <f>I11+I12</f>
        <v>107</v>
      </c>
    </row>
    <row r="15" spans="1:11" ht="15.75" x14ac:dyDescent="0.25">
      <c r="A15" t="s">
        <v>39</v>
      </c>
      <c r="B15" t="s">
        <v>32</v>
      </c>
      <c r="C15" t="s">
        <v>33</v>
      </c>
      <c r="D15" t="s">
        <v>34</v>
      </c>
      <c r="E15" s="2" t="s">
        <v>190</v>
      </c>
      <c r="F15" s="3">
        <v>2320760</v>
      </c>
      <c r="G15" t="s">
        <v>22</v>
      </c>
    </row>
    <row r="16" spans="1:11" ht="15.75" x14ac:dyDescent="0.25">
      <c r="A16" t="s">
        <v>40</v>
      </c>
      <c r="B16" t="s">
        <v>36</v>
      </c>
      <c r="C16" t="s">
        <v>33</v>
      </c>
      <c r="D16" t="s">
        <v>34</v>
      </c>
      <c r="E16" s="2" t="s">
        <v>190</v>
      </c>
      <c r="F16" s="3">
        <v>1758924</v>
      </c>
      <c r="G16" t="s">
        <v>22</v>
      </c>
    </row>
    <row r="17" spans="1:8" ht="15.75" x14ac:dyDescent="0.25">
      <c r="A17" t="s">
        <v>41</v>
      </c>
      <c r="B17" t="s">
        <v>42</v>
      </c>
      <c r="C17" t="s">
        <v>33</v>
      </c>
      <c r="D17" t="s">
        <v>34</v>
      </c>
      <c r="E17" s="2" t="s">
        <v>190</v>
      </c>
      <c r="F17" s="3">
        <v>2320760</v>
      </c>
      <c r="G17" t="s">
        <v>22</v>
      </c>
    </row>
    <row r="18" spans="1:8" x14ac:dyDescent="0.25">
      <c r="A18" t="s">
        <v>43</v>
      </c>
      <c r="B18" t="s">
        <v>44</v>
      </c>
      <c r="C18" t="s">
        <v>33</v>
      </c>
      <c r="D18" t="s">
        <v>34</v>
      </c>
      <c r="E18" t="s">
        <v>189</v>
      </c>
      <c r="F18" s="17">
        <v>1135269</v>
      </c>
      <c r="G18" t="s">
        <v>22</v>
      </c>
      <c r="H18" s="14" t="s">
        <v>9</v>
      </c>
    </row>
    <row r="19" spans="1:8" x14ac:dyDescent="0.25">
      <c r="A19" t="s">
        <v>45</v>
      </c>
      <c r="B19" t="s">
        <v>44</v>
      </c>
      <c r="C19" t="s">
        <v>33</v>
      </c>
      <c r="D19" t="s">
        <v>34</v>
      </c>
      <c r="E19" t="s">
        <v>189</v>
      </c>
      <c r="F19" s="17">
        <v>1135269</v>
      </c>
      <c r="G19" t="s">
        <v>22</v>
      </c>
      <c r="H19" s="14" t="s">
        <v>18</v>
      </c>
    </row>
    <row r="20" spans="1:8" ht="15.75" x14ac:dyDescent="0.25">
      <c r="A20" t="s">
        <v>46</v>
      </c>
      <c r="B20" t="s">
        <v>42</v>
      </c>
      <c r="C20" t="s">
        <v>33</v>
      </c>
      <c r="D20" t="s">
        <v>34</v>
      </c>
      <c r="E20" s="2" t="s">
        <v>190</v>
      </c>
      <c r="F20" s="3">
        <v>2320760</v>
      </c>
      <c r="G20" t="s">
        <v>22</v>
      </c>
      <c r="H20" s="14" t="s">
        <v>25</v>
      </c>
    </row>
    <row r="21" spans="1:8" x14ac:dyDescent="0.25">
      <c r="A21" t="s">
        <v>47</v>
      </c>
      <c r="B21" t="s">
        <v>44</v>
      </c>
      <c r="C21" t="s">
        <v>33</v>
      </c>
      <c r="D21" t="s">
        <v>34</v>
      </c>
      <c r="E21" t="s">
        <v>189</v>
      </c>
      <c r="F21" s="17">
        <v>1135269</v>
      </c>
      <c r="G21" t="s">
        <v>22</v>
      </c>
      <c r="H21" s="14" t="s">
        <v>43</v>
      </c>
    </row>
    <row r="22" spans="1:8" ht="15.75" x14ac:dyDescent="0.25">
      <c r="A22" t="s">
        <v>48</v>
      </c>
      <c r="B22" t="s">
        <v>42</v>
      </c>
      <c r="C22" t="s">
        <v>33</v>
      </c>
      <c r="D22" t="s">
        <v>34</v>
      </c>
      <c r="E22" s="2" t="s">
        <v>190</v>
      </c>
      <c r="F22" s="3">
        <v>2320760</v>
      </c>
      <c r="G22" t="s">
        <v>22</v>
      </c>
      <c r="H22" s="14" t="s">
        <v>66</v>
      </c>
    </row>
    <row r="23" spans="1:8" ht="15.75" x14ac:dyDescent="0.25">
      <c r="A23" t="s">
        <v>49</v>
      </c>
      <c r="B23" t="s">
        <v>50</v>
      </c>
      <c r="C23" t="s">
        <v>20</v>
      </c>
      <c r="D23" t="s">
        <v>21</v>
      </c>
      <c r="E23" t="s">
        <v>190</v>
      </c>
      <c r="F23" s="4">
        <v>2320829</v>
      </c>
      <c r="G23" t="s">
        <v>22</v>
      </c>
      <c r="H23" s="14" t="s">
        <v>73</v>
      </c>
    </row>
    <row r="24" spans="1:8" ht="15.75" x14ac:dyDescent="0.25">
      <c r="A24" t="s">
        <v>51</v>
      </c>
      <c r="B24" t="s">
        <v>50</v>
      </c>
      <c r="C24" t="s">
        <v>20</v>
      </c>
      <c r="D24" t="s">
        <v>21</v>
      </c>
      <c r="E24" t="s">
        <v>190</v>
      </c>
      <c r="F24" s="5">
        <v>2320829</v>
      </c>
      <c r="G24" t="s">
        <v>22</v>
      </c>
      <c r="H24" s="14" t="s">
        <v>82</v>
      </c>
    </row>
    <row r="25" spans="1:8" ht="15.75" x14ac:dyDescent="0.25">
      <c r="A25" t="s">
        <v>52</v>
      </c>
      <c r="B25" t="s">
        <v>50</v>
      </c>
      <c r="C25" t="s">
        <v>20</v>
      </c>
      <c r="D25" t="s">
        <v>21</v>
      </c>
      <c r="E25" t="s">
        <v>190</v>
      </c>
      <c r="F25" s="6">
        <v>2320829</v>
      </c>
      <c r="G25" t="s">
        <v>22</v>
      </c>
      <c r="H25" s="14"/>
    </row>
    <row r="26" spans="1:8" ht="15.75" x14ac:dyDescent="0.25">
      <c r="A26" t="s">
        <v>53</v>
      </c>
      <c r="B26" t="s">
        <v>54</v>
      </c>
      <c r="C26" t="s">
        <v>33</v>
      </c>
      <c r="D26" t="s">
        <v>34</v>
      </c>
      <c r="E26" t="s">
        <v>190</v>
      </c>
      <c r="F26" s="8">
        <v>2320776</v>
      </c>
      <c r="G26" t="s">
        <v>22</v>
      </c>
      <c r="H26" s="14" t="s">
        <v>45</v>
      </c>
    </row>
    <row r="27" spans="1:8" ht="15.75" x14ac:dyDescent="0.25">
      <c r="A27" t="s">
        <v>55</v>
      </c>
      <c r="B27" t="s">
        <v>54</v>
      </c>
      <c r="C27" t="s">
        <v>33</v>
      </c>
      <c r="D27" t="s">
        <v>34</v>
      </c>
      <c r="E27" s="7" t="s">
        <v>190</v>
      </c>
      <c r="F27" s="8">
        <v>2320776</v>
      </c>
      <c r="G27" t="s">
        <v>22</v>
      </c>
      <c r="H27" s="14" t="s">
        <v>136</v>
      </c>
    </row>
    <row r="28" spans="1:8" ht="15.75" x14ac:dyDescent="0.25">
      <c r="A28" t="s">
        <v>56</v>
      </c>
      <c r="B28" t="s">
        <v>54</v>
      </c>
      <c r="C28" t="s">
        <v>33</v>
      </c>
      <c r="D28" t="s">
        <v>34</v>
      </c>
      <c r="E28" s="7" t="s">
        <v>190</v>
      </c>
      <c r="F28" s="8">
        <v>2320776</v>
      </c>
      <c r="G28" t="s">
        <v>22</v>
      </c>
      <c r="H28" s="14" t="s">
        <v>145</v>
      </c>
    </row>
    <row r="29" spans="1:8" ht="15.75" x14ac:dyDescent="0.25">
      <c r="A29" t="s">
        <v>57</v>
      </c>
      <c r="B29" t="s">
        <v>42</v>
      </c>
      <c r="C29" t="s">
        <v>33</v>
      </c>
      <c r="D29" t="s">
        <v>34</v>
      </c>
      <c r="E29" s="7" t="s">
        <v>190</v>
      </c>
      <c r="F29" s="8">
        <v>2320760</v>
      </c>
      <c r="G29" t="s">
        <v>22</v>
      </c>
      <c r="H29" s="14" t="s">
        <v>168</v>
      </c>
    </row>
    <row r="30" spans="1:8" ht="15.75" x14ac:dyDescent="0.25">
      <c r="A30" t="s">
        <v>58</v>
      </c>
      <c r="B30" t="s">
        <v>42</v>
      </c>
      <c r="C30" t="s">
        <v>33</v>
      </c>
      <c r="D30" t="s">
        <v>34</v>
      </c>
      <c r="E30" s="7" t="s">
        <v>190</v>
      </c>
      <c r="F30" s="8">
        <v>2320760</v>
      </c>
      <c r="G30" t="s">
        <v>22</v>
      </c>
      <c r="H30" s="14" t="s">
        <v>68</v>
      </c>
    </row>
    <row r="31" spans="1:8" ht="15.75" x14ac:dyDescent="0.25">
      <c r="A31" t="s">
        <v>59</v>
      </c>
      <c r="B31" t="s">
        <v>42</v>
      </c>
      <c r="C31" t="s">
        <v>33</v>
      </c>
      <c r="D31" t="s">
        <v>34</v>
      </c>
      <c r="E31" s="7" t="s">
        <v>190</v>
      </c>
      <c r="F31" s="8">
        <v>2320760</v>
      </c>
      <c r="G31" t="s">
        <v>22</v>
      </c>
      <c r="H31" s="14"/>
    </row>
    <row r="32" spans="1:8" ht="15.75" x14ac:dyDescent="0.25">
      <c r="A32" t="s">
        <v>60</v>
      </c>
      <c r="B32" t="s">
        <v>54</v>
      </c>
      <c r="C32" t="s">
        <v>33</v>
      </c>
      <c r="D32" t="s">
        <v>34</v>
      </c>
      <c r="E32" s="7" t="s">
        <v>190</v>
      </c>
      <c r="F32" s="8">
        <v>2320776</v>
      </c>
      <c r="G32" t="s">
        <v>22</v>
      </c>
      <c r="H32" s="14"/>
    </row>
    <row r="33" spans="1:11" ht="15.75" x14ac:dyDescent="0.25">
      <c r="A33" t="s">
        <v>61</v>
      </c>
      <c r="B33" t="s">
        <v>54</v>
      </c>
      <c r="C33" t="s">
        <v>33</v>
      </c>
      <c r="D33" t="s">
        <v>34</v>
      </c>
      <c r="E33" s="7" t="s">
        <v>190</v>
      </c>
      <c r="F33" s="8">
        <v>2320776</v>
      </c>
      <c r="G33" t="s">
        <v>22</v>
      </c>
      <c r="H33" s="14"/>
    </row>
    <row r="34" spans="1:11" ht="15.75" x14ac:dyDescent="0.25">
      <c r="A34" t="s">
        <v>62</v>
      </c>
      <c r="B34" t="s">
        <v>54</v>
      </c>
      <c r="C34" t="s">
        <v>33</v>
      </c>
      <c r="D34" t="s">
        <v>34</v>
      </c>
      <c r="E34" s="7" t="s">
        <v>190</v>
      </c>
      <c r="F34" s="8">
        <v>2320776</v>
      </c>
      <c r="G34" t="s">
        <v>22</v>
      </c>
    </row>
    <row r="35" spans="1:11" ht="15.75" x14ac:dyDescent="0.25">
      <c r="A35" t="s">
        <v>63</v>
      </c>
      <c r="B35" t="s">
        <v>42</v>
      </c>
      <c r="C35" t="s">
        <v>33</v>
      </c>
      <c r="D35" t="s">
        <v>34</v>
      </c>
      <c r="E35" s="7" t="s">
        <v>190</v>
      </c>
      <c r="F35" s="8">
        <v>2320760</v>
      </c>
      <c r="G35" t="s">
        <v>22</v>
      </c>
      <c r="H35">
        <v>16</v>
      </c>
    </row>
    <row r="36" spans="1:11" ht="15.75" x14ac:dyDescent="0.25">
      <c r="A36" t="s">
        <v>64</v>
      </c>
      <c r="B36" t="s">
        <v>42</v>
      </c>
      <c r="C36" t="s">
        <v>33</v>
      </c>
      <c r="D36" t="s">
        <v>34</v>
      </c>
      <c r="E36" s="7" t="s">
        <v>190</v>
      </c>
      <c r="F36" s="8">
        <v>2320760</v>
      </c>
      <c r="G36" t="s">
        <v>22</v>
      </c>
    </row>
    <row r="37" spans="1:11" ht="15.75" x14ac:dyDescent="0.25">
      <c r="A37" t="s">
        <v>65</v>
      </c>
      <c r="B37" t="s">
        <v>42</v>
      </c>
      <c r="C37" t="s">
        <v>33</v>
      </c>
      <c r="D37" t="s">
        <v>34</v>
      </c>
      <c r="E37" s="7" t="s">
        <v>190</v>
      </c>
      <c r="F37" s="8">
        <v>2320760</v>
      </c>
      <c r="G37" t="s">
        <v>22</v>
      </c>
    </row>
    <row r="38" spans="1:11" x14ac:dyDescent="0.25">
      <c r="A38" t="s">
        <v>66</v>
      </c>
      <c r="B38" t="s">
        <v>67</v>
      </c>
      <c r="C38" t="s">
        <v>20</v>
      </c>
      <c r="D38" t="s">
        <v>21</v>
      </c>
      <c r="E38" t="s">
        <v>189</v>
      </c>
      <c r="F38" s="17">
        <v>2362109</v>
      </c>
      <c r="G38" t="s">
        <v>22</v>
      </c>
    </row>
    <row r="39" spans="1:11" x14ac:dyDescent="0.25">
      <c r="A39" t="s">
        <v>68</v>
      </c>
      <c r="B39" t="s">
        <v>44</v>
      </c>
      <c r="C39" t="s">
        <v>20</v>
      </c>
      <c r="D39" t="s">
        <v>21</v>
      </c>
      <c r="E39" t="s">
        <v>189</v>
      </c>
      <c r="F39" s="17">
        <v>1288204</v>
      </c>
      <c r="G39" t="s">
        <v>22</v>
      </c>
    </row>
    <row r="40" spans="1:11" x14ac:dyDescent="0.25">
      <c r="A40" t="s">
        <v>69</v>
      </c>
      <c r="B40" t="s">
        <v>67</v>
      </c>
      <c r="C40" t="s">
        <v>20</v>
      </c>
      <c r="D40" t="s">
        <v>21</v>
      </c>
      <c r="E40" t="s">
        <v>189</v>
      </c>
      <c r="F40" s="17">
        <v>2362109</v>
      </c>
      <c r="G40" t="s">
        <v>22</v>
      </c>
    </row>
    <row r="41" spans="1:11" x14ac:dyDescent="0.25">
      <c r="A41" t="s">
        <v>70</v>
      </c>
      <c r="B41" t="s">
        <v>44</v>
      </c>
      <c r="C41" t="s">
        <v>20</v>
      </c>
      <c r="D41" t="s">
        <v>21</v>
      </c>
      <c r="E41" t="s">
        <v>189</v>
      </c>
      <c r="F41" s="17">
        <v>1288204</v>
      </c>
      <c r="G41" t="s">
        <v>22</v>
      </c>
    </row>
    <row r="42" spans="1:11" x14ac:dyDescent="0.25">
      <c r="A42" t="s">
        <v>71</v>
      </c>
      <c r="B42" t="s">
        <v>67</v>
      </c>
      <c r="C42" t="s">
        <v>20</v>
      </c>
      <c r="D42" t="s">
        <v>21</v>
      </c>
      <c r="E42" t="s">
        <v>189</v>
      </c>
      <c r="F42" s="17">
        <v>2362109</v>
      </c>
      <c r="G42" t="s">
        <v>22</v>
      </c>
    </row>
    <row r="43" spans="1:11" x14ac:dyDescent="0.25">
      <c r="A43" t="s">
        <v>72</v>
      </c>
      <c r="B43" t="s">
        <v>44</v>
      </c>
      <c r="C43" t="s">
        <v>20</v>
      </c>
      <c r="D43" t="s">
        <v>21</v>
      </c>
      <c r="E43" t="s">
        <v>189</v>
      </c>
      <c r="F43" s="17">
        <v>1288204</v>
      </c>
      <c r="G43" t="s">
        <v>22</v>
      </c>
    </row>
    <row r="44" spans="1:11" x14ac:dyDescent="0.25">
      <c r="A44" t="s">
        <v>73</v>
      </c>
      <c r="B44" t="s">
        <v>74</v>
      </c>
      <c r="C44" t="s">
        <v>74</v>
      </c>
      <c r="D44" t="s">
        <v>75</v>
      </c>
      <c r="E44" s="7" t="s">
        <v>189</v>
      </c>
      <c r="F44" s="18">
        <v>1581966</v>
      </c>
      <c r="G44" t="s">
        <v>76</v>
      </c>
      <c r="H44">
        <v>1581966</v>
      </c>
      <c r="I44" t="s">
        <v>77</v>
      </c>
      <c r="J44" t="s">
        <v>78</v>
      </c>
      <c r="K44" t="s">
        <v>79</v>
      </c>
    </row>
    <row r="45" spans="1:11" x14ac:dyDescent="0.25">
      <c r="A45" t="s">
        <v>80</v>
      </c>
      <c r="B45" t="s">
        <v>74</v>
      </c>
      <c r="C45" t="s">
        <v>74</v>
      </c>
      <c r="D45" t="s">
        <v>75</v>
      </c>
      <c r="E45" s="7" t="s">
        <v>189</v>
      </c>
      <c r="F45" s="18">
        <v>1581966</v>
      </c>
      <c r="G45" t="s">
        <v>76</v>
      </c>
      <c r="H45">
        <v>1581966</v>
      </c>
      <c r="I45" t="s">
        <v>77</v>
      </c>
      <c r="J45" t="s">
        <v>78</v>
      </c>
      <c r="K45" t="s">
        <v>79</v>
      </c>
    </row>
    <row r="46" spans="1:11" x14ac:dyDescent="0.25">
      <c r="A46" t="s">
        <v>81</v>
      </c>
      <c r="B46" t="s">
        <v>74</v>
      </c>
      <c r="C46" t="s">
        <v>74</v>
      </c>
      <c r="D46" t="s">
        <v>75</v>
      </c>
      <c r="E46" s="7" t="s">
        <v>189</v>
      </c>
      <c r="F46" s="18">
        <v>1581966</v>
      </c>
      <c r="G46" t="s">
        <v>76</v>
      </c>
      <c r="H46">
        <v>1581966</v>
      </c>
      <c r="I46" t="s">
        <v>77</v>
      </c>
      <c r="J46" t="s">
        <v>78</v>
      </c>
      <c r="K46" t="s">
        <v>79</v>
      </c>
    </row>
    <row r="47" spans="1:11" x14ac:dyDescent="0.25">
      <c r="A47" t="s">
        <v>82</v>
      </c>
      <c r="B47" t="s">
        <v>83</v>
      </c>
      <c r="C47" t="s">
        <v>83</v>
      </c>
      <c r="D47" t="s">
        <v>84</v>
      </c>
      <c r="E47" s="7" t="s">
        <v>189</v>
      </c>
      <c r="F47" s="17">
        <v>2067770</v>
      </c>
      <c r="G47" t="s">
        <v>85</v>
      </c>
      <c r="H47">
        <v>2067770</v>
      </c>
      <c r="I47" t="s">
        <v>86</v>
      </c>
      <c r="J47" t="s">
        <v>87</v>
      </c>
      <c r="K47" t="s">
        <v>88</v>
      </c>
    </row>
    <row r="48" spans="1:11" x14ac:dyDescent="0.25">
      <c r="A48" t="s">
        <v>89</v>
      </c>
      <c r="B48" t="s">
        <v>83</v>
      </c>
      <c r="C48" t="s">
        <v>83</v>
      </c>
      <c r="D48" t="s">
        <v>84</v>
      </c>
      <c r="E48" s="7" t="s">
        <v>189</v>
      </c>
      <c r="F48" s="17">
        <v>2067770</v>
      </c>
      <c r="G48" t="s">
        <v>85</v>
      </c>
      <c r="H48">
        <v>2067770</v>
      </c>
      <c r="I48" t="s">
        <v>86</v>
      </c>
      <c r="J48" t="s">
        <v>87</v>
      </c>
      <c r="K48" t="s">
        <v>88</v>
      </c>
    </row>
    <row r="49" spans="1:11" x14ac:dyDescent="0.25">
      <c r="A49" t="s">
        <v>90</v>
      </c>
      <c r="B49" t="s">
        <v>83</v>
      </c>
      <c r="C49" t="s">
        <v>83</v>
      </c>
      <c r="D49" t="s">
        <v>84</v>
      </c>
      <c r="E49" s="7" t="s">
        <v>189</v>
      </c>
      <c r="F49" s="17">
        <v>2067770</v>
      </c>
      <c r="G49" t="s">
        <v>85</v>
      </c>
      <c r="H49">
        <v>2067770</v>
      </c>
      <c r="I49" t="s">
        <v>86</v>
      </c>
      <c r="J49" t="s">
        <v>87</v>
      </c>
      <c r="K49" t="s">
        <v>88</v>
      </c>
    </row>
    <row r="50" spans="1:11" x14ac:dyDescent="0.25">
      <c r="A50" t="s">
        <v>91</v>
      </c>
      <c r="B50" t="s">
        <v>92</v>
      </c>
      <c r="C50" t="s">
        <v>92</v>
      </c>
      <c r="D50" t="s">
        <v>92</v>
      </c>
      <c r="E50" s="7" t="s">
        <v>189</v>
      </c>
      <c r="F50" s="18">
        <v>9732241</v>
      </c>
      <c r="G50" t="s">
        <v>93</v>
      </c>
    </row>
    <row r="51" spans="1:11" x14ac:dyDescent="0.25">
      <c r="A51" t="s">
        <v>94</v>
      </c>
      <c r="B51" t="s">
        <v>92</v>
      </c>
      <c r="C51" t="s">
        <v>92</v>
      </c>
      <c r="D51" t="s">
        <v>92</v>
      </c>
      <c r="E51" s="7" t="s">
        <v>189</v>
      </c>
      <c r="F51" s="18">
        <v>9732241</v>
      </c>
      <c r="G51" t="s">
        <v>93</v>
      </c>
    </row>
    <row r="52" spans="1:11" x14ac:dyDescent="0.25">
      <c r="A52" t="s">
        <v>95</v>
      </c>
      <c r="B52" t="s">
        <v>92</v>
      </c>
      <c r="C52" t="s">
        <v>92</v>
      </c>
      <c r="D52" t="s">
        <v>92</v>
      </c>
      <c r="E52" s="7" t="s">
        <v>189</v>
      </c>
      <c r="F52" s="18">
        <v>9732241</v>
      </c>
      <c r="G52" t="s">
        <v>93</v>
      </c>
    </row>
    <row r="53" spans="1:11" x14ac:dyDescent="0.25">
      <c r="A53" t="s">
        <v>96</v>
      </c>
      <c r="C53" t="s">
        <v>97</v>
      </c>
      <c r="D53" t="s">
        <v>98</v>
      </c>
      <c r="E53" s="7" t="s">
        <v>189</v>
      </c>
      <c r="F53" s="17">
        <v>1098038</v>
      </c>
      <c r="G53" t="s">
        <v>99</v>
      </c>
    </row>
    <row r="54" spans="1:11" x14ac:dyDescent="0.25">
      <c r="A54" t="s">
        <v>100</v>
      </c>
      <c r="C54" t="s">
        <v>97</v>
      </c>
      <c r="D54" t="s">
        <v>98</v>
      </c>
      <c r="E54" s="7" t="s">
        <v>189</v>
      </c>
      <c r="F54" s="17">
        <v>1098038</v>
      </c>
      <c r="G54" t="s">
        <v>99</v>
      </c>
    </row>
    <row r="55" spans="1:11" x14ac:dyDescent="0.25">
      <c r="A55" t="s">
        <v>101</v>
      </c>
      <c r="C55" t="s">
        <v>97</v>
      </c>
      <c r="D55" t="s">
        <v>98</v>
      </c>
      <c r="E55" s="7" t="s">
        <v>189</v>
      </c>
      <c r="F55" s="17">
        <v>1098038</v>
      </c>
      <c r="G55" t="s">
        <v>99</v>
      </c>
    </row>
    <row r="56" spans="1:11" x14ac:dyDescent="0.25">
      <c r="A56" t="s">
        <v>102</v>
      </c>
      <c r="C56" t="s">
        <v>97</v>
      </c>
      <c r="D56" t="s">
        <v>98</v>
      </c>
      <c r="E56" s="7" t="s">
        <v>189</v>
      </c>
      <c r="F56" s="17">
        <v>1098038</v>
      </c>
      <c r="G56" t="s">
        <v>99</v>
      </c>
    </row>
    <row r="57" spans="1:11" x14ac:dyDescent="0.25">
      <c r="A57" t="s">
        <v>103</v>
      </c>
      <c r="C57" t="s">
        <v>97</v>
      </c>
      <c r="D57" t="s">
        <v>98</v>
      </c>
      <c r="E57" s="7" t="s">
        <v>189</v>
      </c>
      <c r="F57" s="17">
        <v>1098038</v>
      </c>
      <c r="G57" t="s">
        <v>99</v>
      </c>
    </row>
    <row r="58" spans="1:11" x14ac:dyDescent="0.25">
      <c r="A58" t="s">
        <v>104</v>
      </c>
      <c r="C58" t="s">
        <v>97</v>
      </c>
      <c r="D58" t="s">
        <v>98</v>
      </c>
      <c r="E58" s="7" t="s">
        <v>189</v>
      </c>
      <c r="F58" s="17">
        <v>1098038</v>
      </c>
      <c r="G58" t="s">
        <v>99</v>
      </c>
    </row>
    <row r="59" spans="1:11" x14ac:dyDescent="0.25">
      <c r="A59" t="s">
        <v>105</v>
      </c>
      <c r="C59" t="s">
        <v>97</v>
      </c>
      <c r="D59" t="s">
        <v>98</v>
      </c>
      <c r="E59" s="7" t="s">
        <v>189</v>
      </c>
      <c r="F59" s="17">
        <v>1098038</v>
      </c>
      <c r="G59" t="s">
        <v>99</v>
      </c>
    </row>
    <row r="60" spans="1:11" x14ac:dyDescent="0.25">
      <c r="A60" t="s">
        <v>106</v>
      </c>
      <c r="C60" t="s">
        <v>97</v>
      </c>
      <c r="D60" t="s">
        <v>98</v>
      </c>
      <c r="E60" s="7" t="s">
        <v>189</v>
      </c>
      <c r="F60" s="17">
        <v>1098038</v>
      </c>
      <c r="G60" t="s">
        <v>99</v>
      </c>
    </row>
    <row r="61" spans="1:11" x14ac:dyDescent="0.25">
      <c r="A61" t="s">
        <v>107</v>
      </c>
      <c r="C61" t="s">
        <v>97</v>
      </c>
      <c r="D61" t="s">
        <v>98</v>
      </c>
      <c r="E61" s="7" t="s">
        <v>189</v>
      </c>
      <c r="F61" s="17">
        <v>1098038</v>
      </c>
      <c r="G61" t="s">
        <v>99</v>
      </c>
    </row>
    <row r="62" spans="1:11" x14ac:dyDescent="0.25">
      <c r="A62" t="s">
        <v>108</v>
      </c>
      <c r="C62" t="s">
        <v>97</v>
      </c>
      <c r="D62" t="s">
        <v>98</v>
      </c>
      <c r="E62" s="7" t="s">
        <v>189</v>
      </c>
      <c r="F62" s="17">
        <v>1098038</v>
      </c>
      <c r="G62" t="s">
        <v>99</v>
      </c>
    </row>
    <row r="63" spans="1:11" x14ac:dyDescent="0.25">
      <c r="A63" t="s">
        <v>109</v>
      </c>
      <c r="C63" t="s">
        <v>97</v>
      </c>
      <c r="D63" t="s">
        <v>98</v>
      </c>
      <c r="E63" s="7" t="s">
        <v>189</v>
      </c>
      <c r="F63" s="17">
        <v>1098038</v>
      </c>
      <c r="G63" t="s">
        <v>99</v>
      </c>
    </row>
    <row r="64" spans="1:11" x14ac:dyDescent="0.25">
      <c r="A64" t="s">
        <v>110</v>
      </c>
      <c r="C64" t="s">
        <v>97</v>
      </c>
      <c r="D64" t="s">
        <v>98</v>
      </c>
      <c r="E64" s="7" t="s">
        <v>189</v>
      </c>
      <c r="F64" s="17">
        <v>1098038</v>
      </c>
      <c r="G64" t="s">
        <v>99</v>
      </c>
    </row>
    <row r="65" spans="1:7" x14ac:dyDescent="0.25">
      <c r="A65" t="s">
        <v>111</v>
      </c>
      <c r="C65" t="s">
        <v>97</v>
      </c>
      <c r="D65" t="s">
        <v>98</v>
      </c>
      <c r="E65" s="7" t="s">
        <v>189</v>
      </c>
      <c r="F65" s="17">
        <v>1098038</v>
      </c>
      <c r="G65" t="s">
        <v>99</v>
      </c>
    </row>
    <row r="66" spans="1:7" x14ac:dyDescent="0.25">
      <c r="A66" t="s">
        <v>112</v>
      </c>
      <c r="C66" t="s">
        <v>97</v>
      </c>
      <c r="D66" t="s">
        <v>98</v>
      </c>
      <c r="E66" s="7" t="s">
        <v>189</v>
      </c>
      <c r="F66" s="17">
        <v>1098038</v>
      </c>
      <c r="G66" t="s">
        <v>99</v>
      </c>
    </row>
    <row r="67" spans="1:7" x14ac:dyDescent="0.25">
      <c r="A67" t="s">
        <v>113</v>
      </c>
      <c r="C67" t="s">
        <v>97</v>
      </c>
      <c r="D67" t="s">
        <v>98</v>
      </c>
      <c r="E67" s="7" t="s">
        <v>189</v>
      </c>
      <c r="F67" s="17">
        <v>1098038</v>
      </c>
      <c r="G67" t="s">
        <v>99</v>
      </c>
    </row>
    <row r="68" spans="1:7" x14ac:dyDescent="0.25">
      <c r="A68" t="s">
        <v>114</v>
      </c>
      <c r="C68" t="s">
        <v>97</v>
      </c>
      <c r="D68" t="s">
        <v>98</v>
      </c>
      <c r="E68" s="7" t="s">
        <v>189</v>
      </c>
      <c r="F68" s="17">
        <v>1098038</v>
      </c>
      <c r="G68" t="s">
        <v>99</v>
      </c>
    </row>
    <row r="69" spans="1:7" x14ac:dyDescent="0.25">
      <c r="A69" t="s">
        <v>115</v>
      </c>
      <c r="C69" t="s">
        <v>97</v>
      </c>
      <c r="D69" t="s">
        <v>98</v>
      </c>
      <c r="E69" s="7" t="s">
        <v>189</v>
      </c>
      <c r="F69" s="17">
        <v>1098038</v>
      </c>
      <c r="G69" t="s">
        <v>99</v>
      </c>
    </row>
    <row r="70" spans="1:7" x14ac:dyDescent="0.25">
      <c r="A70" t="s">
        <v>116</v>
      </c>
      <c r="C70" t="s">
        <v>97</v>
      </c>
      <c r="D70" t="s">
        <v>98</v>
      </c>
      <c r="E70" s="7" t="s">
        <v>189</v>
      </c>
      <c r="F70" s="17">
        <v>1098038</v>
      </c>
      <c r="G70" t="s">
        <v>99</v>
      </c>
    </row>
    <row r="71" spans="1:7" x14ac:dyDescent="0.25">
      <c r="A71" t="s">
        <v>117</v>
      </c>
      <c r="C71" t="s">
        <v>97</v>
      </c>
      <c r="D71" t="s">
        <v>98</v>
      </c>
      <c r="E71" s="7" t="s">
        <v>189</v>
      </c>
      <c r="F71" s="17">
        <v>1098038</v>
      </c>
      <c r="G71" t="s">
        <v>99</v>
      </c>
    </row>
    <row r="72" spans="1:7" x14ac:dyDescent="0.25">
      <c r="A72" t="s">
        <v>118</v>
      </c>
      <c r="C72" t="s">
        <v>97</v>
      </c>
      <c r="D72" t="s">
        <v>98</v>
      </c>
      <c r="E72" s="7" t="s">
        <v>189</v>
      </c>
      <c r="F72" s="17">
        <v>1098038</v>
      </c>
      <c r="G72" t="s">
        <v>99</v>
      </c>
    </row>
    <row r="73" spans="1:7" x14ac:dyDescent="0.25">
      <c r="A73" t="s">
        <v>119</v>
      </c>
      <c r="C73" t="s">
        <v>97</v>
      </c>
      <c r="D73" t="s">
        <v>98</v>
      </c>
      <c r="E73" s="7" t="s">
        <v>189</v>
      </c>
      <c r="F73" s="17">
        <v>1098038</v>
      </c>
      <c r="G73" t="s">
        <v>99</v>
      </c>
    </row>
    <row r="74" spans="1:7" x14ac:dyDescent="0.25">
      <c r="A74" t="s">
        <v>120</v>
      </c>
      <c r="C74" t="s">
        <v>97</v>
      </c>
      <c r="D74" t="s">
        <v>98</v>
      </c>
      <c r="E74" s="7" t="s">
        <v>189</v>
      </c>
      <c r="F74" s="17">
        <v>1098038</v>
      </c>
      <c r="G74" t="s">
        <v>99</v>
      </c>
    </row>
    <row r="75" spans="1:7" x14ac:dyDescent="0.25">
      <c r="A75" t="s">
        <v>121</v>
      </c>
      <c r="C75" t="s">
        <v>97</v>
      </c>
      <c r="D75" t="s">
        <v>98</v>
      </c>
      <c r="E75" s="7" t="s">
        <v>189</v>
      </c>
      <c r="F75" s="17">
        <v>1098038</v>
      </c>
      <c r="G75" t="s">
        <v>99</v>
      </c>
    </row>
    <row r="76" spans="1:7" x14ac:dyDescent="0.25">
      <c r="A76" t="s">
        <v>122</v>
      </c>
      <c r="C76" t="s">
        <v>97</v>
      </c>
      <c r="D76" t="s">
        <v>98</v>
      </c>
      <c r="E76" s="7" t="s">
        <v>189</v>
      </c>
      <c r="F76" s="17">
        <v>1098038</v>
      </c>
      <c r="G76" t="s">
        <v>99</v>
      </c>
    </row>
    <row r="77" spans="1:7" x14ac:dyDescent="0.25">
      <c r="A77" t="s">
        <v>123</v>
      </c>
      <c r="C77" t="s">
        <v>97</v>
      </c>
      <c r="D77" t="s">
        <v>98</v>
      </c>
      <c r="E77" s="7" t="s">
        <v>189</v>
      </c>
      <c r="F77" s="17">
        <v>1098038</v>
      </c>
      <c r="G77" t="s">
        <v>99</v>
      </c>
    </row>
    <row r="78" spans="1:7" x14ac:dyDescent="0.25">
      <c r="A78" t="s">
        <v>124</v>
      </c>
      <c r="C78" t="s">
        <v>97</v>
      </c>
      <c r="D78" t="s">
        <v>98</v>
      </c>
      <c r="E78" s="7" t="s">
        <v>189</v>
      </c>
      <c r="F78" s="17">
        <v>1098038</v>
      </c>
      <c r="G78" t="s">
        <v>99</v>
      </c>
    </row>
    <row r="79" spans="1:7" x14ac:dyDescent="0.25">
      <c r="A79" t="s">
        <v>125</v>
      </c>
      <c r="C79" t="s">
        <v>97</v>
      </c>
      <c r="D79" t="s">
        <v>98</v>
      </c>
      <c r="E79" s="7" t="s">
        <v>189</v>
      </c>
      <c r="F79" s="17">
        <v>1098038</v>
      </c>
      <c r="G79" t="s">
        <v>99</v>
      </c>
    </row>
    <row r="80" spans="1:7" x14ac:dyDescent="0.25">
      <c r="A80" t="s">
        <v>126</v>
      </c>
      <c r="C80" t="s">
        <v>97</v>
      </c>
      <c r="D80" t="s">
        <v>98</v>
      </c>
      <c r="E80" s="7" t="s">
        <v>189</v>
      </c>
      <c r="F80" s="17">
        <v>1098038</v>
      </c>
      <c r="G80" t="s">
        <v>99</v>
      </c>
    </row>
    <row r="81" spans="1:11" x14ac:dyDescent="0.25">
      <c r="A81" t="s">
        <v>127</v>
      </c>
      <c r="C81" t="s">
        <v>97</v>
      </c>
      <c r="D81" t="s">
        <v>98</v>
      </c>
      <c r="E81" s="7" t="s">
        <v>189</v>
      </c>
      <c r="F81" s="17">
        <v>1098038</v>
      </c>
      <c r="G81" t="s">
        <v>99</v>
      </c>
    </row>
    <row r="82" spans="1:11" x14ac:dyDescent="0.25">
      <c r="A82" t="s">
        <v>128</v>
      </c>
      <c r="C82" t="s">
        <v>97</v>
      </c>
      <c r="D82" t="s">
        <v>98</v>
      </c>
      <c r="E82" s="7" t="s">
        <v>189</v>
      </c>
      <c r="F82" s="17">
        <v>1098038</v>
      </c>
      <c r="G82" t="s">
        <v>99</v>
      </c>
    </row>
    <row r="83" spans="1:11" x14ac:dyDescent="0.25">
      <c r="A83" t="s">
        <v>129</v>
      </c>
      <c r="C83" t="s">
        <v>97</v>
      </c>
      <c r="D83" t="s">
        <v>98</v>
      </c>
      <c r="E83" s="7" t="s">
        <v>189</v>
      </c>
      <c r="F83" s="17">
        <v>1098038</v>
      </c>
      <c r="G83" t="s">
        <v>99</v>
      </c>
    </row>
    <row r="84" spans="1:11" x14ac:dyDescent="0.25">
      <c r="A84" t="s">
        <v>130</v>
      </c>
      <c r="C84" t="s">
        <v>97</v>
      </c>
      <c r="D84" t="s">
        <v>98</v>
      </c>
      <c r="E84" s="7" t="s">
        <v>189</v>
      </c>
      <c r="F84" s="17">
        <v>1098038</v>
      </c>
      <c r="G84" t="s">
        <v>99</v>
      </c>
    </row>
    <row r="85" spans="1:11" x14ac:dyDescent="0.25">
      <c r="A85" t="s">
        <v>131</v>
      </c>
      <c r="B85" t="s">
        <v>132</v>
      </c>
      <c r="C85" t="s">
        <v>133</v>
      </c>
      <c r="D85" t="s">
        <v>134</v>
      </c>
      <c r="E85" s="7" t="s">
        <v>189</v>
      </c>
      <c r="F85" s="18">
        <v>9732241</v>
      </c>
      <c r="G85" t="s">
        <v>99</v>
      </c>
    </row>
    <row r="86" spans="1:11" x14ac:dyDescent="0.25">
      <c r="A86" t="s">
        <v>135</v>
      </c>
      <c r="C86" t="s">
        <v>133</v>
      </c>
      <c r="D86" t="s">
        <v>134</v>
      </c>
      <c r="E86" t="s">
        <v>189</v>
      </c>
      <c r="F86" s="18">
        <v>9732241</v>
      </c>
      <c r="G86" t="s">
        <v>99</v>
      </c>
    </row>
    <row r="87" spans="1:11" x14ac:dyDescent="0.25">
      <c r="A87" t="s">
        <v>136</v>
      </c>
      <c r="B87" t="s">
        <v>137</v>
      </c>
      <c r="C87" t="s">
        <v>137</v>
      </c>
      <c r="D87" t="s">
        <v>138</v>
      </c>
      <c r="E87" s="7" t="s">
        <v>189</v>
      </c>
      <c r="F87" s="19">
        <v>1468890</v>
      </c>
      <c r="G87" t="s">
        <v>139</v>
      </c>
      <c r="H87">
        <v>1468890</v>
      </c>
      <c r="I87" t="s">
        <v>140</v>
      </c>
      <c r="J87" t="s">
        <v>141</v>
      </c>
      <c r="K87" t="s">
        <v>142</v>
      </c>
    </row>
    <row r="88" spans="1:11" x14ac:dyDescent="0.25">
      <c r="A88" t="s">
        <v>143</v>
      </c>
      <c r="B88" t="s">
        <v>137</v>
      </c>
      <c r="C88" t="s">
        <v>137</v>
      </c>
      <c r="D88" t="s">
        <v>138</v>
      </c>
      <c r="E88" s="7" t="s">
        <v>189</v>
      </c>
      <c r="F88" s="19">
        <v>1468890</v>
      </c>
      <c r="G88" t="s">
        <v>139</v>
      </c>
      <c r="H88">
        <v>1468890</v>
      </c>
      <c r="I88" t="s">
        <v>140</v>
      </c>
      <c r="J88" t="s">
        <v>141</v>
      </c>
      <c r="K88" t="s">
        <v>142</v>
      </c>
    </row>
    <row r="89" spans="1:11" x14ac:dyDescent="0.25">
      <c r="A89" t="s">
        <v>144</v>
      </c>
      <c r="B89" t="s">
        <v>137</v>
      </c>
      <c r="C89" t="s">
        <v>137</v>
      </c>
      <c r="D89" t="s">
        <v>138</v>
      </c>
      <c r="E89" s="7" t="s">
        <v>189</v>
      </c>
      <c r="F89" s="19">
        <v>1468890</v>
      </c>
      <c r="G89" t="s">
        <v>139</v>
      </c>
      <c r="H89">
        <v>1468890</v>
      </c>
      <c r="I89" t="s">
        <v>140</v>
      </c>
      <c r="J89" t="s">
        <v>141</v>
      </c>
      <c r="K89" t="s">
        <v>142</v>
      </c>
    </row>
    <row r="90" spans="1:11" x14ac:dyDescent="0.25">
      <c r="A90" t="s">
        <v>145</v>
      </c>
      <c r="B90" t="s">
        <v>146</v>
      </c>
      <c r="C90" t="s">
        <v>146</v>
      </c>
      <c r="D90" t="s">
        <v>146</v>
      </c>
      <c r="E90" s="7" t="s">
        <v>189</v>
      </c>
      <c r="F90" s="19">
        <v>2325323</v>
      </c>
      <c r="G90" t="s">
        <v>147</v>
      </c>
      <c r="H90" t="s">
        <v>148</v>
      </c>
      <c r="I90" t="s">
        <v>148</v>
      </c>
    </row>
    <row r="91" spans="1:11" x14ac:dyDescent="0.25">
      <c r="A91" t="s">
        <v>149</v>
      </c>
      <c r="B91" t="s">
        <v>146</v>
      </c>
      <c r="C91" t="s">
        <v>146</v>
      </c>
      <c r="D91" t="s">
        <v>146</v>
      </c>
      <c r="E91" s="7" t="s">
        <v>189</v>
      </c>
      <c r="F91" s="19">
        <v>2325323</v>
      </c>
      <c r="G91" t="s">
        <v>147</v>
      </c>
      <c r="H91" t="s">
        <v>148</v>
      </c>
      <c r="I91" t="s">
        <v>148</v>
      </c>
    </row>
    <row r="92" spans="1:11" x14ac:dyDescent="0.25">
      <c r="A92" t="s">
        <v>150</v>
      </c>
      <c r="B92" t="s">
        <v>146</v>
      </c>
      <c r="C92" t="s">
        <v>146</v>
      </c>
      <c r="D92" t="s">
        <v>146</v>
      </c>
      <c r="E92" s="7" t="s">
        <v>189</v>
      </c>
      <c r="F92" s="19">
        <v>2325323</v>
      </c>
      <c r="G92" t="s">
        <v>147</v>
      </c>
      <c r="H92" t="s">
        <v>148</v>
      </c>
      <c r="I92" t="s">
        <v>148</v>
      </c>
    </row>
    <row r="93" spans="1:11" x14ac:dyDescent="0.25">
      <c r="A93" t="s">
        <v>151</v>
      </c>
      <c r="B93" t="s">
        <v>152</v>
      </c>
      <c r="C93" t="s">
        <v>153</v>
      </c>
      <c r="D93" t="s">
        <v>154</v>
      </c>
      <c r="E93" t="s">
        <v>190</v>
      </c>
      <c r="G93" t="s">
        <v>155</v>
      </c>
    </row>
    <row r="94" spans="1:11" x14ac:dyDescent="0.25">
      <c r="A94" t="s">
        <v>156</v>
      </c>
      <c r="B94" t="s">
        <v>157</v>
      </c>
      <c r="C94" t="s">
        <v>153</v>
      </c>
      <c r="D94" t="s">
        <v>154</v>
      </c>
      <c r="E94" t="s">
        <v>190</v>
      </c>
      <c r="G94" t="s">
        <v>155</v>
      </c>
    </row>
    <row r="95" spans="1:11" x14ac:dyDescent="0.25">
      <c r="A95" t="s">
        <v>158</v>
      </c>
      <c r="B95" t="s">
        <v>152</v>
      </c>
      <c r="C95" t="s">
        <v>153</v>
      </c>
      <c r="D95" t="s">
        <v>154</v>
      </c>
      <c r="E95" t="s">
        <v>190</v>
      </c>
      <c r="G95" t="s">
        <v>155</v>
      </c>
    </row>
    <row r="96" spans="1:11" x14ac:dyDescent="0.25">
      <c r="A96" t="s">
        <v>159</v>
      </c>
      <c r="B96" t="s">
        <v>157</v>
      </c>
      <c r="C96" t="s">
        <v>153</v>
      </c>
      <c r="D96" t="s">
        <v>154</v>
      </c>
      <c r="E96" t="s">
        <v>190</v>
      </c>
      <c r="G96" t="s">
        <v>155</v>
      </c>
    </row>
    <row r="97" spans="1:11" x14ac:dyDescent="0.25">
      <c r="A97" t="s">
        <v>160</v>
      </c>
      <c r="B97" t="s">
        <v>152</v>
      </c>
      <c r="C97" t="s">
        <v>153</v>
      </c>
      <c r="D97" t="s">
        <v>154</v>
      </c>
      <c r="E97" t="s">
        <v>190</v>
      </c>
      <c r="F97" s="19"/>
      <c r="G97" t="s">
        <v>155</v>
      </c>
    </row>
    <row r="98" spans="1:11" x14ac:dyDescent="0.25">
      <c r="A98" t="s">
        <v>161</v>
      </c>
      <c r="B98" t="s">
        <v>157</v>
      </c>
      <c r="C98" t="s">
        <v>153</v>
      </c>
      <c r="D98" t="s">
        <v>154</v>
      </c>
      <c r="E98" t="s">
        <v>190</v>
      </c>
      <c r="F98" s="19"/>
      <c r="G98" t="s">
        <v>155</v>
      </c>
    </row>
    <row r="99" spans="1:11" x14ac:dyDescent="0.25">
      <c r="A99" t="s">
        <v>162</v>
      </c>
      <c r="B99" t="s">
        <v>163</v>
      </c>
      <c r="C99" t="s">
        <v>164</v>
      </c>
      <c r="D99" t="s">
        <v>165</v>
      </c>
      <c r="E99" t="s">
        <v>190</v>
      </c>
      <c r="F99" s="19"/>
      <c r="G99" t="s">
        <v>155</v>
      </c>
    </row>
    <row r="100" spans="1:11" x14ac:dyDescent="0.25">
      <c r="A100" t="s">
        <v>166</v>
      </c>
      <c r="B100" t="s">
        <v>163</v>
      </c>
      <c r="C100" t="s">
        <v>164</v>
      </c>
      <c r="D100" t="s">
        <v>165</v>
      </c>
      <c r="E100" t="s">
        <v>190</v>
      </c>
      <c r="F100" s="18"/>
      <c r="G100" t="s">
        <v>155</v>
      </c>
    </row>
    <row r="101" spans="1:11" x14ac:dyDescent="0.25">
      <c r="A101" t="s">
        <v>167</v>
      </c>
      <c r="B101" t="s">
        <v>163</v>
      </c>
      <c r="C101" t="s">
        <v>164</v>
      </c>
      <c r="D101" t="s">
        <v>165</v>
      </c>
      <c r="E101" t="s">
        <v>190</v>
      </c>
      <c r="F101" s="18"/>
      <c r="G101" t="s">
        <v>155</v>
      </c>
    </row>
    <row r="102" spans="1:11" x14ac:dyDescent="0.25">
      <c r="A102" t="s">
        <v>168</v>
      </c>
      <c r="B102" t="s">
        <v>169</v>
      </c>
      <c r="C102" t="s">
        <v>169</v>
      </c>
      <c r="D102" t="s">
        <v>170</v>
      </c>
      <c r="E102" t="s">
        <v>189</v>
      </c>
      <c r="F102" s="19">
        <v>2068091</v>
      </c>
    </row>
    <row r="103" spans="1:11" x14ac:dyDescent="0.25">
      <c r="A103" t="s">
        <v>171</v>
      </c>
      <c r="B103" t="s">
        <v>169</v>
      </c>
      <c r="C103" t="s">
        <v>169</v>
      </c>
      <c r="D103" t="s">
        <v>170</v>
      </c>
      <c r="E103" t="s">
        <v>189</v>
      </c>
      <c r="F103" s="19">
        <v>2068091</v>
      </c>
    </row>
    <row r="104" spans="1:11" x14ac:dyDescent="0.25">
      <c r="A104" t="s">
        <v>172</v>
      </c>
      <c r="B104" t="s">
        <v>169</v>
      </c>
      <c r="C104" t="s">
        <v>169</v>
      </c>
      <c r="D104" t="s">
        <v>170</v>
      </c>
      <c r="E104" t="s">
        <v>189</v>
      </c>
      <c r="F104" s="19">
        <v>2068091</v>
      </c>
    </row>
    <row r="105" spans="1:11" x14ac:dyDescent="0.25">
      <c r="A105" t="s">
        <v>173</v>
      </c>
      <c r="B105" t="s">
        <v>174</v>
      </c>
      <c r="C105" t="s">
        <v>174</v>
      </c>
      <c r="D105" t="s">
        <v>175</v>
      </c>
      <c r="E105" t="s">
        <v>189</v>
      </c>
      <c r="F105" s="19">
        <v>9604367</v>
      </c>
      <c r="G105" t="s">
        <v>176</v>
      </c>
      <c r="H105">
        <v>9604367</v>
      </c>
      <c r="I105" t="s">
        <v>177</v>
      </c>
      <c r="J105" t="s">
        <v>178</v>
      </c>
      <c r="K105" t="s">
        <v>79</v>
      </c>
    </row>
    <row r="106" spans="1:11" ht="15.75" x14ac:dyDescent="0.25">
      <c r="A106" t="s">
        <v>179</v>
      </c>
      <c r="B106" t="s">
        <v>180</v>
      </c>
      <c r="C106" t="s">
        <v>181</v>
      </c>
      <c r="D106" t="s">
        <v>181</v>
      </c>
      <c r="E106" t="s">
        <v>189</v>
      </c>
      <c r="F106" s="13">
        <v>8391289</v>
      </c>
      <c r="G106" t="s">
        <v>182</v>
      </c>
      <c r="H106" t="s">
        <v>148</v>
      </c>
      <c r="I106" t="s">
        <v>148</v>
      </c>
    </row>
    <row r="107" spans="1:11" ht="15.75" x14ac:dyDescent="0.25">
      <c r="A107" t="s">
        <v>183</v>
      </c>
      <c r="B107" t="s">
        <v>184</v>
      </c>
      <c r="C107" t="s">
        <v>185</v>
      </c>
      <c r="D107" t="s">
        <v>185</v>
      </c>
      <c r="E107" t="s">
        <v>189</v>
      </c>
      <c r="F107" s="9">
        <v>2294307</v>
      </c>
      <c r="G107" t="s">
        <v>182</v>
      </c>
      <c r="H107" t="s">
        <v>148</v>
      </c>
      <c r="I107" t="s">
        <v>148</v>
      </c>
    </row>
    <row r="108" spans="1:11" ht="15.75" x14ac:dyDescent="0.25">
      <c r="A108" t="s">
        <v>186</v>
      </c>
      <c r="B108" t="s">
        <v>187</v>
      </c>
      <c r="C108" t="s">
        <v>188</v>
      </c>
      <c r="D108" t="s">
        <v>188</v>
      </c>
      <c r="E108" t="s">
        <v>189</v>
      </c>
      <c r="F108" s="16">
        <v>1084697</v>
      </c>
      <c r="G108" t="s">
        <v>182</v>
      </c>
      <c r="H108" t="s">
        <v>148</v>
      </c>
      <c r="I108" t="s">
        <v>148</v>
      </c>
    </row>
    <row r="109" spans="1:11" ht="15.75" x14ac:dyDescent="0.25">
      <c r="F109" s="10"/>
    </row>
    <row r="110" spans="1:11" ht="15.75" x14ac:dyDescent="0.25">
      <c r="F110" s="11"/>
    </row>
    <row r="111" spans="1:11" ht="15.75" x14ac:dyDescent="0.25">
      <c r="F111" s="12"/>
    </row>
  </sheetData>
  <hyperlinks>
    <hyperlink ref="F2" r:id="rId1" tooltip="1432109" display="http://uk.farnell.com/linear-technology/ltc6906is6-pbf/ic-oscillator-10khz-to-1mhz-smd/dp/1432109"/>
    <hyperlink ref="F3" r:id="rId2" tooltip="1432109" display="http://uk.farnell.com/linear-technology/ltc6906is6-pbf/ic-oscillator-10khz-to-1mhz-smd/dp/1432109"/>
    <hyperlink ref="F4" r:id="rId3" tooltip="1432109" display="http://uk.farnell.com/linear-technology/ltc6906is6-pbf/ic-oscillator-10khz-to-1mhz-smd/dp/1432109"/>
    <hyperlink ref="F5" r:id="rId4" tooltip="1572631" display="http://uk.farnell.com/kemet/c0805c475k3pactu/cap-mlcc-x5r-4-7uf-25v-0805/dp/1572631"/>
    <hyperlink ref="F6" r:id="rId5" tooltip="1572631" display="http://uk.farnell.com/kemet/c0805c475k3pactu/cap-mlcc-x5r-4-7uf-25v-0805/dp/1572631"/>
    <hyperlink ref="F7" r:id="rId6" tooltip="1572631" display="http://uk.farnell.com/kemet/c0805c475k3pactu/cap-mlcc-x5r-4-7uf-25v-0805/dp/1572631"/>
    <hyperlink ref="F8" r:id="rId7" tooltip="1907038" display="http://uk.farnell.com/kemet/c0201c103k4pactu/cap-mlcc-x5r-10nf-16v-0201/dp/1907038"/>
    <hyperlink ref="F9" r:id="rId8" tooltip="1907038" display="http://uk.farnell.com/kemet/c0201c103k4pactu/cap-mlcc-x5r-10nf-16v-0201/dp/1907038"/>
    <hyperlink ref="F10" r:id="rId9" tooltip="1907038" display="http://uk.farnell.com/kemet/c0201c103k4pactu/cap-mlcc-x5r-10nf-16v-0201/dp/1907038"/>
    <hyperlink ref="F18" r:id="rId10" tooltip="1135269" display="http://uk.farnell.com/avx/tack106m002qta/cap-tant-10uf-2-5v-case-k/dp/1135269"/>
    <hyperlink ref="F19" r:id="rId11" tooltip="1135269" display="http://uk.farnell.com/avx/tack106m002qta/cap-tant-10uf-2-5v-case-k/dp/1135269"/>
    <hyperlink ref="F21" r:id="rId12" tooltip="1135269" display="http://uk.farnell.com/avx/tack106m002qta/cap-tant-10uf-2-5v-case-k/dp/1135269"/>
    <hyperlink ref="F38" r:id="rId13" tooltip="2362109" display="http://uk.farnell.com/murata/grm21br60j476me15l/cap-mlcc-x5r-47uf-6-3v-0805/dp/2362109"/>
    <hyperlink ref="F40" r:id="rId14" tooltip="2362109" display="http://uk.farnell.com/murata/grm21br60j476me15l/cap-mlcc-x5r-47uf-6-3v-0805/dp/2362109"/>
    <hyperlink ref="F42" r:id="rId15" tooltip="2362109" display="http://uk.farnell.com/murata/grm21br60j476me15l/cap-mlcc-x5r-47uf-6-3v-0805/dp/2362109"/>
    <hyperlink ref="F39" r:id="rId16" tooltip="1288204" display="http://uk.farnell.com/kemet/c0805c106k4pactu/cap-mlcc-x5r-10uf-16v-0805/dp/1288204"/>
    <hyperlink ref="F41" r:id="rId17" tooltip="1288204" display="http://uk.farnell.com/kemet/c0805c106k4pactu/cap-mlcc-x5r-10uf-16v-0805/dp/1288204"/>
    <hyperlink ref="F43" r:id="rId18" tooltip="1288204" display="http://uk.farnell.com/kemet/c0805c106k4pactu/cap-mlcc-x5r-10uf-16v-0805/dp/1288204"/>
    <hyperlink ref="F47" r:id="rId19" tooltip="2067770" display="http://uk.farnell.com/analog-devices/adum1410arwz/isolator-dgtl-4chan-16-soic/dp/2067770"/>
    <hyperlink ref="F48" r:id="rId20" tooltip="2067770" display="http://uk.farnell.com/analog-devices/adum1410arwz/isolator-dgtl-4chan-16-soic/dp/2067770"/>
    <hyperlink ref="F49" r:id="rId21" tooltip="2067770" display="http://uk.farnell.com/analog-devices/adum1410arwz/isolator-dgtl-4chan-16-soic/dp/2067770"/>
    <hyperlink ref="F53" r:id="rId22" tooltip="1098038" display="http://uk.farnell.com/fci/76341-308lf/socket-1row-8way/dp/1098038"/>
    <hyperlink ref="F54:F68" r:id="rId23" tooltip="1098038" display="http://uk.farnell.com/fci/76341-308lf/socket-1row-8way/dp/1098038"/>
    <hyperlink ref="F69" r:id="rId24" tooltip="1098038" display="http://uk.farnell.com/fci/76341-308lf/socket-1row-8way/dp/1098038"/>
    <hyperlink ref="F70:F84" r:id="rId25" tooltip="1098038" display="http://uk.farnell.com/fci/76341-308lf/socket-1row-8way/dp/1098038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2015-09-24T13:34:54Z</cp:lastPrinted>
  <dcterms:created xsi:type="dcterms:W3CDTF">2015-09-24T13:38:35Z</dcterms:created>
  <dcterms:modified xsi:type="dcterms:W3CDTF">2015-09-24T14:47:00Z</dcterms:modified>
</cp:coreProperties>
</file>