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2024FinTechathon_AI\Chen Lunchao\Train information\"/>
    </mc:Choice>
  </mc:AlternateContent>
  <xr:revisionPtr revIDLastSave="0" documentId="13_ncr:1_{96B60C64-5AA5-4946-B1AD-5ABA2E634A99}" xr6:coauthVersionLast="47" xr6:coauthVersionMax="47" xr10:uidLastSave="{00000000-0000-0000-0000-000000000000}"/>
  <bookViews>
    <workbookView xWindow="9060" yWindow="3150" windowWidth="26925" windowHeight="164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L22" i="1"/>
  <c r="L11" i="1"/>
  <c r="B11" i="1"/>
  <c r="D34" i="1"/>
  <c r="I6" i="1" s="1"/>
  <c r="D33" i="1"/>
  <c r="D6" i="1" s="1"/>
  <c r="S7" i="1" l="1"/>
  <c r="S6" i="1"/>
  <c r="D5" i="1"/>
  <c r="N5" i="1"/>
  <c r="N7" i="1"/>
  <c r="N6" i="1"/>
  <c r="S5" i="1"/>
  <c r="I9" i="1"/>
  <c r="I8" i="1"/>
  <c r="I10" i="1"/>
  <c r="I7" i="1"/>
  <c r="I5" i="1"/>
  <c r="D10" i="1"/>
  <c r="D9" i="1"/>
  <c r="D8" i="1"/>
  <c r="D7" i="1"/>
</calcChain>
</file>

<file path=xl/sharedStrings.xml><?xml version="1.0" encoding="utf-8"?>
<sst xmlns="http://schemas.openxmlformats.org/spreadsheetml/2006/main" count="89" uniqueCount="19">
  <si>
    <t>Epoch</t>
    <phoneticPr fontId="1" type="noConversion"/>
  </si>
  <si>
    <t>Time</t>
    <phoneticPr fontId="1" type="noConversion"/>
  </si>
  <si>
    <t>Accuracy</t>
    <phoneticPr fontId="1" type="noConversion"/>
  </si>
  <si>
    <t>Loss</t>
    <phoneticPr fontId="1" type="noConversion"/>
  </si>
  <si>
    <t>Train</t>
    <phoneticPr fontId="1" type="noConversion"/>
  </si>
  <si>
    <t>Validation</t>
    <phoneticPr fontId="1" type="noConversion"/>
  </si>
  <si>
    <t>SGD</t>
    <phoneticPr fontId="1" type="noConversion"/>
  </si>
  <si>
    <t>Adam</t>
    <phoneticPr fontId="1" type="noConversion"/>
  </si>
  <si>
    <t>Time</t>
    <phoneticPr fontId="1" type="noConversion"/>
  </si>
  <si>
    <t>Time(Seconds)</t>
    <phoneticPr fontId="1" type="noConversion"/>
  </si>
  <si>
    <t>EfficientNet</t>
    <phoneticPr fontId="1" type="noConversion"/>
  </si>
  <si>
    <t>Cnn</t>
    <phoneticPr fontId="1" type="noConversion"/>
  </si>
  <si>
    <t>Total train image numbers</t>
    <phoneticPr fontId="1" type="noConversion"/>
  </si>
  <si>
    <t>Total validation image numbers</t>
    <phoneticPr fontId="1" type="noConversion"/>
  </si>
  <si>
    <t>Mean loss</t>
    <phoneticPr fontId="1" type="noConversion"/>
  </si>
  <si>
    <t>Face2</t>
    <phoneticPr fontId="1" type="noConversion"/>
  </si>
  <si>
    <t>Face3</t>
    <phoneticPr fontId="1" type="noConversion"/>
  </si>
  <si>
    <t>Vgg16</t>
    <phoneticPr fontId="1" type="noConversion"/>
  </si>
  <si>
    <t>Epoch average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</si>
</sst>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176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Train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accuracy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204301075268817E-3"/>
                  <c:y val="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E8-479D-8618-05A3100CBCFB}"/>
                </c:ext>
              </c:extLst>
            </c:dLbl>
            <c:dLbl>
              <c:idx val="3"/>
              <c:layout>
                <c:manualLayout>
                  <c:x val="0"/>
                  <c:y val="1.8318614906654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E8-479D-8618-05A3100CBCFB}"/>
                </c:ext>
              </c:extLst>
            </c:dLbl>
            <c:dLbl>
              <c:idx val="4"/>
              <c:layout>
                <c:manualLayout>
                  <c:x val="-1.032258064516129E-2"/>
                  <c:y val="3.4020284826643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E8-479D-8618-05A3100CBCFB}"/>
                </c:ext>
              </c:extLst>
            </c:dLbl>
            <c:dLbl>
              <c:idx val="5"/>
              <c:layout>
                <c:manualLayout>
                  <c:x val="-3.0967741935483996E-2"/>
                  <c:y val="3.1403339839978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Sheet1!$B$5:$B$10</c:f>
              <c:numCache>
                <c:formatCode>General</c:formatCode>
                <c:ptCount val="6"/>
                <c:pt idx="0" formatCode="0.0000">
                  <c:v>0.82199999999999995</c:v>
                </c:pt>
                <c:pt idx="1">
                  <c:v>0.90849999999999997</c:v>
                </c:pt>
                <c:pt idx="2">
                  <c:v>0.93630000000000002</c:v>
                </c:pt>
                <c:pt idx="3">
                  <c:v>0.94950000000000001</c:v>
                </c:pt>
                <c:pt idx="4">
                  <c:v>0.95709999999999995</c:v>
                </c:pt>
                <c:pt idx="5">
                  <c:v>0.9617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79D-8618-05A3100CBCFB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247311827956989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Sheet1!$B$16:$B$21</c:f>
              <c:numCache>
                <c:formatCode>General</c:formatCode>
                <c:ptCount val="6"/>
                <c:pt idx="0">
                  <c:v>0.7248</c:v>
                </c:pt>
                <c:pt idx="1">
                  <c:v>0.72719999999999996</c:v>
                </c:pt>
                <c:pt idx="2">
                  <c:v>0.76429999999999998</c:v>
                </c:pt>
                <c:pt idx="3">
                  <c:v>0.82540000000000002</c:v>
                </c:pt>
                <c:pt idx="4">
                  <c:v>0.85980000000000001</c:v>
                </c:pt>
                <c:pt idx="5">
                  <c:v>0.87649999999999995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8-479D-8618-05A3100CBCFB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419354838709681E-2"/>
                  <c:y val="-1.30847249333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E8-479D-8618-05A3100CBCFB}"/>
                </c:ext>
              </c:extLst>
            </c:dLbl>
            <c:dLbl>
              <c:idx val="2"/>
              <c:layout>
                <c:manualLayout>
                  <c:x val="-5.1612903225807085E-3"/>
                  <c:y val="-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E8-479D-8618-05A3100CBCFB}"/>
                </c:ext>
              </c:extLst>
            </c:dLbl>
            <c:dLbl>
              <c:idx val="3"/>
              <c:layout>
                <c:manualLayout>
                  <c:x val="-8.6021505376344086E-3"/>
                  <c:y val="-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E8-479D-8618-05A3100CBCFB}"/>
                </c:ext>
              </c:extLst>
            </c:dLbl>
            <c:dLbl>
              <c:idx val="4"/>
              <c:layout>
                <c:manualLayout>
                  <c:x val="-2.9247311827956989E-2"/>
                  <c:y val="-1.5701669919989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E8-479D-8618-05A3100CBCFB}"/>
                </c:ext>
              </c:extLst>
            </c:dLbl>
            <c:dLbl>
              <c:idx val="5"/>
              <c:layout>
                <c:manualLayout>
                  <c:x val="-4.1290322580645161E-2"/>
                  <c:y val="-2.0935559893319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Sheet1!$L$16:$L$21</c:f>
              <c:numCache>
                <c:formatCode>General</c:formatCode>
                <c:ptCount val="6"/>
                <c:pt idx="0">
                  <c:v>0.82269999999999999</c:v>
                </c:pt>
                <c:pt idx="1">
                  <c:v>0.86009999999999998</c:v>
                </c:pt>
                <c:pt idx="2">
                  <c:v>0.72719999999999996</c:v>
                </c:pt>
                <c:pt idx="3">
                  <c:v>0.72719999999999996</c:v>
                </c:pt>
                <c:pt idx="4">
                  <c:v>0.72719999999999996</c:v>
                </c:pt>
                <c:pt idx="5">
                  <c:v>0.72719999999999996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8-479D-8618-05A3100CBCFB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612903225806452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Sheet1!$L$5:$L$7</c:f>
              <c:numCache>
                <c:formatCode>General</c:formatCode>
                <c:ptCount val="3"/>
                <c:pt idx="0" formatCode="0.0000">
                  <c:v>0.88400000000000001</c:v>
                </c:pt>
                <c:pt idx="1">
                  <c:v>0.96209999999999996</c:v>
                </c:pt>
                <c:pt idx="2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8-479D-8618-05A3100C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Validation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accuracy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440064119501846E-2"/>
          <c:y val="0.12580783441454549"/>
          <c:w val="0.88892458912434602"/>
          <c:h val="0.74618821566341764"/>
        </c:manualLayout>
      </c:layout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953020134228186E-2"/>
                  <c:y val="3.123891013099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7A-4EE3-8E5B-60056A208ABA}"/>
                </c:ext>
              </c:extLst>
            </c:dLbl>
            <c:dLbl>
              <c:idx val="1"/>
              <c:layout>
                <c:manualLayout>
                  <c:x val="-1.2527964205816556E-2"/>
                  <c:y val="2.839900920999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7A-4EE3-8E5B-60056A208ABA}"/>
                </c:ext>
              </c:extLst>
            </c:dLbl>
            <c:dLbl>
              <c:idx val="2"/>
              <c:layout>
                <c:manualLayout>
                  <c:x val="-1.252796420581649E-2"/>
                  <c:y val="2.5559108288999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7A-4EE3-8E5B-60056A208ABA}"/>
                </c:ext>
              </c:extLst>
            </c:dLbl>
            <c:dLbl>
              <c:idx val="3"/>
              <c:layout>
                <c:manualLayout>
                  <c:x val="-2.5055928411633111E-2"/>
                  <c:y val="3.123891013099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7A-4EE3-8E5B-60056A208ABA}"/>
                </c:ext>
              </c:extLst>
            </c:dLbl>
            <c:dLbl>
              <c:idx val="4"/>
              <c:layout>
                <c:manualLayout>
                  <c:x val="-2.6845637583892749E-2"/>
                  <c:y val="2.8399009209999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7A-4EE3-8E5B-60056A208ABA}"/>
                </c:ext>
              </c:extLst>
            </c:dLbl>
            <c:dLbl>
              <c:idx val="5"/>
              <c:layout>
                <c:manualLayout>
                  <c:x val="-5.0111856823266222E-2"/>
                  <c:y val="2.839900920999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Sheet1!$G$5:$G$10</c:f>
              <c:numCache>
                <c:formatCode>0.0000</c:formatCode>
                <c:ptCount val="6"/>
                <c:pt idx="0">
                  <c:v>0.85699999999999998</c:v>
                </c:pt>
                <c:pt idx="1">
                  <c:v>0.90100000000000002</c:v>
                </c:pt>
                <c:pt idx="2" formatCode="General">
                  <c:v>0.92279999999999995</c:v>
                </c:pt>
                <c:pt idx="3" formatCode="General">
                  <c:v>0.93259999999999998</c:v>
                </c:pt>
                <c:pt idx="4" formatCode="General">
                  <c:v>0.93210000000000004</c:v>
                </c:pt>
                <c:pt idx="5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A-4EE3-8E5B-60056A208ABA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266219239373602E-2"/>
                  <c:y val="-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7A-4EE3-8E5B-60056A208ABA}"/>
                </c:ext>
              </c:extLst>
            </c:dLbl>
            <c:dLbl>
              <c:idx val="1"/>
              <c:layout>
                <c:manualLayout>
                  <c:x val="-3.5794183445190191E-2"/>
                  <c:y val="-4.8278315656999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7A-4EE3-8E5B-60056A208ABA}"/>
                </c:ext>
              </c:extLst>
            </c:dLbl>
            <c:dLbl>
              <c:idx val="2"/>
              <c:layout>
                <c:manualLayout>
                  <c:x val="-5.0111856823266285E-2"/>
                  <c:y val="-4.5438414735999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7A-4EE3-8E5B-60056A208ABA}"/>
                </c:ext>
              </c:extLst>
            </c:dLbl>
            <c:dLbl>
              <c:idx val="3"/>
              <c:layout>
                <c:manualLayout>
                  <c:x val="-6.4429530201342289E-2"/>
                  <c:y val="-1.7039405526000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7A-4EE3-8E5B-60056A208ABA}"/>
                </c:ext>
              </c:extLst>
            </c:dLbl>
            <c:dLbl>
              <c:idx val="4"/>
              <c:layout>
                <c:manualLayout>
                  <c:x val="-5.3691275167785234E-2"/>
                  <c:y val="-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7A-4EE3-8E5B-60056A208ABA}"/>
                </c:ext>
              </c:extLst>
            </c:dLbl>
            <c:dLbl>
              <c:idx val="5"/>
              <c:layout>
                <c:manualLayout>
                  <c:x val="-5.3691275167785366E-2"/>
                  <c:y val="-4.8278315656999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Sheet1!$G$16:$G$21</c:f>
              <c:numCache>
                <c:formatCode>General</c:formatCode>
                <c:ptCount val="6"/>
                <c:pt idx="0">
                  <c:v>0.60809999999999997</c:v>
                </c:pt>
                <c:pt idx="1">
                  <c:v>0.60809999999999997</c:v>
                </c:pt>
                <c:pt idx="2">
                  <c:v>0.61270000000000002</c:v>
                </c:pt>
                <c:pt idx="3">
                  <c:v>0.73570000000000002</c:v>
                </c:pt>
                <c:pt idx="4">
                  <c:v>0.81579999999999997</c:v>
                </c:pt>
                <c:pt idx="5" formatCode="0.0000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A-4EE3-8E5B-60056A208ABA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480984340044739E-2"/>
                  <c:y val="3.975861289399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7A-4EE3-8E5B-60056A208ABA}"/>
                </c:ext>
              </c:extLst>
            </c:dLbl>
            <c:dLbl>
              <c:idx val="1"/>
              <c:layout>
                <c:manualLayout>
                  <c:x val="-4.2953020134228186E-2"/>
                  <c:y val="3.1238910130999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7A-4EE3-8E5B-60056A208ABA}"/>
                </c:ext>
              </c:extLst>
            </c:dLbl>
            <c:dLbl>
              <c:idx val="2"/>
              <c:layout>
                <c:manualLayout>
                  <c:x val="-3.5794183445190225E-2"/>
                  <c:y val="3.975861289399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7A-4EE3-8E5B-60056A208ABA}"/>
                </c:ext>
              </c:extLst>
            </c:dLbl>
            <c:dLbl>
              <c:idx val="3"/>
              <c:layout>
                <c:manualLayout>
                  <c:x val="-3.9373601789709174E-2"/>
                  <c:y val="4.2598513814999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7A-4EE3-8E5B-60056A208ABA}"/>
                </c:ext>
              </c:extLst>
            </c:dLbl>
            <c:dLbl>
              <c:idx val="4"/>
              <c:layout>
                <c:manualLayout>
                  <c:x val="-3.9373601789709306E-2"/>
                  <c:y val="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7A-4EE3-8E5B-60056A208ABA}"/>
                </c:ext>
              </c:extLst>
            </c:dLbl>
            <c:dLbl>
              <c:idx val="5"/>
              <c:layout>
                <c:manualLayout>
                  <c:x val="-4.474272930648783E-2"/>
                  <c:y val="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Sheet1!$Q$16:$Q$21</c:f>
              <c:numCache>
                <c:formatCode>General</c:formatCode>
                <c:ptCount val="6"/>
                <c:pt idx="0">
                  <c:v>0.73250000000000004</c:v>
                </c:pt>
                <c:pt idx="1">
                  <c:v>0.60809999999999997</c:v>
                </c:pt>
                <c:pt idx="2">
                  <c:v>0.60809999999999997</c:v>
                </c:pt>
                <c:pt idx="3">
                  <c:v>0.60809999999999997</c:v>
                </c:pt>
                <c:pt idx="4">
                  <c:v>0.60809999999999997</c:v>
                </c:pt>
                <c:pt idx="5">
                  <c:v>0.60809999999999997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7A-4EE3-8E5B-60056A208ABA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476510067114079E-2"/>
                  <c:y val="-2.2719207367999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7A-4EE3-8E5B-60056A208ABA}"/>
                </c:ext>
              </c:extLst>
            </c:dLbl>
            <c:dLbl>
              <c:idx val="1"/>
              <c:layout>
                <c:manualLayout>
                  <c:x val="-3.5794183445190156E-2"/>
                  <c:y val="-2.8399009209999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7A-4EE3-8E5B-60056A208ABA}"/>
                </c:ext>
              </c:extLst>
            </c:dLbl>
            <c:dLbl>
              <c:idx val="2"/>
              <c:layout>
                <c:manualLayout>
                  <c:x val="-4.2953020134228186E-2"/>
                  <c:y val="-3.123891013099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Sheet1!$Q$5:$Q$7</c:f>
              <c:numCache>
                <c:formatCode>General</c:formatCode>
                <c:ptCount val="3"/>
                <c:pt idx="0" formatCode="0.0000">
                  <c:v>0.93100000000000005</c:v>
                </c:pt>
                <c:pt idx="1">
                  <c:v>0.9375</c:v>
                </c:pt>
                <c:pt idx="2">
                  <c:v>0.95950000000000002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7A-4EE3-8E5B-60056A20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Train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mean loss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806451612903226E-2"/>
                  <c:y val="-1.30847249333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28-4BB1-8E51-C1489984CD84}"/>
                </c:ext>
              </c:extLst>
            </c:dLbl>
            <c:dLbl>
              <c:idx val="1"/>
              <c:layout>
                <c:manualLayout>
                  <c:x val="-8.602150537634471E-3"/>
                  <c:y val="-1.046777994665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28-4BB1-8E51-C1489984CD84}"/>
                </c:ext>
              </c:extLst>
            </c:dLbl>
            <c:dLbl>
              <c:idx val="2"/>
              <c:layout>
                <c:manualLayout>
                  <c:x val="-1.2043010752688234E-2"/>
                  <c:y val="-2.6169449866649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28-4BB1-8E51-C1489984CD84}"/>
                </c:ext>
              </c:extLst>
            </c:dLbl>
            <c:dLbl>
              <c:idx val="3"/>
              <c:layout>
                <c:manualLayout>
                  <c:x val="-8.6021505376344086E-3"/>
                  <c:y val="-2.6169449866649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28-4BB1-8E51-C1489984CD84}"/>
                </c:ext>
              </c:extLst>
            </c:dLbl>
            <c:dLbl>
              <c:idx val="4"/>
              <c:layout>
                <c:manualLayout>
                  <c:x val="-1.5483870967741935E-2"/>
                  <c:y val="-2.0935559893319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8-4BB1-8E51-C1489984CD84}"/>
                </c:ext>
              </c:extLst>
            </c:dLbl>
            <c:dLbl>
              <c:idx val="5"/>
              <c:layout>
                <c:manualLayout>
                  <c:x val="-5.1612903225807709E-3"/>
                  <c:y val="2.61694498666491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Sheet1!$D$5:$D$10</c:f>
              <c:numCache>
                <c:formatCode>0.0000</c:formatCode>
                <c:ptCount val="6"/>
                <c:pt idx="0">
                  <c:v>0.36041558628421377</c:v>
                </c:pt>
                <c:pt idx="1">
                  <c:v>0.20042505867788166</c:v>
                </c:pt>
                <c:pt idx="2">
                  <c:v>0.14870159262112523</c:v>
                </c:pt>
                <c:pt idx="3">
                  <c:v>0.12093189169097215</c:v>
                </c:pt>
                <c:pt idx="4">
                  <c:v>0.10396551569090021</c:v>
                </c:pt>
                <c:pt idx="5">
                  <c:v>9.2646604776364577E-2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BB1-8E51-C1489984CD84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2903225806452E-2"/>
                  <c:y val="-1.8318614906654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8-4BB1-8E51-C1489984CD84}"/>
                </c:ext>
              </c:extLst>
            </c:dLbl>
            <c:dLbl>
              <c:idx val="1"/>
              <c:layout>
                <c:manualLayout>
                  <c:x val="-2.5806451612903288E-2"/>
                  <c:y val="-2.6169449866649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28-4BB1-8E51-C1489984CD84}"/>
                </c:ext>
              </c:extLst>
            </c:dLbl>
            <c:dLbl>
              <c:idx val="2"/>
              <c:layout>
                <c:manualLayout>
                  <c:x val="-1.5483870967741998E-2"/>
                  <c:y val="-7.85083495999474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28-4BB1-8E51-C1489984CD84}"/>
                </c:ext>
              </c:extLst>
            </c:dLbl>
            <c:dLbl>
              <c:idx val="3"/>
              <c:layout>
                <c:manualLayout>
                  <c:x val="0"/>
                  <c:y val="-3.1403339839978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28-4BB1-8E51-C1489984CD84}"/>
                </c:ext>
              </c:extLst>
            </c:dLbl>
            <c:dLbl>
              <c:idx val="4"/>
              <c:layout>
                <c:manualLayout>
                  <c:x val="0"/>
                  <c:y val="-2.8786394853314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Sheet1!$D$16:$D$21</c:f>
              <c:numCache>
                <c:formatCode>0.0000</c:formatCode>
                <c:ptCount val="6"/>
                <c:pt idx="0">
                  <c:v>0.59109999999999996</c:v>
                </c:pt>
                <c:pt idx="1">
                  <c:v>0.58050000000000002</c:v>
                </c:pt>
                <c:pt idx="2">
                  <c:v>0.47320000000000001</c:v>
                </c:pt>
                <c:pt idx="3">
                  <c:v>0.35970000000000002</c:v>
                </c:pt>
                <c:pt idx="4">
                  <c:v>0.28660000000000002</c:v>
                </c:pt>
                <c:pt idx="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8-4BB1-8E51-C1489984CD84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88172043010756E-2"/>
                  <c:y val="-5.233889973329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28-4BB1-8E51-C1489984CD84}"/>
                </c:ext>
              </c:extLst>
            </c:dLbl>
            <c:dLbl>
              <c:idx val="2"/>
              <c:layout>
                <c:manualLayout>
                  <c:x val="-3.4408602150537697E-2"/>
                  <c:y val="-2.35525048799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28-4BB1-8E51-C1489984CD84}"/>
                </c:ext>
              </c:extLst>
            </c:dLbl>
            <c:dLbl>
              <c:idx val="3"/>
              <c:layout>
                <c:manualLayout>
                  <c:x val="-2.0645161290322581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28-4BB1-8E51-C1489984CD84}"/>
                </c:ext>
              </c:extLst>
            </c:dLbl>
            <c:dLbl>
              <c:idx val="4"/>
              <c:layout>
                <c:manualLayout>
                  <c:x val="-2.9247311827956989E-2"/>
                  <c:y val="-3.9254174799973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28-4BB1-8E51-C1489984CD84}"/>
                </c:ext>
              </c:extLst>
            </c:dLbl>
            <c:dLbl>
              <c:idx val="5"/>
              <c:layout>
                <c:manualLayout>
                  <c:x val="-4.645161290322581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Sheet1!$N$16:$N$21</c:f>
              <c:numCache>
                <c:formatCode>General</c:formatCode>
                <c:ptCount val="6"/>
                <c:pt idx="0">
                  <c:v>1.5833999999999999</c:v>
                </c:pt>
                <c:pt idx="1">
                  <c:v>0.2858</c:v>
                </c:pt>
                <c:pt idx="2">
                  <c:v>0.58650000000000002</c:v>
                </c:pt>
                <c:pt idx="3">
                  <c:v>0.58650000000000002</c:v>
                </c:pt>
                <c:pt idx="4">
                  <c:v>0.58660000000000001</c:v>
                </c:pt>
                <c:pt idx="5">
                  <c:v>0.58679999999999999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28-4BB1-8E51-C1489984CD84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892473118279573E-2"/>
                  <c:y val="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28-4BB1-8E51-C1489984CD84}"/>
                </c:ext>
              </c:extLst>
            </c:dLbl>
            <c:dLbl>
              <c:idx val="1"/>
              <c:layout>
                <c:manualLayout>
                  <c:x val="-4.8172043010752688E-2"/>
                  <c:y val="2.093555989331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Sheet1!$N$5:$N$7</c:f>
              <c:numCache>
                <c:formatCode>0.0000</c:formatCode>
                <c:ptCount val="3"/>
                <c:pt idx="0">
                  <c:v>0.24977443113180117</c:v>
                </c:pt>
                <c:pt idx="1">
                  <c:v>9.2760513307813819E-2</c:v>
                </c:pt>
                <c:pt idx="2">
                  <c:v>7.0452426701358803E-2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28-4BB1-8E51-C1489984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Validation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mean loss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Sheet1!$I$5:$I$10</c:f>
              <c:numCache>
                <c:formatCode>0.0000</c:formatCode>
                <c:ptCount val="6"/>
                <c:pt idx="0">
                  <c:v>0.30957693953658982</c:v>
                </c:pt>
                <c:pt idx="1">
                  <c:v>0.22767011065598827</c:v>
                </c:pt>
                <c:pt idx="2">
                  <c:v>0.18996454117503209</c:v>
                </c:pt>
                <c:pt idx="3">
                  <c:v>0.1709971266124595</c:v>
                </c:pt>
                <c:pt idx="4">
                  <c:v>0.18180289784190254</c:v>
                </c:pt>
                <c:pt idx="5">
                  <c:v>0.15415418475270526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6-4C20-9953-D4A8DD3437A6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3957056980780691E-2"/>
                  <c:y val="-4.2721523877974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E6-4C20-9953-D4A8DD3437A6}"/>
                </c:ext>
              </c:extLst>
            </c:dLbl>
            <c:dLbl>
              <c:idx val="3"/>
              <c:layout>
                <c:manualLayout>
                  <c:x val="-2.2735551604436667E-2"/>
                  <c:y val="-3.2253743931314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E6-4C20-9953-D4A8DD343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Sheet1!$I$16:$I$21</c:f>
              <c:numCache>
                <c:formatCode>General</c:formatCode>
                <c:ptCount val="6"/>
                <c:pt idx="0" formatCode="0.0000">
                  <c:v>0.70640000000000003</c:v>
                </c:pt>
                <c:pt idx="1">
                  <c:v>0.69799999999999995</c:v>
                </c:pt>
                <c:pt idx="2" formatCode="0.0000">
                  <c:v>1.4701</c:v>
                </c:pt>
                <c:pt idx="3" formatCode="0.0000">
                  <c:v>0.53480000000000005</c:v>
                </c:pt>
                <c:pt idx="4" formatCode="0.0000">
                  <c:v>0.3795</c:v>
                </c:pt>
                <c:pt idx="5" formatCode="0.0000">
                  <c:v>0.3523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E6-4C20-9953-D4A8DD3437A6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78501397002794E-2"/>
                  <c:y val="2.5319045775313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E6-4C20-9953-D4A8DD3437A6}"/>
                </c:ext>
              </c:extLst>
            </c:dLbl>
            <c:dLbl>
              <c:idx val="2"/>
              <c:layout>
                <c:manualLayout>
                  <c:x val="-4.3380712894759123E-2"/>
                  <c:y val="3.3169880735307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E6-4C20-9953-D4A8DD3437A6}"/>
                </c:ext>
              </c:extLst>
            </c:dLbl>
            <c:dLbl>
              <c:idx val="3"/>
              <c:layout>
                <c:manualLayout>
                  <c:x val="-3.8219422572178606E-2"/>
                  <c:y val="-2.4402908971320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E6-4C20-9953-D4A8DD3437A6}"/>
                </c:ext>
              </c:extLst>
            </c:dLbl>
            <c:dLbl>
              <c:idx val="4"/>
              <c:layout>
                <c:manualLayout>
                  <c:x val="-6.2305444077554825E-2"/>
                  <c:y val="3.0552935748642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E6-4C20-9953-D4A8DD3437A6}"/>
                </c:ext>
              </c:extLst>
            </c:dLbl>
            <c:dLbl>
              <c:idx val="5"/>
              <c:layout>
                <c:manualLayout>
                  <c:x val="-4.5101143002286008E-2"/>
                  <c:y val="3.0552935748643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E6-4C20-9953-D4A8DD343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Sheet1!$S$16:$S$21</c:f>
              <c:numCache>
                <c:formatCode>General</c:formatCode>
                <c:ptCount val="6"/>
                <c:pt idx="0">
                  <c:v>0.52480000000000004</c:v>
                </c:pt>
                <c:pt idx="1">
                  <c:v>0.70899999999999996</c:v>
                </c:pt>
                <c:pt idx="2">
                  <c:v>0.7026</c:v>
                </c:pt>
                <c:pt idx="3">
                  <c:v>0.70740000000000003</c:v>
                </c:pt>
                <c:pt idx="4">
                  <c:v>0.70250000000000001</c:v>
                </c:pt>
                <c:pt idx="5">
                  <c:v>0.70489999999999997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E6-4C20-9953-D4A8DD3437A6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144153754974177E-2"/>
                  <c:y val="3.3169880735307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E6-4C20-9953-D4A8DD3437A6}"/>
                </c:ext>
              </c:extLst>
            </c:dLbl>
            <c:dLbl>
              <c:idx val="1"/>
              <c:layout>
                <c:manualLayout>
                  <c:x val="-5.3703293539920413E-2"/>
                  <c:y val="2.5319045775313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E6-4C20-9953-D4A8DD3437A6}"/>
                </c:ext>
              </c:extLst>
            </c:dLbl>
            <c:dLbl>
              <c:idx val="2"/>
              <c:layout>
                <c:manualLayout>
                  <c:x val="-5.5312505291677883E-3"/>
                  <c:y val="1.223432084198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E6-4C20-9953-D4A8DD343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Sheet1!$S$5:$S$7</c:f>
              <c:numCache>
                <c:formatCode>0.0000</c:formatCode>
                <c:ptCount val="3"/>
                <c:pt idx="0">
                  <c:v>0.1977593690774592</c:v>
                </c:pt>
                <c:pt idx="1">
                  <c:v>0.15066943816103198</c:v>
                </c:pt>
                <c:pt idx="2">
                  <c:v>0.10055327994130953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E6-4C20-9953-D4A8DD3437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The average time of each round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EffucuentNet_SGD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0.00</c:formatCode>
                <c:ptCount val="1"/>
                <c:pt idx="0">
                  <c:v>3361.4666666666667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E-4639-B51F-3E3AB226B2B3}"/>
            </c:ext>
          </c:extLst>
        </c:ser>
        <c:ser>
          <c:idx val="1"/>
          <c:order val="1"/>
          <c:tx>
            <c:v>CNN_SGD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</c:f>
              <c:numCache>
                <c:formatCode>0.00</c:formatCode>
                <c:ptCount val="1"/>
                <c:pt idx="0">
                  <c:v>3208.5499999999997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DE-4639-B51F-3E3AB226B2B3}"/>
            </c:ext>
          </c:extLst>
        </c:ser>
        <c:ser>
          <c:idx val="2"/>
          <c:order val="2"/>
          <c:tx>
            <c:v>CNN_Adam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Sheet1!$L$22</c:f>
              <c:numCache>
                <c:formatCode>0.00</c:formatCode>
                <c:ptCount val="1"/>
                <c:pt idx="0">
                  <c:v>3197.35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DE-4639-B51F-3E3AB226B2B3}"/>
            </c:ext>
          </c:extLst>
        </c:ser>
        <c:ser>
          <c:idx val="3"/>
          <c:order val="3"/>
          <c:tx>
            <c:v>EffucuentNet_Adam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Sheet1!$L$11</c:f>
              <c:numCache>
                <c:formatCode>0.00</c:formatCode>
                <c:ptCount val="1"/>
                <c:pt idx="0">
                  <c:v>3343.0333333333342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DE-4639-B51F-3E3AB226B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3257407"/>
        <c:axId val="1883246367"/>
      </c:barChart>
      <c:catAx>
        <c:axId val="18832574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  <c:max val="3400"/>
          <c:min val="3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23</xdr:row>
      <xdr:rowOff>66675</xdr:rowOff>
    </xdr:from>
    <xdr:to>
      <xdr:col>12</xdr:col>
      <xdr:colOff>933450</xdr:colOff>
      <xdr:row>41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C7A6AB-BDF4-4AD9-6B88-31B51CA9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247651</xdr:colOff>
      <xdr:row>24</xdr:row>
      <xdr:rowOff>47626</xdr:rowOff>
    </xdr:from>
    <xdr:to>
      <xdr:col>24</xdr:col>
      <xdr:colOff>66676</xdr:colOff>
      <xdr:row>41</xdr:row>
      <xdr:rowOff>14288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9AD07F-5679-44D1-A9D9-FB0C4E7D5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42</xdr:row>
      <xdr:rowOff>38100</xdr:rowOff>
    </xdr:from>
    <xdr:to>
      <xdr:col>12</xdr:col>
      <xdr:colOff>809625</xdr:colOff>
      <xdr:row>69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C4C84F-D195-40C6-BEB0-1F387D2AF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42</xdr:row>
      <xdr:rowOff>9525</xdr:rowOff>
    </xdr:from>
    <xdr:to>
      <xdr:col>24</xdr:col>
      <xdr:colOff>19050</xdr:colOff>
      <xdr:row>68</xdr:row>
      <xdr:rowOff>157162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C685153-5D76-4A18-80AC-6F8DE7069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171450</xdr:colOff>
      <xdr:row>70</xdr:row>
      <xdr:rowOff>19050</xdr:rowOff>
    </xdr:from>
    <xdr:to>
      <xdr:col>13</xdr:col>
      <xdr:colOff>504825</xdr:colOff>
      <xdr:row>93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3017F7-FDEB-454E-82AF-4739A582F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0.00598</cdr:x>
      <cdr:y>0.01996</cdr:y>
    </cdr:from>
    <cdr:to>
      <cdr:x>0.14051</cdr:x>
      <cdr:y>0.07539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CF832E0-2F04-F5FC-8786-479009E8BC52}"/>
            </a:ext>
          </a:extLst>
        </cdr:cNvPr>
        <cdr:cNvSpPr txBox="1"/>
      </cdr:nvSpPr>
      <cdr:spPr>
        <a:xfrm xmlns:a="http://schemas.openxmlformats.org/drawingml/2006/main">
          <a:off x="38100" y="85725"/>
          <a:ext cx="857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kern="1200"/>
            <a:t>Second</a:t>
          </a:r>
          <a:endParaRPr lang="zh-CN" altLang="en-US" sz="16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A55" workbookViewId="0">
      <selection activeCell="S76" sqref="S76"/>
    </sheetView>
  </sheetViews>
  <sheetFormatPr defaultRowHeight="14.25" x14ac:dyDescent="0.2"/>
  <cols>
    <col min="1" max="1" width="6.625" customWidth="1"/>
    <col min="2" max="2" width="9" customWidth="1"/>
    <col min="4" max="4" width="9.75" customWidth="1"/>
    <col min="6" max="6" width="5.875" customWidth="1"/>
    <col min="9" max="9" width="10.25" customWidth="1"/>
    <col min="10" max="10" width="7.875" customWidth="1"/>
    <col min="11" max="11" width="6.25" customWidth="1"/>
    <col min="13" max="13" width="13" bestFit="1" customWidth="1"/>
    <col min="14" max="14" width="12.75" bestFit="1" customWidth="1"/>
    <col min="16" max="16" width="5.875" customWidth="1"/>
  </cols>
  <sheetData>
    <row r="1" spans="1:20" ht="18" x14ac:dyDescent="0.25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x14ac:dyDescent="0.2">
      <c r="A2" s="19" t="s">
        <v>6</v>
      </c>
      <c r="B2" s="19"/>
      <c r="C2" s="19"/>
      <c r="D2" s="19"/>
      <c r="E2" s="19"/>
      <c r="F2" s="19"/>
      <c r="G2" s="19"/>
      <c r="H2" s="19"/>
      <c r="I2" s="19"/>
      <c r="J2" s="20"/>
      <c r="K2" s="21" t="s">
        <v>7</v>
      </c>
      <c r="L2" s="21"/>
      <c r="M2" s="21"/>
      <c r="N2" s="21"/>
      <c r="O2" s="21"/>
      <c r="P2" s="21"/>
      <c r="Q2" s="21"/>
      <c r="R2" s="21"/>
      <c r="S2" s="21"/>
      <c r="T2" s="22"/>
    </row>
    <row r="3" spans="1:20" x14ac:dyDescent="0.2">
      <c r="A3" s="17" t="s">
        <v>4</v>
      </c>
      <c r="B3" s="17"/>
      <c r="C3" s="17"/>
      <c r="D3" s="17"/>
      <c r="E3" s="18"/>
      <c r="F3" s="17" t="s">
        <v>5</v>
      </c>
      <c r="G3" s="17"/>
      <c r="H3" s="17"/>
      <c r="I3" s="17"/>
      <c r="J3" s="18"/>
      <c r="K3" s="17" t="s">
        <v>4</v>
      </c>
      <c r="L3" s="17"/>
      <c r="M3" s="17"/>
      <c r="N3" s="17"/>
      <c r="O3" s="18"/>
      <c r="P3" s="17" t="s">
        <v>5</v>
      </c>
      <c r="Q3" s="17"/>
      <c r="R3" s="17"/>
      <c r="S3" s="17"/>
      <c r="T3" s="18"/>
    </row>
    <row r="4" spans="1:20" x14ac:dyDescent="0.2">
      <c r="A4" s="1" t="s">
        <v>0</v>
      </c>
      <c r="B4" s="1" t="s">
        <v>2</v>
      </c>
      <c r="C4" s="1" t="s">
        <v>3</v>
      </c>
      <c r="D4" s="1" t="s">
        <v>14</v>
      </c>
      <c r="E4" s="7" t="s">
        <v>9</v>
      </c>
      <c r="F4" s="1" t="s">
        <v>0</v>
      </c>
      <c r="G4" s="1" t="s">
        <v>2</v>
      </c>
      <c r="H4" s="1" t="s">
        <v>3</v>
      </c>
      <c r="I4" s="1" t="s">
        <v>14</v>
      </c>
      <c r="J4" s="7" t="s">
        <v>1</v>
      </c>
      <c r="K4" s="1" t="s">
        <v>0</v>
      </c>
      <c r="L4" s="1" t="s">
        <v>2</v>
      </c>
      <c r="M4" s="1" t="s">
        <v>3</v>
      </c>
      <c r="N4" s="1" t="s">
        <v>14</v>
      </c>
      <c r="O4" s="7" t="s">
        <v>8</v>
      </c>
      <c r="P4" s="1" t="s">
        <v>0</v>
      </c>
      <c r="Q4" s="1" t="s">
        <v>2</v>
      </c>
      <c r="R4" s="1" t="s">
        <v>3</v>
      </c>
      <c r="S4" s="1" t="s">
        <v>14</v>
      </c>
      <c r="T4" s="7" t="s">
        <v>8</v>
      </c>
    </row>
    <row r="5" spans="1:20" x14ac:dyDescent="0.2">
      <c r="A5" s="1">
        <v>1</v>
      </c>
      <c r="B5" s="4">
        <v>0.82199999999999995</v>
      </c>
      <c r="C5">
        <v>120235</v>
      </c>
      <c r="D5" s="4">
        <f t="shared" ref="D5:D10" si="0">C5/$D$33</f>
        <v>0.36041558628421377</v>
      </c>
      <c r="E5" s="8">
        <v>3048</v>
      </c>
      <c r="F5" s="1">
        <v>1</v>
      </c>
      <c r="G5" s="4">
        <v>0.85699999999999998</v>
      </c>
      <c r="H5">
        <v>20255</v>
      </c>
      <c r="I5" s="4">
        <f t="shared" ref="I5:I10" si="1">H5/$D$34</f>
        <v>0.30957693953658982</v>
      </c>
      <c r="J5" s="8">
        <v>304.3</v>
      </c>
      <c r="K5" s="1">
        <v>1</v>
      </c>
      <c r="L5" s="4">
        <v>0.88400000000000001</v>
      </c>
      <c r="M5">
        <v>83325</v>
      </c>
      <c r="N5" s="4">
        <f>M5/$D$33</f>
        <v>0.24977443113180117</v>
      </c>
      <c r="O5" s="8">
        <v>3037.8</v>
      </c>
      <c r="P5" s="1">
        <v>1</v>
      </c>
      <c r="Q5" s="4">
        <v>0.93100000000000005</v>
      </c>
      <c r="R5">
        <v>12939</v>
      </c>
      <c r="S5" s="4">
        <f>R5/$D$34</f>
        <v>0.1977593690774592</v>
      </c>
      <c r="T5" s="8">
        <v>302.10000000000002</v>
      </c>
    </row>
    <row r="6" spans="1:20" x14ac:dyDescent="0.2">
      <c r="A6" s="1">
        <v>2</v>
      </c>
      <c r="B6">
        <v>0.90849999999999997</v>
      </c>
      <c r="C6">
        <v>66862</v>
      </c>
      <c r="D6" s="4">
        <f t="shared" si="0"/>
        <v>0.20042505867788166</v>
      </c>
      <c r="E6" s="8">
        <v>3040</v>
      </c>
      <c r="F6" s="1">
        <v>2</v>
      </c>
      <c r="G6" s="4">
        <v>0.90100000000000002</v>
      </c>
      <c r="H6">
        <v>14896</v>
      </c>
      <c r="I6" s="4">
        <f t="shared" si="1"/>
        <v>0.22767011065598827</v>
      </c>
      <c r="J6" s="8">
        <v>300.2</v>
      </c>
      <c r="K6" s="1">
        <v>2</v>
      </c>
      <c r="L6">
        <v>0.96209999999999996</v>
      </c>
      <c r="M6">
        <v>30945</v>
      </c>
      <c r="N6" s="4">
        <f>M6/$D$33</f>
        <v>9.2760513307813819E-2</v>
      </c>
      <c r="O6" s="8">
        <v>3040.4</v>
      </c>
      <c r="P6" s="1">
        <v>2</v>
      </c>
      <c r="Q6">
        <v>0.9375</v>
      </c>
      <c r="R6">
        <v>9858</v>
      </c>
      <c r="S6" s="4">
        <f>R6/$D$34</f>
        <v>0.15066943816103198</v>
      </c>
      <c r="T6" s="8">
        <v>300.5</v>
      </c>
    </row>
    <row r="7" spans="1:20" x14ac:dyDescent="0.2">
      <c r="A7" s="1">
        <v>3</v>
      </c>
      <c r="B7">
        <v>0.93630000000000002</v>
      </c>
      <c r="C7">
        <v>49607</v>
      </c>
      <c r="D7" s="4">
        <f t="shared" si="0"/>
        <v>0.14870159262112523</v>
      </c>
      <c r="E7" s="8">
        <v>3044.7</v>
      </c>
      <c r="F7" s="1">
        <v>3</v>
      </c>
      <c r="G7">
        <v>0.92279999999999995</v>
      </c>
      <c r="H7">
        <v>12429</v>
      </c>
      <c r="I7" s="4">
        <f t="shared" si="1"/>
        <v>0.18996454117503209</v>
      </c>
      <c r="J7" s="8">
        <v>301</v>
      </c>
      <c r="K7" s="13">
        <v>3</v>
      </c>
      <c r="L7" s="11">
        <v>0.9718</v>
      </c>
      <c r="M7" s="11">
        <v>23503</v>
      </c>
      <c r="N7" s="14">
        <f>M7/$D$33</f>
        <v>7.0452426701358803E-2</v>
      </c>
      <c r="O7" s="12">
        <v>3047.1</v>
      </c>
      <c r="P7" s="13">
        <v>3</v>
      </c>
      <c r="Q7" s="11">
        <v>0.95950000000000002</v>
      </c>
      <c r="R7" s="11">
        <v>6579</v>
      </c>
      <c r="S7" s="14">
        <f>R7/$D$34</f>
        <v>0.10055327994130953</v>
      </c>
      <c r="T7" s="12">
        <v>301.2</v>
      </c>
    </row>
    <row r="8" spans="1:20" x14ac:dyDescent="0.2">
      <c r="A8" s="1">
        <v>4</v>
      </c>
      <c r="B8">
        <v>0.94950000000000001</v>
      </c>
      <c r="C8">
        <v>40343</v>
      </c>
      <c r="D8" s="4">
        <f t="shared" si="0"/>
        <v>0.12093189169097215</v>
      </c>
      <c r="E8" s="8">
        <v>3051.8</v>
      </c>
      <c r="F8" s="1">
        <v>4</v>
      </c>
      <c r="G8">
        <v>0.93259999999999998</v>
      </c>
      <c r="H8">
        <v>11188</v>
      </c>
      <c r="I8" s="4">
        <f t="shared" si="1"/>
        <v>0.1709971266124595</v>
      </c>
      <c r="J8" s="8">
        <v>301.3</v>
      </c>
      <c r="K8" s="1">
        <v>4</v>
      </c>
      <c r="O8" s="8"/>
      <c r="P8" s="1">
        <v>4</v>
      </c>
      <c r="T8" s="8"/>
    </row>
    <row r="9" spans="1:20" x14ac:dyDescent="0.2">
      <c r="A9" s="1">
        <v>5</v>
      </c>
      <c r="B9">
        <v>0.95709999999999995</v>
      </c>
      <c r="C9">
        <v>34683</v>
      </c>
      <c r="D9" s="4">
        <f t="shared" si="0"/>
        <v>0.10396551569090021</v>
      </c>
      <c r="E9" s="8">
        <v>3072.1</v>
      </c>
      <c r="F9" s="1">
        <v>5</v>
      </c>
      <c r="G9">
        <v>0.93210000000000004</v>
      </c>
      <c r="H9">
        <v>11895</v>
      </c>
      <c r="I9" s="4">
        <f t="shared" si="1"/>
        <v>0.18180289784190254</v>
      </c>
      <c r="J9" s="8">
        <v>304.2</v>
      </c>
      <c r="K9" s="1">
        <v>5</v>
      </c>
      <c r="O9" s="8"/>
      <c r="P9" s="1">
        <v>5</v>
      </c>
      <c r="T9" s="8"/>
    </row>
    <row r="10" spans="1:20" x14ac:dyDescent="0.2">
      <c r="A10" s="13">
        <v>6</v>
      </c>
      <c r="B10" s="11">
        <v>0.9617</v>
      </c>
      <c r="C10" s="11">
        <v>30907</v>
      </c>
      <c r="D10" s="14">
        <f t="shared" si="0"/>
        <v>9.2646604776364577E-2</v>
      </c>
      <c r="E10" s="12">
        <v>3097.6</v>
      </c>
      <c r="F10" s="13">
        <v>6</v>
      </c>
      <c r="G10" s="14">
        <v>0.93899999999999995</v>
      </c>
      <c r="H10" s="11">
        <v>10086</v>
      </c>
      <c r="I10" s="14">
        <f t="shared" si="1"/>
        <v>0.15415418475270526</v>
      </c>
      <c r="J10" s="12">
        <v>303.60000000000002</v>
      </c>
      <c r="K10" s="1">
        <v>6</v>
      </c>
      <c r="O10" s="8"/>
      <c r="P10" s="1">
        <v>6</v>
      </c>
      <c r="T10" s="8"/>
    </row>
    <row r="11" spans="1:20" x14ac:dyDescent="0.2">
      <c r="A11" t="s">
        <v>18</v>
      </c>
      <c r="B11" s="24">
        <f>SUM(E5:E10,J5:J10)/6</f>
        <v>3361.4666666666667</v>
      </c>
      <c r="K11" t="s">
        <v>18</v>
      </c>
      <c r="L11" s="24">
        <f>SUM(O5:O10,T5:T10)/3</f>
        <v>3343.0333333333342</v>
      </c>
    </row>
    <row r="12" spans="1:20" ht="18" x14ac:dyDescent="0.25">
      <c r="A12" s="15" t="s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</row>
    <row r="13" spans="1:20" x14ac:dyDescent="0.2">
      <c r="A13" s="19" t="s">
        <v>6</v>
      </c>
      <c r="B13" s="19"/>
      <c r="C13" s="19"/>
      <c r="D13" s="19"/>
      <c r="E13" s="19"/>
      <c r="F13" s="19"/>
      <c r="G13" s="19"/>
      <c r="H13" s="19"/>
      <c r="I13" s="19"/>
      <c r="J13" s="20"/>
      <c r="K13" s="21" t="s">
        <v>7</v>
      </c>
      <c r="L13" s="21"/>
      <c r="M13" s="21"/>
      <c r="N13" s="21"/>
      <c r="O13" s="21"/>
      <c r="P13" s="21"/>
      <c r="Q13" s="21"/>
      <c r="R13" s="21"/>
      <c r="S13" s="21"/>
      <c r="T13" s="22"/>
    </row>
    <row r="14" spans="1:20" x14ac:dyDescent="0.2">
      <c r="A14" s="17" t="s">
        <v>4</v>
      </c>
      <c r="B14" s="17"/>
      <c r="C14" s="17"/>
      <c r="D14" s="17"/>
      <c r="E14" s="18"/>
      <c r="F14" s="17" t="s">
        <v>5</v>
      </c>
      <c r="G14" s="17"/>
      <c r="H14" s="17"/>
      <c r="I14" s="17"/>
      <c r="J14" s="18"/>
      <c r="K14" s="23" t="s">
        <v>4</v>
      </c>
      <c r="L14" s="17"/>
      <c r="M14" s="17"/>
      <c r="N14" s="17"/>
      <c r="O14" s="18"/>
      <c r="P14" s="17" t="s">
        <v>5</v>
      </c>
      <c r="Q14" s="17"/>
      <c r="R14" s="17"/>
      <c r="S14" s="17"/>
      <c r="T14" s="18"/>
    </row>
    <row r="15" spans="1:20" x14ac:dyDescent="0.2">
      <c r="A15" s="1" t="s">
        <v>0</v>
      </c>
      <c r="B15" s="1" t="s">
        <v>2</v>
      </c>
      <c r="C15" s="1" t="s">
        <v>3</v>
      </c>
      <c r="D15" s="1" t="s">
        <v>14</v>
      </c>
      <c r="E15" s="7" t="s">
        <v>9</v>
      </c>
      <c r="F15" s="1" t="s">
        <v>0</v>
      </c>
      <c r="G15" s="1" t="s">
        <v>2</v>
      </c>
      <c r="H15" s="1" t="s">
        <v>3</v>
      </c>
      <c r="I15" s="1" t="s">
        <v>14</v>
      </c>
      <c r="J15" s="7" t="s">
        <v>1</v>
      </c>
      <c r="K15" s="9" t="s">
        <v>0</v>
      </c>
      <c r="L15" s="1" t="s">
        <v>2</v>
      </c>
      <c r="M15" s="1" t="s">
        <v>3</v>
      </c>
      <c r="N15" s="1" t="s">
        <v>14</v>
      </c>
      <c r="O15" s="7" t="s">
        <v>8</v>
      </c>
      <c r="P15" s="1" t="s">
        <v>0</v>
      </c>
      <c r="Q15" s="1" t="s">
        <v>2</v>
      </c>
      <c r="R15" s="1" t="s">
        <v>3</v>
      </c>
      <c r="S15" s="1" t="s">
        <v>14</v>
      </c>
      <c r="T15" s="7" t="s">
        <v>8</v>
      </c>
    </row>
    <row r="16" spans="1:20" x14ac:dyDescent="0.2">
      <c r="A16" s="1">
        <v>1</v>
      </c>
      <c r="B16">
        <v>0.7248</v>
      </c>
      <c r="C16">
        <v>197175</v>
      </c>
      <c r="D16" s="4">
        <v>0.59109999999999996</v>
      </c>
      <c r="E16" s="8">
        <v>2985.3</v>
      </c>
      <c r="F16" s="1">
        <v>1</v>
      </c>
      <c r="G16">
        <v>0.60809999999999997</v>
      </c>
      <c r="H16">
        <v>46222</v>
      </c>
      <c r="I16" s="4">
        <v>0.70640000000000003</v>
      </c>
      <c r="J16" s="8">
        <v>309.10000000000002</v>
      </c>
      <c r="K16" s="10">
        <v>1</v>
      </c>
      <c r="L16" s="11">
        <v>0.82269999999999999</v>
      </c>
      <c r="M16" s="11">
        <v>528235</v>
      </c>
      <c r="N16" s="11">
        <v>1.5833999999999999</v>
      </c>
      <c r="O16" s="12">
        <v>2867.4</v>
      </c>
      <c r="P16" s="13">
        <v>1</v>
      </c>
      <c r="Q16" s="11">
        <v>0.73250000000000004</v>
      </c>
      <c r="R16" s="11">
        <v>34337</v>
      </c>
      <c r="S16" s="11">
        <v>0.52480000000000004</v>
      </c>
      <c r="T16" s="12">
        <v>307.8</v>
      </c>
    </row>
    <row r="17" spans="1:20" x14ac:dyDescent="0.2">
      <c r="A17" s="1">
        <v>2</v>
      </c>
      <c r="B17">
        <v>0.72719999999999996</v>
      </c>
      <c r="C17">
        <v>193662</v>
      </c>
      <c r="D17" s="4">
        <v>0.58050000000000002</v>
      </c>
      <c r="E17" s="8">
        <v>2906.4</v>
      </c>
      <c r="F17" s="1">
        <v>2</v>
      </c>
      <c r="G17">
        <v>0.60809999999999997</v>
      </c>
      <c r="H17">
        <v>45668</v>
      </c>
      <c r="I17">
        <v>0.69799999999999995</v>
      </c>
      <c r="J17">
        <v>311.3</v>
      </c>
      <c r="K17" s="9">
        <v>2</v>
      </c>
      <c r="L17">
        <v>0.86009999999999998</v>
      </c>
      <c r="M17">
        <v>95342</v>
      </c>
      <c r="N17">
        <v>0.2858</v>
      </c>
      <c r="O17" s="8">
        <v>2861.8</v>
      </c>
      <c r="P17" s="1">
        <v>2</v>
      </c>
      <c r="Q17">
        <v>0.60809999999999997</v>
      </c>
      <c r="R17">
        <v>46386</v>
      </c>
      <c r="S17">
        <v>0.70899999999999996</v>
      </c>
      <c r="T17" s="8">
        <v>303.5</v>
      </c>
    </row>
    <row r="18" spans="1:20" x14ac:dyDescent="0.2">
      <c r="A18" s="1">
        <v>3</v>
      </c>
      <c r="B18">
        <v>0.76429999999999998</v>
      </c>
      <c r="C18">
        <v>157849</v>
      </c>
      <c r="D18" s="4">
        <v>0.47320000000000001</v>
      </c>
      <c r="E18" s="8">
        <v>2877.4</v>
      </c>
      <c r="F18" s="1">
        <v>3</v>
      </c>
      <c r="G18">
        <v>0.61270000000000002</v>
      </c>
      <c r="H18">
        <v>96187</v>
      </c>
      <c r="I18" s="4">
        <v>1.4701</v>
      </c>
      <c r="J18" s="8">
        <v>306.3</v>
      </c>
      <c r="K18" s="9">
        <v>3</v>
      </c>
      <c r="L18">
        <v>0.72719999999999996</v>
      </c>
      <c r="M18">
        <v>195663</v>
      </c>
      <c r="N18">
        <v>0.58650000000000002</v>
      </c>
      <c r="O18" s="8">
        <v>2867.9</v>
      </c>
      <c r="P18" s="1">
        <v>3</v>
      </c>
      <c r="Q18">
        <v>0.60809999999999997</v>
      </c>
      <c r="R18">
        <v>45970</v>
      </c>
      <c r="S18">
        <v>0.7026</v>
      </c>
      <c r="T18" s="8">
        <v>306.39999999999998</v>
      </c>
    </row>
    <row r="19" spans="1:20" x14ac:dyDescent="0.2">
      <c r="A19" s="1">
        <v>4</v>
      </c>
      <c r="B19">
        <v>0.82540000000000002</v>
      </c>
      <c r="C19">
        <v>120011</v>
      </c>
      <c r="D19" s="4">
        <v>0.35970000000000002</v>
      </c>
      <c r="E19" s="8">
        <v>2879.7</v>
      </c>
      <c r="F19" s="1">
        <v>4</v>
      </c>
      <c r="G19">
        <v>0.73570000000000002</v>
      </c>
      <c r="H19">
        <v>34994</v>
      </c>
      <c r="I19" s="4">
        <v>0.53480000000000005</v>
      </c>
      <c r="J19" s="8">
        <v>306.39999999999998</v>
      </c>
      <c r="K19" s="9">
        <v>4</v>
      </c>
      <c r="L19">
        <v>0.72719999999999996</v>
      </c>
      <c r="M19">
        <v>195666</v>
      </c>
      <c r="N19">
        <v>0.58650000000000002</v>
      </c>
      <c r="O19" s="8">
        <v>2873.1</v>
      </c>
      <c r="P19" s="1">
        <v>4</v>
      </c>
      <c r="Q19">
        <v>0.60809999999999997</v>
      </c>
      <c r="R19">
        <v>46286</v>
      </c>
      <c r="S19">
        <v>0.70740000000000003</v>
      </c>
      <c r="T19" s="8">
        <v>318.8</v>
      </c>
    </row>
    <row r="20" spans="1:20" x14ac:dyDescent="0.2">
      <c r="A20" s="1">
        <v>5</v>
      </c>
      <c r="B20">
        <v>0.85980000000000001</v>
      </c>
      <c r="C20">
        <v>95594</v>
      </c>
      <c r="D20" s="4">
        <v>0.28660000000000002</v>
      </c>
      <c r="E20" s="8">
        <v>2879.1</v>
      </c>
      <c r="F20" s="1">
        <v>5</v>
      </c>
      <c r="G20">
        <v>0.81579999999999997</v>
      </c>
      <c r="H20">
        <v>24827</v>
      </c>
      <c r="I20" s="4">
        <v>0.3795</v>
      </c>
      <c r="J20" s="8">
        <v>305.2</v>
      </c>
      <c r="K20" s="9">
        <v>5</v>
      </c>
      <c r="L20">
        <v>0.72719999999999996</v>
      </c>
      <c r="M20">
        <v>195678</v>
      </c>
      <c r="N20">
        <v>0.58660000000000001</v>
      </c>
      <c r="O20" s="8">
        <v>2957.4</v>
      </c>
      <c r="P20" s="1">
        <v>5</v>
      </c>
      <c r="Q20">
        <v>0.60809999999999997</v>
      </c>
      <c r="R20">
        <v>45966</v>
      </c>
      <c r="S20">
        <v>0.70250000000000001</v>
      </c>
      <c r="T20" s="8">
        <v>311.39999999999998</v>
      </c>
    </row>
    <row r="21" spans="1:20" x14ac:dyDescent="0.2">
      <c r="A21" s="13">
        <v>6</v>
      </c>
      <c r="B21" s="11">
        <v>0.87649999999999995</v>
      </c>
      <c r="C21" s="11">
        <v>84395</v>
      </c>
      <c r="D21" s="14">
        <v>0.253</v>
      </c>
      <c r="E21" s="12">
        <v>2877.7</v>
      </c>
      <c r="F21" s="13">
        <v>6</v>
      </c>
      <c r="G21" s="14">
        <v>0.83199999999999996</v>
      </c>
      <c r="H21" s="11">
        <v>23050</v>
      </c>
      <c r="I21" s="14">
        <v>0.3523</v>
      </c>
      <c r="J21" s="12">
        <v>307.39999999999998</v>
      </c>
      <c r="K21" s="9">
        <v>6</v>
      </c>
      <c r="L21">
        <v>0.72719999999999996</v>
      </c>
      <c r="M21">
        <v>195750</v>
      </c>
      <c r="N21">
        <v>0.58679999999999999</v>
      </c>
      <c r="O21" s="8">
        <v>2901.5</v>
      </c>
      <c r="P21" s="1">
        <v>6</v>
      </c>
      <c r="Q21">
        <v>0.60809999999999997</v>
      </c>
      <c r="R21">
        <v>46121</v>
      </c>
      <c r="S21">
        <v>0.70489999999999997</v>
      </c>
      <c r="T21" s="8">
        <v>307.10000000000002</v>
      </c>
    </row>
    <row r="22" spans="1:20" x14ac:dyDescent="0.2">
      <c r="A22" t="s">
        <v>18</v>
      </c>
      <c r="B22" s="24">
        <f>SUM(E16:E21,J16:J21)/6</f>
        <v>3208.5499999999997</v>
      </c>
      <c r="K22" t="s">
        <v>18</v>
      </c>
      <c r="L22" s="24">
        <f>SUM(O16:O21,T16:T21)/6</f>
        <v>3197.35</v>
      </c>
    </row>
    <row r="23" spans="1:20" ht="18" x14ac:dyDescent="0.25">
      <c r="A23" s="15" t="s">
        <v>17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">
      <c r="A24" s="19" t="s">
        <v>6</v>
      </c>
      <c r="B24" s="19"/>
      <c r="C24" s="19"/>
      <c r="D24" s="19"/>
      <c r="E24" s="19"/>
      <c r="F24" s="19"/>
      <c r="G24" s="19"/>
      <c r="H24" s="19"/>
      <c r="I24" s="19"/>
      <c r="J24" s="19"/>
      <c r="K24" s="21" t="s">
        <v>7</v>
      </c>
      <c r="L24" s="21"/>
      <c r="M24" s="21"/>
      <c r="N24" s="21"/>
      <c r="O24" s="21"/>
      <c r="P24" s="21"/>
      <c r="Q24" s="21"/>
      <c r="R24" s="21"/>
      <c r="S24" s="21"/>
      <c r="T24" s="22"/>
    </row>
    <row r="25" spans="1:20" x14ac:dyDescent="0.2">
      <c r="A25" s="17" t="s">
        <v>4</v>
      </c>
      <c r="B25" s="17"/>
      <c r="C25" s="17"/>
      <c r="D25" s="17"/>
      <c r="E25" s="17"/>
      <c r="F25" s="17" t="s">
        <v>5</v>
      </c>
      <c r="G25" s="17"/>
      <c r="H25" s="17"/>
      <c r="I25" s="17"/>
      <c r="J25" s="17"/>
      <c r="K25" s="23" t="s">
        <v>4</v>
      </c>
      <c r="L25" s="17"/>
      <c r="M25" s="17"/>
      <c r="N25" s="17"/>
      <c r="O25" s="18"/>
      <c r="P25" s="17" t="s">
        <v>5</v>
      </c>
      <c r="Q25" s="17"/>
      <c r="R25" s="17"/>
      <c r="S25" s="17"/>
      <c r="T25" s="18"/>
    </row>
    <row r="26" spans="1:20" x14ac:dyDescent="0.2">
      <c r="A26" s="1" t="s">
        <v>0</v>
      </c>
      <c r="B26" s="1" t="s">
        <v>2</v>
      </c>
      <c r="C26" s="1" t="s">
        <v>3</v>
      </c>
      <c r="D26" s="1" t="s">
        <v>14</v>
      </c>
      <c r="E26" s="1" t="s">
        <v>9</v>
      </c>
      <c r="F26" s="1" t="s">
        <v>0</v>
      </c>
      <c r="G26" s="1" t="s">
        <v>2</v>
      </c>
      <c r="H26" s="1" t="s">
        <v>3</v>
      </c>
      <c r="I26" s="1" t="s">
        <v>14</v>
      </c>
      <c r="J26" s="1" t="s">
        <v>1</v>
      </c>
      <c r="K26" s="9" t="s">
        <v>0</v>
      </c>
      <c r="L26" s="1" t="s">
        <v>2</v>
      </c>
      <c r="M26" s="1" t="s">
        <v>3</v>
      </c>
      <c r="N26" s="1" t="s">
        <v>14</v>
      </c>
      <c r="O26" s="7" t="s">
        <v>1</v>
      </c>
      <c r="P26" s="1" t="s">
        <v>0</v>
      </c>
      <c r="Q26" s="1" t="s">
        <v>2</v>
      </c>
      <c r="R26" s="1" t="s">
        <v>3</v>
      </c>
      <c r="S26" s="1" t="s">
        <v>14</v>
      </c>
      <c r="T26" s="7" t="s">
        <v>1</v>
      </c>
    </row>
    <row r="27" spans="1:20" x14ac:dyDescent="0.2">
      <c r="A27" s="1">
        <v>1</v>
      </c>
      <c r="D27" s="4"/>
      <c r="F27" s="1">
        <v>1</v>
      </c>
      <c r="I27" s="4"/>
      <c r="K27" s="9">
        <v>1</v>
      </c>
      <c r="L27">
        <v>0.72119999999999995</v>
      </c>
      <c r="M27">
        <v>105082912809377</v>
      </c>
      <c r="N27">
        <v>314995796.80330002</v>
      </c>
      <c r="O27" s="8">
        <v>17736.8</v>
      </c>
      <c r="P27" s="1">
        <v>1</v>
      </c>
      <c r="Q27">
        <v>0.60809999999999997</v>
      </c>
      <c r="R27">
        <v>46214</v>
      </c>
      <c r="S27">
        <v>0.70630000000000004</v>
      </c>
      <c r="T27" s="8">
        <v>354.1</v>
      </c>
    </row>
    <row r="28" spans="1:20" x14ac:dyDescent="0.2">
      <c r="A28" s="1">
        <v>2</v>
      </c>
      <c r="D28" s="4"/>
      <c r="F28" s="1">
        <v>2</v>
      </c>
      <c r="I28" s="4"/>
      <c r="K28" s="9">
        <v>2</v>
      </c>
      <c r="O28" s="8"/>
      <c r="P28" s="1">
        <v>2</v>
      </c>
      <c r="T28" s="8"/>
    </row>
    <row r="29" spans="1:20" x14ac:dyDescent="0.2"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K30" s="1"/>
      <c r="P30" s="1"/>
    </row>
    <row r="31" spans="1:20" x14ac:dyDescent="0.2">
      <c r="K31" s="1"/>
      <c r="P31" s="1"/>
    </row>
    <row r="32" spans="1:20" x14ac:dyDescent="0.2">
      <c r="A32" s="1"/>
      <c r="D32" s="4"/>
      <c r="F32" s="1"/>
      <c r="I32" s="4"/>
      <c r="K32" s="1"/>
      <c r="P32" s="1"/>
    </row>
    <row r="33" spans="1:16" ht="71.25" x14ac:dyDescent="0.2">
      <c r="A33" s="5" t="s">
        <v>12</v>
      </c>
      <c r="B33">
        <v>140002</v>
      </c>
      <c r="C33">
        <v>193599</v>
      </c>
      <c r="D33">
        <f>B33+C33</f>
        <v>333601</v>
      </c>
      <c r="F33" s="1"/>
      <c r="I33" s="4"/>
      <c r="K33" s="1"/>
      <c r="P33" s="1"/>
    </row>
    <row r="34" spans="1:16" ht="85.5" x14ac:dyDescent="0.2">
      <c r="A34" s="6" t="s">
        <v>13</v>
      </c>
      <c r="B34" s="3">
        <v>39428</v>
      </c>
      <c r="C34" s="3">
        <v>26000</v>
      </c>
      <c r="D34">
        <f>B34+C34</f>
        <v>65428</v>
      </c>
      <c r="F34" s="1"/>
      <c r="I34" s="4"/>
      <c r="K34" s="1"/>
      <c r="P34" s="1"/>
    </row>
    <row r="35" spans="1:16" x14ac:dyDescent="0.2">
      <c r="A35" s="2"/>
      <c r="B35" s="2" t="s">
        <v>15</v>
      </c>
      <c r="C35" s="2" t="s">
        <v>16</v>
      </c>
      <c r="D35" s="2"/>
      <c r="F35" s="1"/>
      <c r="I35" s="4"/>
      <c r="K35" s="1"/>
      <c r="P35" s="1"/>
    </row>
  </sheetData>
  <mergeCells count="21">
    <mergeCell ref="A23:T23"/>
    <mergeCell ref="A25:E25"/>
    <mergeCell ref="F25:J25"/>
    <mergeCell ref="A24:J24"/>
    <mergeCell ref="K24:T24"/>
    <mergeCell ref="K25:O25"/>
    <mergeCell ref="P25:T25"/>
    <mergeCell ref="A13:J13"/>
    <mergeCell ref="A14:E14"/>
    <mergeCell ref="F14:J14"/>
    <mergeCell ref="A12:T12"/>
    <mergeCell ref="K13:T13"/>
    <mergeCell ref="K14:O14"/>
    <mergeCell ref="P14:T14"/>
    <mergeCell ref="A1:T1"/>
    <mergeCell ref="A3:E3"/>
    <mergeCell ref="F3:J3"/>
    <mergeCell ref="A2:J2"/>
    <mergeCell ref="K3:O3"/>
    <mergeCell ref="K2:T2"/>
    <mergeCell ref="P3:T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Lunchao</dc:creator>
  <cp:lastModifiedBy>CHEN Lunchao</cp:lastModifiedBy>
  <dcterms:created xsi:type="dcterms:W3CDTF">2015-06-05T18:19:34Z</dcterms:created>
  <dcterms:modified xsi:type="dcterms:W3CDTF">2024-11-22T02:23:54Z</dcterms:modified>
</cp:coreProperties>
</file>