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070" yWindow="465" windowWidth="17130" windowHeight="8160"/>
  </bookViews>
  <sheets>
    <sheet name="Introduction" sheetId="12" r:id="rId1"/>
    <sheet name="1. About" sheetId="2" r:id="rId2"/>
    <sheet name="2. Contextual" sheetId="3" r:id="rId3"/>
    <sheet name="3. Revenues" sheetId="10" r:id="rId4"/>
    <sheet name="Changelog" sheetId="11" state="hidden" r:id="rId5"/>
  </sheets>
  <definedNames>
    <definedName name="_xlnm.Print_Area" localSheetId="0">Introduction!$A$1:$G$25</definedName>
  </definedNames>
  <calcPr calcId="145621" concurrentCalc="0"/>
</workbook>
</file>

<file path=xl/calcChain.xml><?xml version="1.0" encoding="utf-8"?>
<calcChain xmlns="http://schemas.openxmlformats.org/spreadsheetml/2006/main">
  <c r="H45" i="10" l="1"/>
  <c r="H44" i="10"/>
  <c r="H43" i="10"/>
  <c r="H72" i="10"/>
  <c r="H71" i="10"/>
  <c r="H70" i="10"/>
  <c r="H67" i="10"/>
  <c r="H66" i="10"/>
  <c r="H24" i="10"/>
  <c r="H23" i="10"/>
  <c r="H22" i="10"/>
  <c r="H49" i="10"/>
  <c r="J9" i="10"/>
  <c r="K9" i="10"/>
  <c r="L9" i="10"/>
  <c r="M9" i="10"/>
  <c r="N9" i="10"/>
  <c r="O9" i="10"/>
  <c r="P9" i="10"/>
  <c r="Q9" i="10"/>
  <c r="R9" i="10"/>
  <c r="S9" i="10"/>
  <c r="T9" i="10"/>
  <c r="U9" i="10"/>
  <c r="V9" i="10"/>
  <c r="W9" i="10"/>
  <c r="X9" i="10"/>
  <c r="Y9" i="10"/>
  <c r="Z9" i="10"/>
  <c r="AA9" i="10"/>
  <c r="AB9" i="10"/>
  <c r="AC9" i="10"/>
  <c r="AD9" i="10"/>
  <c r="AE9" i="10"/>
  <c r="AF9" i="10"/>
  <c r="AG9" i="10"/>
  <c r="AH9" i="10"/>
  <c r="AI9" i="10"/>
  <c r="AJ9" i="10"/>
  <c r="AK9" i="10"/>
  <c r="AL9" i="10"/>
  <c r="AM9" i="10"/>
  <c r="AN9" i="10"/>
  <c r="AO9" i="10"/>
  <c r="AP9" i="10"/>
  <c r="AQ9" i="10"/>
  <c r="AR9" i="10"/>
  <c r="AS9" i="10"/>
  <c r="AT9" i="10"/>
  <c r="AU9" i="10"/>
  <c r="AV9" i="10"/>
  <c r="AW9" i="10"/>
  <c r="AX9" i="10"/>
  <c r="AY9" i="10"/>
  <c r="AZ9" i="10"/>
  <c r="BA9" i="10"/>
  <c r="BB9" i="10"/>
  <c r="BC9" i="10"/>
  <c r="BD9" i="10"/>
  <c r="BE9" i="10"/>
  <c r="BF9" i="10"/>
  <c r="BG9" i="10"/>
  <c r="BH9" i="10"/>
  <c r="BI9" i="10"/>
  <c r="BJ9" i="10"/>
  <c r="BK9" i="10"/>
  <c r="BL9" i="10"/>
  <c r="I9" i="10"/>
  <c r="H13" i="10"/>
  <c r="H14" i="10"/>
  <c r="H15" i="10"/>
  <c r="H16" i="10"/>
  <c r="H17" i="10"/>
  <c r="H18" i="10"/>
  <c r="H19" i="10"/>
  <c r="H20" i="10"/>
  <c r="H21" i="10"/>
  <c r="H25" i="10"/>
  <c r="H26" i="10"/>
  <c r="H27" i="10"/>
  <c r="H28" i="10"/>
  <c r="H29" i="10"/>
  <c r="H30" i="10"/>
  <c r="H31" i="10"/>
  <c r="H32" i="10"/>
  <c r="H33" i="10"/>
  <c r="H34" i="10"/>
  <c r="H52" i="10"/>
  <c r="H35" i="10"/>
  <c r="H36" i="10"/>
  <c r="H37" i="10"/>
  <c r="H38" i="10"/>
  <c r="H39" i="10"/>
  <c r="H40" i="10"/>
  <c r="H41" i="10"/>
  <c r="H42" i="10"/>
  <c r="H46" i="10"/>
  <c r="H47" i="10"/>
  <c r="H50" i="10"/>
  <c r="H51" i="10"/>
  <c r="H12" i="10"/>
  <c r="G64" i="10"/>
  <c r="H10" i="10"/>
  <c r="H11" i="10"/>
  <c r="H53" i="10"/>
  <c r="H54" i="10"/>
  <c r="H55" i="10"/>
  <c r="H56" i="10"/>
  <c r="H57" i="10"/>
  <c r="H58" i="10"/>
  <c r="H61" i="10"/>
  <c r="H64" i="10"/>
</calcChain>
</file>

<file path=xl/sharedStrings.xml><?xml version="1.0" encoding="utf-8"?>
<sst xmlns="http://schemas.openxmlformats.org/spreadsheetml/2006/main" count="689" uniqueCount="427">
  <si>
    <t>Other revenue</t>
  </si>
  <si>
    <t>Commodities</t>
  </si>
  <si>
    <t>Name of revenue stream in country</t>
  </si>
  <si>
    <t>Subtotals</t>
  </si>
  <si>
    <t>Legal name</t>
  </si>
  <si>
    <t>Identification #</t>
  </si>
  <si>
    <t>Start Date</t>
  </si>
  <si>
    <t>End Date</t>
  </si>
  <si>
    <t>Oil</t>
  </si>
  <si>
    <t>Gas</t>
  </si>
  <si>
    <t>Mining</t>
  </si>
  <si>
    <t>Other</t>
  </si>
  <si>
    <t>Other file, link</t>
  </si>
  <si>
    <t>By Revenue Stream</t>
  </si>
  <si>
    <t>By Company</t>
  </si>
  <si>
    <t>Entry</t>
  </si>
  <si>
    <t>Contextual information</t>
  </si>
  <si>
    <t>Public registory of licences, oil</t>
  </si>
  <si>
    <t>Public registory of licences, mining</t>
  </si>
  <si>
    <t>Information about awarding and transfer of licences</t>
  </si>
  <si>
    <t>Add rows as necessary to add other sectors</t>
  </si>
  <si>
    <t>PDF</t>
  </si>
  <si>
    <t>If multiple files, add rows as necessary.</t>
  </si>
  <si>
    <t>“Summary data from each EITI Report should be submitted electronically to the International Secretariat according to the standardised reporting format provided by the International Secretariat”</t>
  </si>
  <si>
    <t xml:space="preserve">   Part 2 addresses availability of contextual data, in line with requirements 3 and 4</t>
  </si>
  <si>
    <t>Fields marked in orange are required.</t>
  </si>
  <si>
    <t>Fields marked in yellow are optional.</t>
  </si>
  <si>
    <t>According to the EITI Standard §5.3.b:</t>
  </si>
  <si>
    <t>By Project</t>
  </si>
  <si>
    <t>Country</t>
  </si>
  <si>
    <t>Fiscal Year Covered in the Report</t>
  </si>
  <si>
    <t>Independent Administrator</t>
  </si>
  <si>
    <t>Date that the EITI Report was published (i.e., made publically available)</t>
  </si>
  <si>
    <t xml:space="preserve">Sectors Covered </t>
  </si>
  <si>
    <t>Web links to EITI Report, on the national EITI website</t>
  </si>
  <si>
    <t>Disaggregtion of Data</t>
  </si>
  <si>
    <t>The data will be used to populate the global EITI data repository, available on the international EITI website.</t>
  </si>
  <si>
    <t>The form has 3 parts (worksheets):</t>
  </si>
  <si>
    <t xml:space="preserve"> </t>
  </si>
  <si>
    <t>Entry. If yes, provide a reference to the relevant section in the EITI Report.</t>
  </si>
  <si>
    <t>Included in EITI Report</t>
  </si>
  <si>
    <t xml:space="preserve">   Part 3 covers data on government revenues per revenue stream and company. An example of this part using Norway's 2012 EITI Report is available in a final worksheet</t>
  </si>
  <si>
    <t>Number of reporting government entities</t>
  </si>
  <si>
    <t>Number of reporting companies</t>
  </si>
  <si>
    <t>If no, provide a brief explanation.</t>
  </si>
  <si>
    <t>Publicly available registry of beneficial ownership</t>
  </si>
  <si>
    <t>Reporting currency</t>
  </si>
  <si>
    <t>11E</t>
  </si>
  <si>
    <t>Taxes</t>
  </si>
  <si>
    <t>111E</t>
  </si>
  <si>
    <t>Taxes on income, profits and capital gains</t>
  </si>
  <si>
    <t>1112E1</t>
  </si>
  <si>
    <t xml:space="preserve">   Ordinary taxes on income, profits and capital gains</t>
  </si>
  <si>
    <t>1112E2</t>
  </si>
  <si>
    <t xml:space="preserve">   Extraordinary taxes on income, profits and capital gains</t>
  </si>
  <si>
    <t>112E</t>
  </si>
  <si>
    <t>Taxes on payroll and workforce</t>
  </si>
  <si>
    <t>113E</t>
  </si>
  <si>
    <t>Taxes on property</t>
  </si>
  <si>
    <t>114E</t>
  </si>
  <si>
    <t>Taxes on goods and services</t>
  </si>
  <si>
    <t>1141E</t>
  </si>
  <si>
    <t xml:space="preserve">   General taxes on goods and services (VAT, sales tax, turnover tax)</t>
  </si>
  <si>
    <t>1142E</t>
  </si>
  <si>
    <t xml:space="preserve">   Excise taxes</t>
  </si>
  <si>
    <t>1145E</t>
  </si>
  <si>
    <t xml:space="preserve">   Taxes on use of goods/permission to use goods or perform activities</t>
  </si>
  <si>
    <t>114521E</t>
  </si>
  <si>
    <t xml:space="preserve">      Licence fees</t>
  </si>
  <si>
    <t>114522E</t>
  </si>
  <si>
    <t xml:space="preserve">      Emission and pollution taxes</t>
  </si>
  <si>
    <t>11451E</t>
  </si>
  <si>
    <t xml:space="preserve">      Motor vehicle taxes</t>
  </si>
  <si>
    <t>115E</t>
  </si>
  <si>
    <t>Taxes on international trade and transactions</t>
  </si>
  <si>
    <t>1151E</t>
  </si>
  <si>
    <t xml:space="preserve">   Customs and other import duties</t>
  </si>
  <si>
    <t>1152E</t>
  </si>
  <si>
    <t xml:space="preserve">   Taxes on exports</t>
  </si>
  <si>
    <t>1153E1</t>
  </si>
  <si>
    <t xml:space="preserve">   Profits of natural resource export monopolies</t>
  </si>
  <si>
    <t>116E</t>
  </si>
  <si>
    <t>Other taxes payable by natural resource companies</t>
  </si>
  <si>
    <t>12E</t>
  </si>
  <si>
    <t>Social contributions</t>
  </si>
  <si>
    <t>1212E</t>
  </si>
  <si>
    <t>Social security employer contributions</t>
  </si>
  <si>
    <t>14E</t>
  </si>
  <si>
    <t>141E</t>
  </si>
  <si>
    <t>Property income</t>
  </si>
  <si>
    <t>1412E</t>
  </si>
  <si>
    <t xml:space="preserve">   Dividends</t>
  </si>
  <si>
    <t>1412E1</t>
  </si>
  <si>
    <t xml:space="preserve">      From state-owned enterprises</t>
  </si>
  <si>
    <t>1412E2</t>
  </si>
  <si>
    <t xml:space="preserve">      From government participation (equity)</t>
  </si>
  <si>
    <t>1413E</t>
  </si>
  <si>
    <t xml:space="preserve">   Withdrawals from income of quasi-corporations</t>
  </si>
  <si>
    <t>1415E</t>
  </si>
  <si>
    <t xml:space="preserve">   Rent</t>
  </si>
  <si>
    <t>1415E1</t>
  </si>
  <si>
    <t xml:space="preserve">      Royalties</t>
  </si>
  <si>
    <t>1415E2</t>
  </si>
  <si>
    <t xml:space="preserve">      Bonuses</t>
  </si>
  <si>
    <t xml:space="preserve">      Production entitlements (in-kind or cash)</t>
  </si>
  <si>
    <t>1415E31</t>
  </si>
  <si>
    <t xml:space="preserve">         Delivered/paid directly to government</t>
  </si>
  <si>
    <t>1415E32</t>
  </si>
  <si>
    <t xml:space="preserve">         Delivered/paid to state-owned enterprise(s)</t>
  </si>
  <si>
    <t>1415E4</t>
  </si>
  <si>
    <t>1415E5</t>
  </si>
  <si>
    <t>142E</t>
  </si>
  <si>
    <t>Sales of goods and services</t>
  </si>
  <si>
    <t>1421E</t>
  </si>
  <si>
    <t xml:space="preserve">   Sales of goods and services by government units</t>
  </si>
  <si>
    <t>1422E</t>
  </si>
  <si>
    <t xml:space="preserve">   Administrative fees for government services</t>
  </si>
  <si>
    <t>143E</t>
  </si>
  <si>
    <t>Fines, penalties, and forfeits</t>
  </si>
  <si>
    <t>144E1</t>
  </si>
  <si>
    <t>Voluntary transfers to government (donations)</t>
  </si>
  <si>
    <t>GFS codes of revenue streams from extractive companies</t>
  </si>
  <si>
    <t>Government revenues from extractive companies, per revenue stream</t>
  </si>
  <si>
    <t>This worksheet covers (A) identification of whether a revenue stream is included in the EITI Report, (B) listing the revenue streams according to their corresponding classification,</t>
  </si>
  <si>
    <t>A. GFS classification of revenue streams</t>
  </si>
  <si>
    <t>C. Companies</t>
  </si>
  <si>
    <t xml:space="preserve">      Compulsory transfers to government (infrastructure and other)</t>
  </si>
  <si>
    <t xml:space="preserve">      Other rent payments</t>
  </si>
  <si>
    <t>E. Notes</t>
  </si>
  <si>
    <t>(C) listing the companies that are reporting, (D) recording the payments per revenue stream and company, and (E) any notes to explain the information provided.</t>
  </si>
  <si>
    <t>Enter companies included in the EITI Report. Add columns as necessary.</t>
  </si>
  <si>
    <t>Record figures as reported by government, corrected after reconcilation.</t>
  </si>
  <si>
    <t>About</t>
  </si>
  <si>
    <t xml:space="preserve">   Part 1 covers the basic characteristics about the report</t>
  </si>
  <si>
    <t>Template for Summary Data from the EITI Report</t>
  </si>
  <si>
    <r>
      <t xml:space="preserve">This template should be completed in full and </t>
    </r>
    <r>
      <rPr>
        <u/>
        <sz val="11"/>
        <color rgb="FF000000"/>
        <rFont val="Calibri"/>
        <family val="2"/>
        <scheme val="minor"/>
      </rPr>
      <t>submitted by email</t>
    </r>
    <r>
      <rPr>
        <sz val="11"/>
        <rFont val="Calibri"/>
        <family val="2"/>
        <scheme val="minor"/>
      </rPr>
      <t xml:space="preserve"> by the national secretariat </t>
    </r>
    <r>
      <rPr>
        <sz val="11"/>
        <color rgb="FF000000"/>
        <rFont val="Calibri"/>
        <family val="2"/>
        <scheme val="minor"/>
      </rPr>
      <t xml:space="preserve">to the International EITI Secretariat following the publication of the report. </t>
    </r>
  </si>
  <si>
    <t>Conversion rate utilised.  US $ 1 =</t>
  </si>
  <si>
    <t>Registry 2</t>
  </si>
  <si>
    <t>ISO currency code</t>
  </si>
  <si>
    <t>Publicly available registry of contracts</t>
  </si>
  <si>
    <t>Add/remove rows as necessary, per registry</t>
  </si>
  <si>
    <t>Add rows as necessary</t>
  </si>
  <si>
    <t>If yes, link to government's accounts, where revenues are recorded</t>
  </si>
  <si>
    <t>Name</t>
  </si>
  <si>
    <t>Email address</t>
  </si>
  <si>
    <t>Organisation</t>
  </si>
  <si>
    <t>Contact details to person who has completed this template</t>
  </si>
  <si>
    <t>Unit</t>
  </si>
  <si>
    <t>Modify entry in "unit" column if other than default.</t>
  </si>
  <si>
    <t>Contribution of extractive industries to economy (3.4)</t>
  </si>
  <si>
    <t>Export volume and value (3.5.b)</t>
  </si>
  <si>
    <t>Register of licences (3.9)</t>
  </si>
  <si>
    <t>Allocation of licences (3.10)</t>
  </si>
  <si>
    <t>Beneficial ownership (3.11)</t>
  </si>
  <si>
    <t>Contracts (3.12)</t>
  </si>
  <si>
    <t>Does the report address the government's policy on contract disclosure?</t>
  </si>
  <si>
    <t>Are contracts disclosed?</t>
  </si>
  <si>
    <t>Link to other financial reports, where revenues are recorded</t>
  </si>
  <si>
    <t>Sale of the state’s share of production or other sales collected in-kind (4.1.c)</t>
  </si>
  <si>
    <t>Social expenditures (4.1.e)</t>
  </si>
  <si>
    <t>Does the report address the issue?</t>
  </si>
  <si>
    <t>Does the report address social expenditures?</t>
  </si>
  <si>
    <t>Total volume sold? (indicate unit, add rows as needed)</t>
  </si>
  <si>
    <t>Total revenue received?</t>
  </si>
  <si>
    <t>Infrastructure provisions and barter arrangements (4.1.d)?</t>
  </si>
  <si>
    <t>Transportation revenues (4.1.f)</t>
  </si>
  <si>
    <t>Sub-national payments (4.2.d)?</t>
  </si>
  <si>
    <t>Sub-national transfers (4.2.e)?</t>
  </si>
  <si>
    <t>If yes, what was the total revenue received?</t>
  </si>
  <si>
    <t>Does the report address transportation revenues?</t>
  </si>
  <si>
    <t>Does the report address sub-national payments?</t>
  </si>
  <si>
    <t>Does the report address sub-national transfers?</t>
  </si>
  <si>
    <t>Name of receiving government agency</t>
  </si>
  <si>
    <t>TOTAL, reconciled</t>
  </si>
  <si>
    <t>Revenue, as disclosed by government</t>
  </si>
  <si>
    <t xml:space="preserve">TOTAL, disclosed by government </t>
  </si>
  <si>
    <t>Currency unit</t>
  </si>
  <si>
    <t>D. Reconciled revenue streams per company</t>
  </si>
  <si>
    <t>Changelog</t>
  </si>
  <si>
    <t>1.0</t>
  </si>
  <si>
    <t>Version</t>
  </si>
  <si>
    <t>Date</t>
  </si>
  <si>
    <t>Comment</t>
  </si>
  <si>
    <t>First published version.</t>
  </si>
  <si>
    <t>1.0a</t>
  </si>
  <si>
    <t>Minor corrections to bring English version of "Revenues - example Norway", to bring it in-line with changes to "3 Revenues"</t>
  </si>
  <si>
    <t>Comments</t>
  </si>
  <si>
    <t>Direct URL to source, or to section in EITI Report</t>
  </si>
  <si>
    <t>(examples provided)</t>
  </si>
  <si>
    <t>secretariat@eiti.org.</t>
  </si>
  <si>
    <t xml:space="preserve">The International Secretariat can provide advice and support on request. Please contact </t>
  </si>
  <si>
    <t>1.1</t>
  </si>
  <si>
    <t>Suggested additions/changes in red boxes</t>
  </si>
  <si>
    <t>Suggested removals in red text</t>
  </si>
  <si>
    <t>Electronic data file (CSV, excel)</t>
  </si>
  <si>
    <t>B. Revenue streams (including non-reconciled)</t>
  </si>
  <si>
    <r>
      <t xml:space="preserve">Separating columns in </t>
    </r>
    <r>
      <rPr>
        <i/>
        <sz val="10"/>
        <color theme="1"/>
        <rFont val="Calibri"/>
        <family val="2"/>
        <scheme val="minor"/>
      </rPr>
      <t>3. Revenues</t>
    </r>
    <r>
      <rPr>
        <sz val="10"/>
        <color theme="1"/>
        <rFont val="Calibri"/>
        <family val="2"/>
        <scheme val="minor"/>
      </rPr>
      <t xml:space="preserve"> are removed</t>
    </r>
  </si>
  <si>
    <t>Gross Domestic Product - all sectors</t>
  </si>
  <si>
    <t>Government revenue - extractive industries</t>
  </si>
  <si>
    <t>Government revenue - all sectors</t>
  </si>
  <si>
    <t>Gross Domestic Product - extractive industries (Gross Value Added)</t>
  </si>
  <si>
    <t>Exports - extractive industries</t>
  </si>
  <si>
    <t>Exports - all sectors</t>
  </si>
  <si>
    <t>Are EI revenues recorded in the government accounts/budget?</t>
  </si>
  <si>
    <t>Distribution of revenues from extractive industries (3.7.a)</t>
  </si>
  <si>
    <t xml:space="preserve">Revenues not classified </t>
  </si>
  <si>
    <t>15E</t>
  </si>
  <si>
    <t>Indicate if revenue stream is "included and reconciled", "included and partially reconciled", "included and not reconciled", "not applicable" or "not included" in the EITI Report. If included, enter the revenue streams in the box titled "Revenue streams".
The letter E in the GFS codes means that these are the codes used for the revenues from extractive companies. The digits to the left of an E are actual GFS codes. The digits to the right of an E are subcategories created exclusively for revenues from extractive companies.</t>
  </si>
  <si>
    <t>Enter revenue streams included in EITI Report. If more than one revenue streams fall under the same GFS classification, copy the row and paste it as a new row. 
Only payments to governments from companies on their own behalf are to be included. Payments to governments from companies on behalf of their employees are to be excluded (for example, withheld personal income tax/PAYE, employee social security contributions). In the third column, enter total figure of each revenue stream as disclosed by government, including also revenues that were not reconciled.</t>
  </si>
  <si>
    <t>Mozambique</t>
  </si>
  <si>
    <t>Intellica</t>
  </si>
  <si>
    <t>Yes</t>
  </si>
  <si>
    <t>http://www.itie.org.mz/EITI-M%20Reconciliation%20Report%20(english).pdf</t>
  </si>
  <si>
    <t>MZN</t>
  </si>
  <si>
    <t>No</t>
  </si>
  <si>
    <t>Christoffer B Claussen</t>
  </si>
  <si>
    <t>EITI International Secretariat</t>
  </si>
  <si>
    <t>cclaussen@eiti.org</t>
  </si>
  <si>
    <t>Not available</t>
  </si>
  <si>
    <t>Only disclosed for 2014</t>
  </si>
  <si>
    <t>12.1 Conclusions</t>
  </si>
  <si>
    <t>Gold, volume</t>
  </si>
  <si>
    <t xml:space="preserve">Kg </t>
  </si>
  <si>
    <t xml:space="preserve">Ton </t>
  </si>
  <si>
    <t xml:space="preserve">                       -  </t>
  </si>
  <si>
    <t xml:space="preserve">M3 </t>
  </si>
  <si>
    <t xml:space="preserve">M2 </t>
  </si>
  <si>
    <t>Garnet scrap, volume</t>
  </si>
  <si>
    <t>Kg</t>
  </si>
  <si>
    <t>Aquamarines, volume</t>
  </si>
  <si>
    <t>Aquamarine scrap, volume</t>
  </si>
  <si>
    <t>Coking Coal, volume</t>
  </si>
  <si>
    <t>Ton</t>
  </si>
  <si>
    <t>Thermal Coal, volume</t>
  </si>
  <si>
    <t>Natural Gas, volume</t>
  </si>
  <si>
    <t>Gj</t>
  </si>
  <si>
    <t>Condensate, volume</t>
  </si>
  <si>
    <t>bbl</t>
  </si>
  <si>
    <t>Tantalite, volume</t>
  </si>
  <si>
    <t>Ilmenite, volume</t>
  </si>
  <si>
    <t>Zircon, volume</t>
  </si>
  <si>
    <t>Rutile, volume</t>
  </si>
  <si>
    <t>Beryl, volume</t>
  </si>
  <si>
    <t>Graphite, volume</t>
  </si>
  <si>
    <t>Quartz (various), volume</t>
  </si>
  <si>
    <t>Bentonite (untreated), volume</t>
  </si>
  <si>
    <t>Bentonite (treated), volume</t>
  </si>
  <si>
    <t>Bentonite (screened), volume</t>
  </si>
  <si>
    <t>Diatomite, volume</t>
  </si>
  <si>
    <t>Limestone, volume</t>
  </si>
  <si>
    <t>Sands for Construction, volume</t>
  </si>
  <si>
    <t>Clay, volume</t>
  </si>
  <si>
    <t>Bauxite, volume</t>
  </si>
  <si>
    <t>Rhyolite, volume</t>
  </si>
  <si>
    <t>Granite, volume</t>
  </si>
  <si>
    <t>Gravel , volume</t>
  </si>
  <si>
    <t>Dumortierite, volume</t>
  </si>
  <si>
    <t>Marble in sheets, volume</t>
  </si>
  <si>
    <t>Marble in blocks, volume</t>
  </si>
  <si>
    <t>Tourmalines, volume</t>
  </si>
  <si>
    <t>Tourmaline scrap, volume</t>
  </si>
  <si>
    <t>Faceted Garnets, volume</t>
  </si>
  <si>
    <t>Table 14: Annual Production, pp. 59-60</t>
  </si>
  <si>
    <t xml:space="preserve">                           -  </t>
  </si>
  <si>
    <t>M2</t>
  </si>
  <si>
    <t>Table 15: Annual Exports by Resource, pp. 60-61</t>
  </si>
  <si>
    <t>GJ</t>
  </si>
  <si>
    <t>Mozambique Mining Cadastre Portal</t>
  </si>
  <si>
    <t>http://portals.flexicadastre.com/Mozambique/EN/</t>
  </si>
  <si>
    <t>Partially</t>
  </si>
  <si>
    <t>The law which mandates contract disclosure is not retroactive - so only a few contracts have been dislosed to far.</t>
  </si>
  <si>
    <t>The contracts a listed in the EITI Report, but the link to the publicly disclosed contracts does not work.</t>
  </si>
  <si>
    <t>Table 22: Payments that cannot be reconciled</t>
  </si>
  <si>
    <t>Two payments were used to calculate the total of social expenditures: KENMARE MOMA MINING's Quantifiable Social Contributions and SASOL PETROLEUM's Contributions to the Social Projects Fund</t>
  </si>
  <si>
    <t>N/A</t>
  </si>
  <si>
    <t>See above</t>
  </si>
  <si>
    <t>Tax Authority (Autoridade Tributaria de Moçambique)</t>
  </si>
  <si>
    <t>Mining Production Tax</t>
  </si>
  <si>
    <t>Petroleum Production Tax</t>
  </si>
  <si>
    <t>Surface Tax</t>
  </si>
  <si>
    <t>Capital Gains</t>
  </si>
  <si>
    <t>Petroleum Production Tax, In Kind</t>
  </si>
  <si>
    <t>Institutional Capacity Building Fund</t>
  </si>
  <si>
    <t>INP (Instituto Nacional de Petroleo)</t>
  </si>
  <si>
    <t>Contribution to Social Projects Fund</t>
  </si>
  <si>
    <t>Institutional Contribution</t>
  </si>
  <si>
    <t>Included and reconciled</t>
  </si>
  <si>
    <t>Not included</t>
  </si>
  <si>
    <t>IRPC (Corporate Income Tax), oil</t>
  </si>
  <si>
    <t>IRPS (Personal Income Tax), mining</t>
  </si>
  <si>
    <t>IRPS (Personal Income Tax), oil</t>
  </si>
  <si>
    <t>IRPC (Corporate Income Tax), mining</t>
  </si>
  <si>
    <t>Environmental License, oil</t>
  </si>
  <si>
    <t>Environmental License, mining</t>
  </si>
  <si>
    <t>Dividend</t>
  </si>
  <si>
    <t>ACOSTERAS</t>
  </si>
  <si>
    <t>AFRICA GREAT WALL MINING DEVELOPMENT COMPANY, LIMITADA</t>
  </si>
  <si>
    <t>AFRIFOCUS RESOURCES, LDA</t>
  </si>
  <si>
    <t>ANADARKO MOÇAMBIQUE ÁREA 1, LIMITADA</t>
  </si>
  <si>
    <t>ARA SUL</t>
  </si>
  <si>
    <t>BIWORLD INTERNATIONAL, LIMITED</t>
  </si>
  <si>
    <t>BUZI HYDROCARBONS</t>
  </si>
  <si>
    <t>CAPITOL RESOURCES, LIMITADA</t>
  </si>
  <si>
    <t>CETA CONSTRUÇÕES E SERVIÇOS, SA</t>
  </si>
  <si>
    <t>CIMENTOS DE MOÇAMBIQUE</t>
  </si>
  <si>
    <t>CINAC ‐ CIMENTOS DE NACALA</t>
  </si>
  <si>
    <t>COMPANHIA CARVOEIRA DE SAMOA, LDA</t>
  </si>
  <si>
    <t>COMPANHIA MOÇAMBICANA DE GASODUTO</t>
  </si>
  <si>
    <t>COMPANHIA MOÇAMBICANA DE HIDROCARBONETOS, SARL</t>
  </si>
  <si>
    <t>COVE ENERGY</t>
  </si>
  <si>
    <t>EMPRESA NACIONAL DE HIDROCARBONETOS, EP</t>
  </si>
  <si>
    <t>ENI EAST AFRICA SPA</t>
  </si>
  <si>
    <t>ENOP</t>
  </si>
  <si>
    <t>ENRC MOZAMBIQUE, LIMITADA</t>
  </si>
  <si>
    <t>FÁBRICA DE XAROPES E REFRIGERANTES VUMBA</t>
  </si>
  <si>
    <t>G.S. CIMENTOS, SARL</t>
  </si>
  <si>
    <t>GMC ‐ GOLD MINING CORPORATION, SARL</t>
  </si>
  <si>
    <t>GOLD ONE MOZAMBIQUE, LDA</t>
  </si>
  <si>
    <t>HAIYU (MOZAMBIQUE) MINING CO, LDA</t>
  </si>
  <si>
    <t>HIGHLAND AFRICAN MINING COMPANY, LDA</t>
  </si>
  <si>
    <t>JSPL MOZAMBIQUE MINERAIS, LIMITADA</t>
  </si>
  <si>
    <t>JSW ADMS CARVÃO LIMITADA</t>
  </si>
  <si>
    <t>JSW NATURAL RESOURCES MOZAMBIQUE, LDA</t>
  </si>
  <si>
    <t>KENMARE MOMA MINING (MAURITIUS) LDA</t>
  </si>
  <si>
    <t>MINA ALUMINA LDA</t>
  </si>
  <si>
    <t>MINAS MOATIZE, LDA‐TETE</t>
  </si>
  <si>
    <t>MONTEPUEZ RUBI MINING, LDA</t>
  </si>
  <si>
    <t>MOZAMBIQUE MINERALS, LIMITED</t>
  </si>
  <si>
    <t>NCONDEZI</t>
  </si>
  <si>
    <t>PATEL MINING CONCESSION, LIMITADA</t>
  </si>
  <si>
    <t>PETRONAS CARIGALI MOZAMBIQUE E &amp; P, LTD.</t>
  </si>
  <si>
    <t>PETRONAS ROVUMA BASIN</t>
  </si>
  <si>
    <t>PROBRITA</t>
  </si>
  <si>
    <t>RIO TINTO BENGA, LTD</t>
  </si>
  <si>
    <t>RIO TINTO MINING AND EXPLORATION, LDA</t>
  </si>
  <si>
    <t>RIO TINTO ZAMBEZE, LTD</t>
  </si>
  <si>
    <t>RIOLITOS</t>
  </si>
  <si>
    <t>ROMPCO</t>
  </si>
  <si>
    <t>ROVUMA RESOURCES, LDA</t>
  </si>
  <si>
    <t>SASOL GÁS</t>
  </si>
  <si>
    <t>SASOL PETROLEUM M‐10, LDA.</t>
  </si>
  <si>
    <t>SASOL PETROLEUM MOÇAMBIQUE, LDA.</t>
  </si>
  <si>
    <t>SASOL PETROLEUM MOZAMBIQUE EXPLORATION</t>
  </si>
  <si>
    <t>SASOL PETROLEUM SENGALA, LDA.</t>
  </si>
  <si>
    <t>SASOL PETROLEUM SOFALA, LDA.</t>
  </si>
  <si>
    <t>SASOL PETROLEUM TEMANE, LDA.</t>
  </si>
  <si>
    <t>STATOIL OIL &amp; GAS MOZAMBIQUE AS</t>
  </si>
  <si>
    <t>SULBRITA, LDA</t>
  </si>
  <si>
    <t>TANTALUM MINERAÇÃO E PROSPECÇÃO, LDA</t>
  </si>
  <si>
    <t>VALE MOÇAMBIQUE</t>
  </si>
  <si>
    <t>VALE PROJECTOS E DESENVOLVIMENTO MOÇAMBIQUE, LDA</t>
  </si>
  <si>
    <t xml:space="preserve">Construction stone </t>
  </si>
  <si>
    <t xml:space="preserve">Copper, Gold, Silver, CO, Copper, Nickel, Limestone, Iron, Titanium, SAN, ILM </t>
  </si>
  <si>
    <t xml:space="preserve">Associated Minerals, Titanium </t>
  </si>
  <si>
    <t>Hydrocarbons</t>
  </si>
  <si>
    <t xml:space="preserve">RIO </t>
  </si>
  <si>
    <t xml:space="preserve">Limestone </t>
  </si>
  <si>
    <t xml:space="preserve">Base Metals, Iron, PGM, Precious Metals, Titanium, Vanadium </t>
  </si>
  <si>
    <t>CLA, Limestone, Diatomite</t>
  </si>
  <si>
    <t>Limestone</t>
  </si>
  <si>
    <t>Coal</t>
  </si>
  <si>
    <t>Construction stone</t>
  </si>
  <si>
    <t>Coal, Associated Minerals, Precious and Semi‐precious minerals, Precious Metals, Rare Earths, Base Metals</t>
  </si>
  <si>
    <t>ADU</t>
  </si>
  <si>
    <t>Aquamarine, Tourmaline, Emeralds, Gold</t>
  </si>
  <si>
    <t>Gold, Rare Earths, Titanium</t>
  </si>
  <si>
    <t>Gold, Tourmaline</t>
  </si>
  <si>
    <t>Tantalite and Associated Minerals, Aquamarine, Beryl, Emeralds, Garnets, MOR, Tantalite, Topaz, Tourmaline</t>
  </si>
  <si>
    <t>Base Metals, Coal, Zircon, Gold</t>
  </si>
  <si>
    <t>Coal and Associated Minerals, Coal</t>
  </si>
  <si>
    <t>Coal, Iron, Associated Minerals, Base Metals, Iron</t>
  </si>
  <si>
    <t>Ilmenite, Zircon, Rutile Concentrate</t>
  </si>
  <si>
    <t>Gold, BAU, CAU, GB</t>
  </si>
  <si>
    <t>Coal, Construction stone</t>
  </si>
  <si>
    <t>Aquamarine, Garnets, RUB, Tourmaline</t>
  </si>
  <si>
    <t>Gold, Base Metals, Gems, Tantalite, Iron, Lead, PHO, Zinc, Coal</t>
  </si>
  <si>
    <t>Gold, Beryl, Bismuth, LI, Niobium, Tantalite</t>
  </si>
  <si>
    <t>Coal, Associated Minerals, Uranium</t>
  </si>
  <si>
    <t>Silver, Gold, Copper, Nickel, Lead, Palladium, Platinum, Zinc</t>
  </si>
  <si>
    <t>Coal and Associated Minerals</t>
  </si>
  <si>
    <t>RIO</t>
  </si>
  <si>
    <t>Tantalite and Associated Minerals</t>
  </si>
  <si>
    <t>Construction stone, GR</t>
  </si>
  <si>
    <t>Silver, Gold, Base Metals, Copper, GRP, Nickel, Lead, Precious Metals, Platinum, Zinc</t>
  </si>
  <si>
    <t>Gold, Base Metals, Coal, Associated Minerals, MND, Precious Metals</t>
  </si>
  <si>
    <t>US$</t>
  </si>
  <si>
    <t>Table 15: Annual Export by Resource</t>
  </si>
  <si>
    <t>Table 16: Royalties</t>
  </si>
  <si>
    <t>-</t>
  </si>
  <si>
    <t>Production volume and value (3.5.a)</t>
  </si>
  <si>
    <t>Add/remove rows as necessary, per commodity.</t>
  </si>
  <si>
    <t>[1]</t>
  </si>
  <si>
    <t>Institutional Capacity Building Fund and Social Projects Fund are partially reconciled as two companies did not respond to the survey.</t>
  </si>
  <si>
    <t>Not applicable</t>
  </si>
  <si>
    <t>[2]</t>
  </si>
  <si>
    <t>The following two taxes were included in the EITI Report, but is not included in the SDT</t>
  </si>
  <si>
    <t>TOTAL IRPS</t>
  </si>
  <si>
    <t>Ref. B. Revenue Streams' description</t>
  </si>
  <si>
    <t>Value Added Tax</t>
  </si>
  <si>
    <t>NOTE: The 'total' figure of Table 15 excludes Tantalite export values.</t>
  </si>
  <si>
    <t>56 companies were included, however, only 47 replied.</t>
  </si>
  <si>
    <t xml:space="preserve">https://eiti.org/report/mozambique/2012 </t>
  </si>
  <si>
    <t>Addressed, but with limited reconciliation</t>
  </si>
  <si>
    <t>[3]</t>
  </si>
  <si>
    <t>Included not reconciled</t>
  </si>
  <si>
    <t>Quantifiable Social Contributions (KENMARE MOMA MINING (MAURITIUS) LDA)</t>
  </si>
  <si>
    <t>Institutional Capacity Building (SASOL PETROLEUM TEMANE LDA)</t>
  </si>
  <si>
    <t>Social Project Fund (SASOL PETROLEUM TEMANE LDA)</t>
  </si>
  <si>
    <t>934 2</t>
  </si>
  <si>
    <t>MZN (MT is used in the EITI Report)</t>
  </si>
  <si>
    <t>DGI - Directorate General of Taxation (Autoridade Tributaria de Moçambique)</t>
  </si>
  <si>
    <t>IGEPE - Instituto de Gestao das Participacoes do Estado</t>
  </si>
  <si>
    <t>Version 1.1 as of 05 March 2015</t>
  </si>
  <si>
    <t>Only exploration is covered, as production has not commenced.</t>
  </si>
  <si>
    <t>Not found in National EITI website</t>
  </si>
  <si>
    <t>Export figures are not disclosed for all sectors, and are only relative numbers (%). It is uncertain of absolute export figure is for 2012 or 2013.</t>
  </si>
  <si>
    <t>Valuation of Tantalite is not included in the 'Total exports' of table 15.</t>
  </si>
  <si>
    <t>Section 7.3 Allocation of Revenue from the Extractive Industry</t>
  </si>
  <si>
    <t>Section 4 Mining Licensing Procedure &amp; Section 5 Concession Contracts</t>
  </si>
  <si>
    <t>Section 10.7 Beneficial Ownership: holds a list of Beneficial Ownership data gathered by the IA during the reconciliation exercise</t>
  </si>
  <si>
    <t>Section 5 Concession Contracts, pp. 32-33</t>
  </si>
  <si>
    <t>Section 10.5 Production Tax in Kind</t>
  </si>
  <si>
    <t>Section 7.1 Flow of State Revenues - Contributions to the social projects fund, p. 41</t>
  </si>
  <si>
    <t>Inception Report (only in Portuguese), section 6.3, p. 51</t>
  </si>
  <si>
    <t>Law 11/2007 and 12/2007 demand that a percentage of extractives revenue is directed to areas where EI are located. The provision was not applied in 2012. The 2014 budget directs 2.75% or gas and mining revenue to development projects in affected communities</t>
  </si>
  <si>
    <t>Other taxes not reconciled and/or notincluded, due to direct application in projects in the communities</t>
  </si>
  <si>
    <t>Included partially reconciled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</si>
</sst>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_ * #,##0.00_ ;_ * \-#,##0.00_ ;_ * &quot;-&quot;??_ ;_ @_ "/>
    <numFmt numFmtId="165" formatCode="yyyy\-mm\-dd;@"/>
  </numFmts>
  <fonts count="40">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font>
    <font>
      <b/>
      <sz val="12"/>
      <color theme="1"/>
      <name val="Calibri"/>
      <family val="2"/>
    </font>
    <font>
      <i/>
      <sz val="12"/>
      <color theme="1"/>
      <name val="Calibri"/>
      <family val="2"/>
    </font>
    <font>
      <u/>
      <sz val="12"/>
      <color theme="10"/>
      <name val="Calibri"/>
      <family val="2"/>
      <scheme val="minor"/>
    </font>
    <font>
      <u/>
      <sz val="12"/>
      <color theme="11"/>
      <name val="Calibri"/>
      <family val="2"/>
      <scheme val="minor"/>
    </font>
    <font>
      <sz val="12"/>
      <color rgb="FF3F3F76"/>
      <name val="Calibri"/>
      <family val="2"/>
      <scheme val="minor"/>
    </font>
    <font>
      <b/>
      <sz val="16"/>
      <color theme="1"/>
      <name val="Calibri"/>
      <family val="2"/>
    </font>
    <font>
      <i/>
      <sz val="12"/>
      <color theme="1"/>
      <name val="Calibri"/>
      <family val="2"/>
      <scheme val="minor"/>
    </font>
    <font>
      <sz val="10"/>
      <color theme="1"/>
      <name val="Calibri"/>
      <family val="2"/>
      <scheme val="minor"/>
    </font>
    <font>
      <sz val="20"/>
      <color theme="1"/>
      <name val="Calibri"/>
      <family val="2"/>
      <scheme val="minor"/>
    </font>
    <font>
      <b/>
      <sz val="10"/>
      <color theme="1"/>
      <name val="Calibri"/>
      <family val="2"/>
      <scheme val="minor"/>
    </font>
    <font>
      <i/>
      <sz val="10"/>
      <color theme="1"/>
      <name val="Calibri"/>
      <family val="2"/>
      <scheme val="minor"/>
    </font>
    <font>
      <sz val="10"/>
      <color rgb="FF000000"/>
      <name val="Calibri"/>
      <family val="2"/>
      <scheme val="minor"/>
    </font>
    <font>
      <sz val="10"/>
      <color rgb="FFFF0000"/>
      <name val="Calibri"/>
      <family val="2"/>
      <scheme val="minor"/>
    </font>
    <font>
      <sz val="20"/>
      <color theme="1"/>
      <name val="Calibri"/>
      <family val="2"/>
    </font>
    <font>
      <sz val="10"/>
      <color rgb="FFFF0000"/>
      <name val="Calibri (Body)"/>
    </font>
    <font>
      <b/>
      <sz val="16"/>
      <color rgb="FF000000"/>
      <name val="Calibri (Body)"/>
    </font>
    <font>
      <i/>
      <sz val="11"/>
      <color rgb="FF000000"/>
      <name val="Calibri"/>
      <family val="2"/>
      <scheme val="minor"/>
    </font>
    <font>
      <sz val="11"/>
      <color rgb="FF000000"/>
      <name val="Calibri"/>
      <family val="2"/>
      <scheme val="minor"/>
    </font>
    <font>
      <u/>
      <sz val="11"/>
      <color rgb="FF000000"/>
      <name val="Calibri"/>
      <family val="2"/>
      <scheme val="minor"/>
    </font>
    <font>
      <sz val="11"/>
      <name val="Calibri"/>
      <family val="2"/>
      <scheme val="minor"/>
    </font>
    <font>
      <b/>
      <sz val="12"/>
      <color theme="0" tint="-0.34998626667073579"/>
      <name val="Calibri"/>
      <family val="2"/>
    </font>
    <font>
      <i/>
      <sz val="12"/>
      <color theme="0" tint="-0.34998626667073579"/>
      <name val="Calibri"/>
      <family val="2"/>
    </font>
    <font>
      <i/>
      <sz val="10"/>
      <color theme="1"/>
      <name val="Calibri"/>
      <family val="2"/>
    </font>
    <font>
      <i/>
      <sz val="10"/>
      <name val="Calibri"/>
      <family val="2"/>
    </font>
    <font>
      <b/>
      <sz val="11"/>
      <color rgb="FF3F3F3F"/>
      <name val="Calibri"/>
      <family val="2"/>
      <scheme val="minor"/>
    </font>
    <font>
      <b/>
      <sz val="16"/>
      <color theme="1"/>
      <name val="Calibri"/>
      <family val="2"/>
    </font>
    <font>
      <b/>
      <i/>
      <sz val="10"/>
      <color rgb="FF3F3F3F"/>
      <name val="Calibri"/>
      <family val="2"/>
      <scheme val="minor"/>
    </font>
    <font>
      <u/>
      <sz val="10"/>
      <color rgb="FFFF0000"/>
      <name val="Calibri"/>
      <family val="2"/>
      <scheme val="minor"/>
    </font>
    <font>
      <i/>
      <sz val="10"/>
      <name val="Calibri"/>
      <family val="2"/>
      <scheme val="minor"/>
    </font>
    <font>
      <sz val="10"/>
      <color rgb="FFFF0000"/>
      <name val="Calibri"/>
      <family val="2"/>
      <scheme val="minor"/>
    </font>
    <font>
      <sz val="12"/>
      <color theme="1"/>
      <name val="Calibri"/>
      <family val="2"/>
    </font>
    <font>
      <i/>
      <sz val="12"/>
      <color theme="1"/>
      <name val="Calibri"/>
      <family val="2"/>
      <scheme val="minor"/>
    </font>
    <font>
      <i/>
      <sz val="10"/>
      <color theme="1"/>
      <name val="Calibri"/>
      <family val="2"/>
    </font>
    <font>
      <sz val="10"/>
      <name val="Calibri"/>
      <family val="2"/>
      <scheme val="minor"/>
    </font>
    <font>
      <sz val="10"/>
      <color rgb="FF000000"/>
      <name val="Times New Roman"/>
      <family val="1"/>
    </font>
  </fonts>
  <fills count="14">
    <fill>
      <patternFill patternType="none"/>
    </fill>
    <fill>
      <patternFill patternType="gray125"/>
    </fill>
    <fill>
      <patternFill patternType="solid">
        <fgColor theme="0" tint="-4.9989318521683403E-2"/>
        <bgColor indexed="64"/>
      </patternFill>
    </fill>
    <fill>
      <patternFill patternType="solid">
        <fgColor rgb="FFFFCC99"/>
      </patternFill>
    </fill>
    <fill>
      <patternFill patternType="solid">
        <fgColor theme="9" tint="0.39997558519241921"/>
        <bgColor indexed="64"/>
      </patternFill>
    </fill>
    <fill>
      <patternFill patternType="solid">
        <fgColor rgb="FFF7FAB4"/>
        <bgColor indexed="64"/>
      </patternFill>
    </fill>
    <fill>
      <patternFill patternType="solid">
        <fgColor theme="0"/>
        <bgColor indexed="64"/>
      </patternFill>
    </fill>
    <fill>
      <patternFill patternType="solid">
        <fgColor rgb="FFFABF8F"/>
        <bgColor rgb="FF000000"/>
      </patternFill>
    </fill>
    <fill>
      <patternFill patternType="solid">
        <fgColor rgb="FFF7FAB4"/>
        <bgColor rgb="FF000000"/>
      </patternFill>
    </fill>
    <fill>
      <patternFill patternType="solid">
        <fgColor theme="0"/>
        <bgColor rgb="FF000000"/>
      </patternFill>
    </fill>
    <fill>
      <patternFill patternType="solid">
        <fgColor rgb="FFFABF8F"/>
        <bgColor indexed="64"/>
      </patternFill>
    </fill>
    <fill>
      <patternFill patternType="solid">
        <fgColor theme="1"/>
        <bgColor indexed="64"/>
      </patternFill>
    </fill>
    <fill>
      <patternFill patternType="solid">
        <fgColor theme="2"/>
        <bgColor indexed="64"/>
      </patternFill>
    </fill>
    <fill>
      <patternFill patternType="solid">
        <fgColor rgb="FFF2F2F2"/>
      </patternFill>
    </fill>
  </fills>
  <borders count="40">
    <border>
      <left/>
      <right/>
      <top/>
      <bottom/>
      <diagonal/>
    </border>
    <border>
      <left style="thin">
        <color auto="1"/>
      </left>
      <right/>
      <top/>
      <bottom style="thin">
        <color rgb="FF000000"/>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top/>
      <bottom style="thin">
        <color rgb="FF000000"/>
      </bottom>
      <diagonal/>
    </border>
    <border>
      <left style="thin">
        <color rgb="FF7F7F7F"/>
      </left>
      <right style="thin">
        <color rgb="FF7F7F7F"/>
      </right>
      <top style="thin">
        <color rgb="FF7F7F7F"/>
      </top>
      <bottom style="thin">
        <color rgb="FF7F7F7F"/>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auto="1"/>
      </right>
      <top style="thin">
        <color rgb="FF7F7F7F"/>
      </top>
      <bottom style="thin">
        <color rgb="FF7F7F7F"/>
      </bottom>
      <diagonal/>
    </border>
    <border>
      <left/>
      <right style="thin">
        <color auto="1"/>
      </right>
      <top/>
      <bottom style="thin">
        <color rgb="FF000000"/>
      </bottom>
      <diagonal/>
    </border>
    <border>
      <left/>
      <right/>
      <top style="thin">
        <color auto="1"/>
      </top>
      <bottom style="thin">
        <color auto="1"/>
      </bottom>
      <diagonal/>
    </border>
    <border>
      <left/>
      <right style="thick">
        <color auto="1"/>
      </right>
      <top style="thin">
        <color auto="1"/>
      </top>
      <bottom style="thin">
        <color auto="1"/>
      </bottom>
      <diagonal/>
    </border>
    <border>
      <left style="thick">
        <color auto="1"/>
      </left>
      <right/>
      <top style="thin">
        <color auto="1"/>
      </top>
      <bottom style="thin">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
      <left style="medium">
        <color rgb="FFFF0000"/>
      </left>
      <right style="medium">
        <color rgb="FFFF0000"/>
      </right>
      <top style="medium">
        <color rgb="FFFF0000"/>
      </top>
      <bottom style="medium">
        <color rgb="FFFF0000"/>
      </bottom>
      <diagonal/>
    </border>
    <border>
      <left/>
      <right/>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top style="thin">
        <color indexed="64"/>
      </top>
      <bottom style="medium">
        <color indexed="64"/>
      </bottom>
      <diagonal/>
    </border>
    <border>
      <left style="thin">
        <color auto="1"/>
      </left>
      <right style="thin">
        <color auto="1"/>
      </right>
      <top style="thin">
        <color indexed="64"/>
      </top>
      <bottom style="medium">
        <color indexed="64"/>
      </bottom>
      <diagonal/>
    </border>
    <border>
      <left style="thin">
        <color auto="1"/>
      </left>
      <right style="thick">
        <color auto="1"/>
      </right>
      <top style="thin">
        <color indexed="64"/>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bottom style="thin">
        <color auto="1"/>
      </bottom>
      <diagonal/>
    </border>
    <border>
      <left style="medium">
        <color indexed="64"/>
      </left>
      <right style="medium">
        <color indexed="64"/>
      </right>
      <top/>
      <bottom style="medium">
        <color indexed="64"/>
      </bottom>
      <diagonal/>
    </border>
  </borders>
  <cellStyleXfs count="338">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3" borderId="6" applyNumberForma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43" fontId="3"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9" fillId="13" borderId="23" applyNumberFormat="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9" fillId="0" borderId="0"/>
    <xf numFmtId="164" fontId="39" fillId="0" borderId="0" applyFont="0" applyFill="0" applyBorder="0" applyAlignment="0" applyProtection="0"/>
    <xf numFmtId="0" fontId="2" fillId="0" borderId="0"/>
    <xf numFmtId="164" fontId="39" fillId="0" borderId="0" applyFont="0" applyFill="0" applyBorder="0" applyAlignment="0" applyProtection="0"/>
    <xf numFmtId="0" fontId="1" fillId="0" borderId="0"/>
    <xf numFmtId="0" fontId="1" fillId="0" borderId="0"/>
    <xf numFmtId="0" fontId="39" fillId="0" borderId="0"/>
  </cellStyleXfs>
  <cellXfs count="175">
    <xf numFmtId="0" fontId="0" fillId="0" borderId="0" xfId="0"/>
    <xf numFmtId="0" fontId="5" fillId="0" borderId="2" xfId="0" applyFont="1" applyBorder="1" applyAlignment="1">
      <alignment horizontal="right"/>
    </xf>
    <xf numFmtId="0" fontId="5" fillId="0" borderId="9" xfId="0" applyFont="1" applyBorder="1" applyAlignment="1">
      <alignment horizontal="right"/>
    </xf>
    <xf numFmtId="0" fontId="4" fillId="0" borderId="0" xfId="0" applyFont="1" applyAlignment="1">
      <alignment horizontal="right"/>
    </xf>
    <xf numFmtId="0" fontId="12" fillId="0" borderId="0" xfId="0" applyFont="1" applyAlignment="1">
      <alignment horizontal="left" vertical="center" wrapText="1"/>
    </xf>
    <xf numFmtId="0" fontId="12" fillId="0" borderId="0" xfId="0" applyFont="1" applyAlignment="1">
      <alignment horizontal="left" wrapText="1"/>
    </xf>
    <xf numFmtId="0" fontId="12" fillId="0" borderId="0" xfId="0" applyFont="1" applyBorder="1"/>
    <xf numFmtId="0" fontId="14" fillId="6" borderId="0" xfId="0" applyFont="1" applyFill="1" applyBorder="1" applyAlignment="1">
      <alignment horizontal="left" wrapText="1"/>
    </xf>
    <xf numFmtId="0" fontId="17" fillId="0" borderId="0" xfId="0" applyFont="1" applyAlignment="1">
      <alignment horizontal="left" vertical="center" wrapText="1"/>
    </xf>
    <xf numFmtId="0" fontId="21" fillId="0" borderId="0" xfId="0" applyFont="1" applyAlignment="1">
      <alignment horizontal="left" vertical="center"/>
    </xf>
    <xf numFmtId="0" fontId="22" fillId="0" borderId="0" xfId="0" applyFont="1" applyAlignment="1">
      <alignment horizontal="left" vertical="center"/>
    </xf>
    <xf numFmtId="0" fontId="12" fillId="0" borderId="0" xfId="0" applyFont="1" applyAlignment="1">
      <alignment horizontal="left" vertical="center"/>
    </xf>
    <xf numFmtId="0" fontId="22" fillId="9" borderId="0" xfId="0" applyFont="1" applyFill="1" applyAlignment="1">
      <alignment vertical="center"/>
    </xf>
    <xf numFmtId="0" fontId="15" fillId="0" borderId="0" xfId="0" applyFont="1" applyAlignment="1">
      <alignment horizontal="left" vertical="center" wrapText="1"/>
    </xf>
    <xf numFmtId="0" fontId="15" fillId="0" borderId="0" xfId="0" applyFont="1" applyAlignment="1">
      <alignment horizontal="left" vertical="center"/>
    </xf>
    <xf numFmtId="0" fontId="6" fillId="0" borderId="11" xfId="0" applyFont="1" applyBorder="1" applyAlignment="1">
      <alignment horizontal="right"/>
    </xf>
    <xf numFmtId="0" fontId="28" fillId="0" borderId="0" xfId="0" applyFont="1" applyAlignment="1"/>
    <xf numFmtId="0" fontId="5" fillId="12" borderId="0" xfId="0" applyFont="1" applyFill="1" applyAlignment="1">
      <alignment horizontal="right"/>
    </xf>
    <xf numFmtId="15" fontId="12" fillId="0" borderId="0" xfId="0" applyNumberFormat="1" applyFont="1" applyAlignment="1">
      <alignment horizontal="left" vertical="center" wrapText="1"/>
    </xf>
    <xf numFmtId="0" fontId="12" fillId="0" borderId="0" xfId="0" applyFont="1" applyAlignment="1">
      <alignment vertical="center" wrapText="1"/>
    </xf>
    <xf numFmtId="0" fontId="13" fillId="0" borderId="0" xfId="0" applyFont="1" applyAlignment="1"/>
    <xf numFmtId="0" fontId="19" fillId="0" borderId="0" xfId="0" applyFont="1" applyAlignment="1"/>
    <xf numFmtId="0" fontId="12" fillId="0" borderId="0" xfId="0" applyFont="1" applyAlignment="1">
      <alignment wrapText="1"/>
    </xf>
    <xf numFmtId="15" fontId="12" fillId="0" borderId="0" xfId="0" applyNumberFormat="1" applyFont="1" applyBorder="1" applyAlignment="1">
      <alignment horizontal="left"/>
    </xf>
    <xf numFmtId="0" fontId="12" fillId="0" borderId="0" xfId="0" applyFont="1" applyBorder="1" applyAlignment="1">
      <alignment horizontal="left"/>
    </xf>
    <xf numFmtId="0" fontId="12" fillId="0" borderId="0" xfId="0" quotePrefix="1" applyFont="1" applyAlignment="1">
      <alignment horizontal="left" vertical="center" wrapText="1"/>
    </xf>
    <xf numFmtId="0" fontId="14" fillId="0" borderId="0" xfId="0" applyFont="1" applyAlignment="1">
      <alignment horizontal="left" vertical="center" wrapText="1"/>
    </xf>
    <xf numFmtId="0" fontId="14" fillId="6" borderId="0" xfId="0" applyFont="1" applyFill="1" applyBorder="1" applyAlignment="1">
      <alignment horizontal="left"/>
    </xf>
    <xf numFmtId="0" fontId="31" fillId="13" borderId="23" xfId="320" applyFont="1" applyAlignment="1">
      <alignment horizontal="left" vertical="center" wrapText="1"/>
    </xf>
    <xf numFmtId="0" fontId="31" fillId="13" borderId="24" xfId="320" applyFont="1" applyBorder="1" applyAlignment="1">
      <alignment horizontal="left" vertical="center" wrapText="1"/>
    </xf>
    <xf numFmtId="0" fontId="22" fillId="0" borderId="0" xfId="0" applyFont="1" applyFill="1" applyAlignment="1">
      <alignment vertical="center"/>
    </xf>
    <xf numFmtId="0" fontId="7" fillId="0" borderId="0" xfId="128" applyAlignment="1"/>
    <xf numFmtId="0" fontId="12" fillId="0" borderId="0" xfId="0" quotePrefix="1" applyFont="1" applyBorder="1" applyAlignment="1">
      <alignment horizontal="left" vertical="center" wrapText="1"/>
    </xf>
    <xf numFmtId="0" fontId="12" fillId="0" borderId="0" xfId="0" applyFont="1" applyBorder="1" applyAlignment="1">
      <alignment horizontal="left" vertical="center" wrapText="1"/>
    </xf>
    <xf numFmtId="0" fontId="12" fillId="0" borderId="25" xfId="0" applyFont="1" applyBorder="1" applyAlignment="1">
      <alignment vertical="center" wrapText="1"/>
    </xf>
    <xf numFmtId="0" fontId="34" fillId="0" borderId="0" xfId="0" applyFont="1" applyAlignment="1">
      <alignment vertical="center" wrapText="1"/>
    </xf>
    <xf numFmtId="0" fontId="12" fillId="0" borderId="0" xfId="0" applyFont="1" applyAlignment="1">
      <alignment horizontal="left" vertical="center" wrapText="1"/>
    </xf>
    <xf numFmtId="43" fontId="12" fillId="4" borderId="16" xfId="245" applyFont="1" applyFill="1" applyBorder="1" applyAlignment="1">
      <alignment horizontal="left" vertical="center" wrapText="1"/>
    </xf>
    <xf numFmtId="165" fontId="12" fillId="4" borderId="19" xfId="0" applyNumberFormat="1" applyFont="1" applyFill="1" applyBorder="1" applyAlignment="1">
      <alignment horizontal="left" vertical="center" wrapText="1"/>
    </xf>
    <xf numFmtId="165" fontId="12" fillId="4" borderId="18" xfId="0" applyNumberFormat="1" applyFont="1" applyFill="1" applyBorder="1" applyAlignment="1">
      <alignment horizontal="left" vertical="center" wrapText="1"/>
    </xf>
    <xf numFmtId="0" fontId="12" fillId="0" borderId="10" xfId="0" applyFont="1" applyBorder="1" applyAlignment="1">
      <alignment vertical="center"/>
    </xf>
    <xf numFmtId="0" fontId="12" fillId="0" borderId="4" xfId="0" applyFont="1" applyBorder="1" applyAlignment="1">
      <alignment vertical="center"/>
    </xf>
    <xf numFmtId="0" fontId="4" fillId="0" borderId="0" xfId="0" applyFont="1" applyAlignment="1"/>
    <xf numFmtId="0" fontId="0" fillId="10" borderId="0" xfId="0" applyFill="1" applyBorder="1" applyAlignment="1"/>
    <xf numFmtId="0" fontId="4" fillId="10" borderId="0" xfId="0" applyFont="1" applyFill="1" applyBorder="1" applyAlignment="1"/>
    <xf numFmtId="0" fontId="4" fillId="10" borderId="10" xfId="0" applyFont="1" applyFill="1" applyBorder="1" applyAlignment="1"/>
    <xf numFmtId="3" fontId="11" fillId="0" borderId="10" xfId="0" applyNumberFormat="1" applyFont="1" applyBorder="1" applyAlignment="1"/>
    <xf numFmtId="0" fontId="5" fillId="12" borderId="0" xfId="0" applyFont="1" applyFill="1" applyAlignment="1"/>
    <xf numFmtId="3" fontId="5" fillId="12" borderId="0" xfId="0" applyNumberFormat="1" applyFont="1" applyFill="1" applyAlignment="1"/>
    <xf numFmtId="43" fontId="12" fillId="4" borderId="29" xfId="245" applyFont="1" applyFill="1" applyBorder="1" applyAlignment="1">
      <alignment horizontal="left" vertical="center" wrapText="1"/>
    </xf>
    <xf numFmtId="43" fontId="12" fillId="4" borderId="33" xfId="245" applyFont="1" applyFill="1" applyBorder="1" applyAlignment="1">
      <alignment horizontal="left" vertical="center"/>
    </xf>
    <xf numFmtId="0" fontId="12" fillId="4" borderId="34" xfId="0" applyFont="1" applyFill="1" applyBorder="1" applyAlignment="1">
      <alignment horizontal="left" vertical="center"/>
    </xf>
    <xf numFmtId="0" fontId="12" fillId="0" borderId="15" xfId="0" applyFont="1" applyBorder="1" applyAlignment="1">
      <alignment vertical="center"/>
    </xf>
    <xf numFmtId="0" fontId="12" fillId="0" borderId="0" xfId="0" applyFont="1" applyBorder="1" applyAlignment="1">
      <alignment vertical="center"/>
    </xf>
    <xf numFmtId="0" fontId="38" fillId="0" borderId="10" xfId="0" applyFont="1" applyBorder="1" applyAlignment="1">
      <alignment vertical="center"/>
    </xf>
    <xf numFmtId="43" fontId="38" fillId="4" borderId="29" xfId="245" applyFont="1" applyFill="1" applyBorder="1" applyAlignment="1">
      <alignment horizontal="left" vertical="center" wrapText="1"/>
    </xf>
    <xf numFmtId="165" fontId="38" fillId="4" borderId="19" xfId="0" applyNumberFormat="1" applyFont="1" applyFill="1" applyBorder="1" applyAlignment="1">
      <alignment horizontal="left" vertical="center" wrapText="1"/>
    </xf>
    <xf numFmtId="165" fontId="38" fillId="4" borderId="18" xfId="0" applyNumberFormat="1" applyFont="1" applyFill="1" applyBorder="1" applyAlignment="1">
      <alignment horizontal="left" vertical="center" wrapText="1"/>
    </xf>
    <xf numFmtId="0" fontId="13" fillId="0" borderId="0" xfId="0" applyFont="1" applyAlignment="1">
      <alignment vertical="center"/>
    </xf>
    <xf numFmtId="0" fontId="19" fillId="0" borderId="0" xfId="0" applyFont="1" applyAlignment="1">
      <alignment vertical="center"/>
    </xf>
    <xf numFmtId="0" fontId="12" fillId="0" borderId="14" xfId="0" applyFont="1" applyBorder="1" applyAlignment="1">
      <alignment vertical="center"/>
    </xf>
    <xf numFmtId="0" fontId="12" fillId="0" borderId="0" xfId="0" applyFont="1" applyAlignment="1">
      <alignment vertical="center"/>
    </xf>
    <xf numFmtId="0" fontId="15" fillId="0" borderId="0" xfId="0" applyFont="1" applyBorder="1" applyAlignment="1">
      <alignment vertical="center"/>
    </xf>
    <xf numFmtId="0" fontId="32" fillId="0" borderId="0" xfId="128" applyFont="1" applyAlignment="1">
      <alignment vertical="center"/>
    </xf>
    <xf numFmtId="43" fontId="12" fillId="4" borderId="27" xfId="245" applyFont="1" applyFill="1" applyBorder="1" applyAlignment="1">
      <alignment horizontal="left" vertical="center" wrapText="1"/>
    </xf>
    <xf numFmtId="165" fontId="12" fillId="4" borderId="28" xfId="0" applyNumberFormat="1" applyFont="1" applyFill="1" applyBorder="1" applyAlignment="1">
      <alignment horizontal="left" vertical="center" wrapText="1"/>
    </xf>
    <xf numFmtId="165" fontId="12" fillId="4" borderId="17" xfId="0" applyNumberFormat="1" applyFont="1" applyFill="1" applyBorder="1" applyAlignment="1">
      <alignment horizontal="left" vertical="center" wrapText="1"/>
    </xf>
    <xf numFmtId="0" fontId="33" fillId="0" borderId="0" xfId="0" applyFont="1" applyBorder="1" applyAlignment="1">
      <alignment vertical="center"/>
    </xf>
    <xf numFmtId="0" fontId="12" fillId="0" borderId="15" xfId="0" applyFont="1" applyBorder="1" applyAlignment="1">
      <alignment vertical="center" wrapText="1"/>
    </xf>
    <xf numFmtId="0" fontId="34" fillId="0" borderId="0" xfId="0" applyFont="1" applyBorder="1" applyAlignment="1">
      <alignment vertical="center"/>
    </xf>
    <xf numFmtId="0" fontId="38" fillId="0" borderId="14" xfId="0" applyFont="1" applyBorder="1" applyAlignment="1">
      <alignment vertical="center"/>
    </xf>
    <xf numFmtId="165" fontId="12" fillId="11" borderId="18" xfId="0" applyNumberFormat="1" applyFont="1" applyFill="1" applyBorder="1" applyAlignment="1">
      <alignment horizontal="left" vertical="center" wrapText="1"/>
    </xf>
    <xf numFmtId="0" fontId="12" fillId="5" borderId="18" xfId="0" applyFont="1" applyFill="1" applyBorder="1" applyAlignment="1">
      <alignment horizontal="left" vertical="center" wrapText="1"/>
    </xf>
    <xf numFmtId="0" fontId="16" fillId="0" borderId="4" xfId="0" applyFont="1" applyBorder="1" applyAlignment="1">
      <alignment vertical="center"/>
    </xf>
    <xf numFmtId="0" fontId="16" fillId="0" borderId="14" xfId="0" applyFont="1" applyBorder="1" applyAlignment="1">
      <alignment vertical="center"/>
    </xf>
    <xf numFmtId="165" fontId="7" fillId="4" borderId="18" xfId="128" applyNumberFormat="1" applyFill="1" applyBorder="1" applyAlignment="1">
      <alignment horizontal="left" vertical="center" wrapText="1"/>
    </xf>
    <xf numFmtId="0" fontId="15" fillId="0" borderId="10" xfId="0" applyFont="1" applyBorder="1" applyAlignment="1">
      <alignment vertical="center"/>
    </xf>
    <xf numFmtId="0" fontId="15" fillId="0" borderId="14" xfId="0" applyFont="1" applyBorder="1" applyAlignment="1">
      <alignment vertical="center"/>
    </xf>
    <xf numFmtId="165" fontId="12" fillId="5" borderId="32" xfId="0" applyNumberFormat="1" applyFont="1" applyFill="1" applyBorder="1" applyAlignment="1">
      <alignment horizontal="left" vertical="center" wrapText="1"/>
    </xf>
    <xf numFmtId="0" fontId="16" fillId="0" borderId="0" xfId="0" applyFont="1" applyBorder="1" applyAlignment="1">
      <alignment vertical="center"/>
    </xf>
    <xf numFmtId="0" fontId="12" fillId="6" borderId="0" xfId="0" applyFont="1" applyFill="1" applyBorder="1" applyAlignment="1">
      <alignment horizontal="left" vertical="center" wrapText="1"/>
    </xf>
    <xf numFmtId="0" fontId="12" fillId="10" borderId="35" xfId="0" applyFont="1" applyFill="1" applyBorder="1" applyAlignment="1">
      <alignment horizontal="left" vertical="center" wrapText="1"/>
    </xf>
    <xf numFmtId="0" fontId="18" fillId="0" borderId="0" xfId="0" applyFont="1" applyAlignment="1"/>
    <xf numFmtId="0" fontId="10" fillId="0" borderId="21" xfId="0" applyFont="1" applyBorder="1" applyAlignment="1"/>
    <xf numFmtId="0" fontId="10" fillId="0" borderId="3" xfId="0" applyFont="1" applyBorder="1" applyAlignment="1"/>
    <xf numFmtId="0" fontId="6" fillId="0" borderId="4" xfId="0" applyFont="1" applyBorder="1" applyAlignment="1"/>
    <xf numFmtId="0" fontId="4" fillId="0" borderId="4" xfId="0" applyFont="1" applyBorder="1" applyAlignment="1"/>
    <xf numFmtId="0" fontId="4" fillId="0" borderId="7" xfId="0" applyFont="1" applyBorder="1" applyAlignment="1"/>
    <xf numFmtId="0" fontId="4" fillId="0" borderId="22" xfId="0" applyFont="1" applyBorder="1" applyAlignment="1"/>
    <xf numFmtId="0" fontId="27" fillId="0" borderId="2" xfId="0" applyFont="1" applyBorder="1" applyAlignment="1"/>
    <xf numFmtId="0" fontId="4" fillId="0" borderId="0" xfId="0" applyFont="1" applyBorder="1" applyAlignment="1"/>
    <xf numFmtId="0" fontId="4" fillId="0" borderId="8" xfId="0" applyFont="1" applyBorder="1" applyAlignment="1"/>
    <xf numFmtId="0" fontId="27" fillId="0" borderId="0" xfId="0" applyFont="1" applyAlignment="1"/>
    <xf numFmtId="0" fontId="5" fillId="0" borderId="9" xfId="0" applyFont="1" applyBorder="1" applyAlignment="1"/>
    <xf numFmtId="0" fontId="4" fillId="0" borderId="10" xfId="0" applyFont="1" applyBorder="1" applyAlignment="1"/>
    <xf numFmtId="0" fontId="5" fillId="0" borderId="11" xfId="0" applyFont="1" applyBorder="1" applyAlignment="1">
      <alignment wrapText="1"/>
    </xf>
    <xf numFmtId="0" fontId="5" fillId="0" borderId="9" xfId="0" applyFont="1" applyBorder="1" applyAlignment="1">
      <alignment wrapText="1"/>
    </xf>
    <xf numFmtId="0" fontId="5" fillId="0" borderId="10" xfId="0" applyFont="1" applyBorder="1" applyAlignment="1">
      <alignment wrapText="1"/>
    </xf>
    <xf numFmtId="0" fontId="25" fillId="2" borderId="2" xfId="0" applyFont="1" applyFill="1" applyBorder="1" applyAlignment="1">
      <alignment horizontal="left" wrapText="1"/>
    </xf>
    <xf numFmtId="0" fontId="25" fillId="0" borderId="0" xfId="0" applyFont="1" applyBorder="1" applyAlignment="1">
      <alignment wrapText="1"/>
    </xf>
    <xf numFmtId="0" fontId="6" fillId="0" borderId="8" xfId="0" applyFont="1" applyBorder="1" applyAlignment="1">
      <alignment wrapText="1"/>
    </xf>
    <xf numFmtId="0" fontId="4" fillId="0" borderId="2" xfId="0" applyFont="1" applyFill="1" applyBorder="1" applyAlignment="1">
      <alignment wrapText="1"/>
    </xf>
    <xf numFmtId="0" fontId="4" fillId="0" borderId="0" xfId="0" applyFont="1" applyFill="1" applyBorder="1" applyAlignment="1">
      <alignment wrapText="1"/>
    </xf>
    <xf numFmtId="3" fontId="4" fillId="0" borderId="8" xfId="245" applyNumberFormat="1" applyFont="1" applyFill="1" applyBorder="1" applyAlignment="1">
      <alignment wrapText="1"/>
    </xf>
    <xf numFmtId="3" fontId="6" fillId="0" borderId="8" xfId="0" applyNumberFormat="1" applyFont="1" applyBorder="1" applyAlignment="1"/>
    <xf numFmtId="0" fontId="26" fillId="2" borderId="2" xfId="0" applyFont="1" applyFill="1" applyBorder="1" applyAlignment="1">
      <alignment horizontal="left" wrapText="1"/>
    </xf>
    <xf numFmtId="0" fontId="26" fillId="0" borderId="0" xfId="0" applyFont="1" applyBorder="1" applyAlignment="1">
      <alignment wrapText="1"/>
    </xf>
    <xf numFmtId="0" fontId="4" fillId="0" borderId="8" xfId="0" applyFont="1" applyBorder="1" applyAlignment="1">
      <alignment wrapText="1"/>
    </xf>
    <xf numFmtId="0" fontId="4" fillId="2" borderId="2" xfId="0" applyFont="1" applyFill="1" applyBorder="1" applyAlignment="1">
      <alignment horizontal="left"/>
    </xf>
    <xf numFmtId="0" fontId="4" fillId="0" borderId="0" xfId="0" applyFont="1" applyBorder="1" applyAlignment="1">
      <alignment wrapText="1"/>
    </xf>
    <xf numFmtId="0" fontId="9" fillId="3" borderId="12" xfId="27" applyFont="1" applyBorder="1" applyAlignment="1">
      <alignment wrapText="1"/>
    </xf>
    <xf numFmtId="0" fontId="35" fillId="0" borderId="0" xfId="0" applyFont="1" applyFill="1" applyBorder="1" applyAlignment="1">
      <alignment wrapText="1"/>
    </xf>
    <xf numFmtId="0" fontId="35" fillId="0" borderId="2" xfId="0" applyFont="1" applyFill="1" applyBorder="1" applyAlignment="1">
      <alignment wrapText="1"/>
    </xf>
    <xf numFmtId="0" fontId="26" fillId="2" borderId="2" xfId="0" applyFont="1" applyFill="1" applyBorder="1" applyAlignment="1">
      <alignment horizontal="left"/>
    </xf>
    <xf numFmtId="3" fontId="4" fillId="0" borderId="8" xfId="245" applyNumberFormat="1" applyFont="1" applyBorder="1" applyAlignment="1">
      <alignment wrapText="1"/>
    </xf>
    <xf numFmtId="0" fontId="5" fillId="2" borderId="2" xfId="0" applyFont="1" applyFill="1" applyBorder="1" applyAlignment="1">
      <alignment horizontal="left"/>
    </xf>
    <xf numFmtId="0" fontId="25" fillId="2" borderId="2" xfId="0" applyFont="1" applyFill="1" applyBorder="1" applyAlignment="1">
      <alignment horizontal="left"/>
    </xf>
    <xf numFmtId="0" fontId="6" fillId="0" borderId="0" xfId="0" applyFont="1" applyBorder="1" applyAlignment="1">
      <alignment wrapText="1"/>
    </xf>
    <xf numFmtId="0" fontId="4" fillId="2" borderId="2" xfId="0" applyFont="1" applyFill="1" applyBorder="1" applyAlignment="1">
      <alignment horizontal="left" wrapText="1"/>
    </xf>
    <xf numFmtId="0" fontId="5" fillId="0" borderId="2" xfId="0" applyFont="1" applyFill="1" applyBorder="1" applyAlignment="1">
      <alignment wrapText="1"/>
    </xf>
    <xf numFmtId="0" fontId="5" fillId="0" borderId="0" xfId="0" applyFont="1" applyFill="1" applyBorder="1" applyAlignment="1">
      <alignment wrapText="1"/>
    </xf>
    <xf numFmtId="3" fontId="5" fillId="0" borderId="8" xfId="245" applyNumberFormat="1" applyFont="1" applyFill="1" applyBorder="1" applyAlignment="1">
      <alignment wrapText="1"/>
    </xf>
    <xf numFmtId="0" fontId="5" fillId="0" borderId="0" xfId="0" applyFont="1" applyBorder="1" applyAlignment="1">
      <alignment wrapText="1"/>
    </xf>
    <xf numFmtId="0" fontId="4" fillId="2" borderId="1" xfId="0" applyFont="1" applyFill="1" applyBorder="1" applyAlignment="1">
      <alignment wrapText="1"/>
    </xf>
    <xf numFmtId="0" fontId="4" fillId="0" borderId="5" xfId="0" applyFont="1" applyBorder="1" applyAlignment="1">
      <alignment wrapText="1"/>
    </xf>
    <xf numFmtId="0" fontId="4" fillId="0" borderId="13" xfId="0" applyFont="1" applyBorder="1" applyAlignment="1">
      <alignment wrapText="1"/>
    </xf>
    <xf numFmtId="0" fontId="4" fillId="0" borderId="1" xfId="0" applyFont="1" applyFill="1" applyBorder="1" applyAlignment="1">
      <alignment wrapText="1"/>
    </xf>
    <xf numFmtId="0" fontId="4" fillId="0" borderId="10" xfId="0" applyFont="1" applyFill="1" applyBorder="1" applyAlignment="1">
      <alignment wrapText="1"/>
    </xf>
    <xf numFmtId="3" fontId="4" fillId="0" borderId="11" xfId="245" applyNumberFormat="1" applyFont="1" applyFill="1" applyBorder="1" applyAlignment="1">
      <alignment wrapText="1"/>
    </xf>
    <xf numFmtId="3" fontId="4" fillId="0" borderId="0" xfId="245" applyNumberFormat="1" applyFont="1" applyFill="1" applyBorder="1" applyAlignment="1">
      <alignment wrapText="1"/>
    </xf>
    <xf numFmtId="0" fontId="10" fillId="0" borderId="0" xfId="0" applyFont="1" applyAlignment="1"/>
    <xf numFmtId="43" fontId="5" fillId="12" borderId="0" xfId="245" applyFont="1" applyFill="1" applyAlignment="1"/>
    <xf numFmtId="0" fontId="6" fillId="0" borderId="0" xfId="0" applyFont="1" applyAlignment="1"/>
    <xf numFmtId="3" fontId="5" fillId="0" borderId="0" xfId="0" applyNumberFormat="1" applyFont="1" applyAlignment="1"/>
    <xf numFmtId="0" fontId="12" fillId="4" borderId="36" xfId="0" applyFont="1" applyFill="1" applyBorder="1" applyAlignment="1">
      <alignment horizontal="left" vertical="center" wrapText="1"/>
    </xf>
    <xf numFmtId="165" fontId="12" fillId="4" borderId="37" xfId="0" applyNumberFormat="1" applyFont="1" applyFill="1" applyBorder="1" applyAlignment="1">
      <alignment horizontal="left" vertical="center" wrapText="1"/>
    </xf>
    <xf numFmtId="0" fontId="12" fillId="4" borderId="37" xfId="0" applyFont="1" applyFill="1" applyBorder="1" applyAlignment="1">
      <alignment horizontal="left" vertical="center" wrapText="1"/>
    </xf>
    <xf numFmtId="0" fontId="12" fillId="10" borderId="37" xfId="0" applyFont="1" applyFill="1" applyBorder="1" applyAlignment="1">
      <alignment horizontal="left" vertical="center" wrapText="1"/>
    </xf>
    <xf numFmtId="0" fontId="12" fillId="5" borderId="37" xfId="0" applyFont="1" applyFill="1" applyBorder="1" applyAlignment="1">
      <alignment horizontal="left" vertical="center" wrapText="1"/>
    </xf>
    <xf numFmtId="0" fontId="7" fillId="4" borderId="37" xfId="128" applyFill="1" applyBorder="1" applyAlignment="1">
      <alignment horizontal="left" vertical="center" wrapText="1"/>
    </xf>
    <xf numFmtId="4" fontId="12" fillId="4" borderId="37" xfId="0" applyNumberFormat="1" applyFont="1" applyFill="1" applyBorder="1" applyAlignment="1">
      <alignment horizontal="left" vertical="center" wrapText="1"/>
    </xf>
    <xf numFmtId="0" fontId="12" fillId="10" borderId="38" xfId="0" applyFont="1" applyFill="1" applyBorder="1" applyAlignment="1">
      <alignment horizontal="left" vertical="center" wrapText="1"/>
    </xf>
    <xf numFmtId="0" fontId="7" fillId="10" borderId="39" xfId="128" applyFill="1" applyBorder="1" applyAlignment="1">
      <alignment horizontal="left" vertical="center" wrapText="1"/>
    </xf>
    <xf numFmtId="0" fontId="4" fillId="0" borderId="0" xfId="0" applyFont="1" applyFill="1" applyBorder="1" applyAlignment="1">
      <alignment vertical="center" wrapText="1"/>
    </xf>
    <xf numFmtId="0" fontId="22" fillId="0" borderId="0" xfId="0" applyFont="1" applyAlignment="1">
      <alignment vertical="center"/>
    </xf>
    <xf numFmtId="0" fontId="21" fillId="0" borderId="0" xfId="0" applyFont="1" applyAlignment="1">
      <alignment vertical="center"/>
    </xf>
    <xf numFmtId="0" fontId="22" fillId="0" borderId="0" xfId="0" applyFont="1" applyAlignment="1">
      <alignment vertical="center"/>
    </xf>
    <xf numFmtId="0" fontId="0" fillId="0" borderId="0" xfId="0" applyAlignment="1">
      <alignment vertical="center"/>
    </xf>
    <xf numFmtId="0" fontId="22" fillId="8" borderId="0" xfId="0" applyFont="1" applyFill="1" applyAlignment="1">
      <alignment vertical="center"/>
    </xf>
    <xf numFmtId="0" fontId="22" fillId="7" borderId="0" xfId="0" applyFont="1" applyFill="1" applyAlignment="1">
      <alignment vertical="center"/>
    </xf>
    <xf numFmtId="0" fontId="20" fillId="0" borderId="0" xfId="0" applyFont="1" applyAlignment="1">
      <alignment vertical="center"/>
    </xf>
    <xf numFmtId="0" fontId="21" fillId="0" borderId="0" xfId="0" applyFont="1" applyAlignment="1">
      <alignment vertical="center"/>
    </xf>
    <xf numFmtId="0" fontId="12" fillId="10" borderId="16" xfId="0" applyFont="1" applyFill="1" applyBorder="1" applyAlignment="1">
      <alignment horizontal="left" vertical="center" wrapText="1"/>
    </xf>
    <xf numFmtId="0" fontId="12" fillId="10" borderId="20" xfId="0" applyFont="1" applyFill="1" applyBorder="1" applyAlignment="1">
      <alignment horizontal="left" vertical="center" wrapText="1"/>
    </xf>
    <xf numFmtId="0" fontId="12" fillId="5" borderId="30" xfId="0" applyFont="1" applyFill="1" applyBorder="1" applyAlignment="1">
      <alignment horizontal="left" vertical="center" wrapText="1"/>
    </xf>
    <xf numFmtId="0" fontId="12" fillId="5" borderId="31" xfId="0" applyFont="1" applyFill="1" applyBorder="1" applyAlignment="1">
      <alignment horizontal="left" vertical="center" wrapText="1"/>
    </xf>
    <xf numFmtId="0" fontId="15" fillId="0" borderId="26" xfId="0" applyFont="1" applyBorder="1" applyAlignment="1">
      <alignment horizontal="left" vertical="center"/>
    </xf>
    <xf numFmtId="0" fontId="0" fillId="0" borderId="26" xfId="0" applyBorder="1" applyAlignment="1">
      <alignment horizontal="left" vertical="center"/>
    </xf>
    <xf numFmtId="0" fontId="12" fillId="5" borderId="29" xfId="0" applyFont="1" applyFill="1" applyBorder="1" applyAlignment="1">
      <alignment horizontal="left" vertical="center" wrapText="1"/>
    </xf>
    <xf numFmtId="0" fontId="12" fillId="5" borderId="19" xfId="0" applyFont="1" applyFill="1" applyBorder="1" applyAlignment="1">
      <alignment horizontal="left" vertical="center" wrapText="1"/>
    </xf>
    <xf numFmtId="165" fontId="12" fillId="4" borderId="29" xfId="0" applyNumberFormat="1" applyFont="1" applyFill="1" applyBorder="1" applyAlignment="1">
      <alignment horizontal="left" vertical="center" wrapText="1"/>
    </xf>
    <xf numFmtId="165" fontId="12" fillId="4" borderId="19" xfId="0" applyNumberFormat="1" applyFont="1" applyFill="1" applyBorder="1" applyAlignment="1">
      <alignment horizontal="left" vertical="center" wrapText="1"/>
    </xf>
    <xf numFmtId="0" fontId="0" fillId="0" borderId="20" xfId="0" applyBorder="1" applyAlignment="1">
      <alignment horizontal="left" vertical="center" wrapText="1"/>
    </xf>
    <xf numFmtId="0" fontId="12" fillId="10" borderId="29" xfId="0" applyFont="1" applyFill="1" applyBorder="1" applyAlignment="1">
      <alignment horizontal="left" vertical="center" wrapText="1"/>
    </xf>
    <xf numFmtId="0" fontId="12" fillId="10" borderId="19" xfId="0" applyFont="1" applyFill="1" applyBorder="1" applyAlignment="1">
      <alignment horizontal="left" vertical="center" wrapText="1"/>
    </xf>
    <xf numFmtId="0" fontId="27" fillId="0" borderId="2" xfId="0" applyFont="1" applyBorder="1" applyAlignment="1">
      <alignment horizontal="left" wrapText="1"/>
    </xf>
    <xf numFmtId="0" fontId="37" fillId="0" borderId="0" xfId="0" applyFont="1" applyBorder="1" applyAlignment="1">
      <alignment horizontal="left" wrapText="1"/>
    </xf>
    <xf numFmtId="0" fontId="37" fillId="0" borderId="8" xfId="0" applyFont="1" applyBorder="1" applyAlignment="1">
      <alignment horizontal="left" wrapText="1"/>
    </xf>
    <xf numFmtId="0" fontId="30" fillId="0" borderId="3" xfId="0" applyFont="1" applyBorder="1" applyAlignment="1">
      <alignment wrapText="1"/>
    </xf>
    <xf numFmtId="0" fontId="0" fillId="0" borderId="4" xfId="0" applyBorder="1" applyAlignment="1">
      <alignment wrapText="1"/>
    </xf>
    <xf numFmtId="0" fontId="0" fillId="0" borderId="7" xfId="0" applyBorder="1" applyAlignment="1">
      <alignment wrapText="1"/>
    </xf>
    <xf numFmtId="3" fontId="15" fillId="0" borderId="2" xfId="0" applyNumberFormat="1" applyFont="1" applyBorder="1" applyAlignment="1"/>
    <xf numFmtId="0" fontId="36" fillId="0" borderId="0" xfId="0" applyFont="1" applyAlignment="1"/>
    <xf numFmtId="0" fontId="10" fillId="0" borderId="4" xfId="0" applyFont="1" applyBorder="1" applyAlignment="1">
      <alignment horizontal="left"/>
    </xf>
    <xf numFmtId="0" fontId="0" fillId="0" borderId="4" xfId="0" applyBorder="1" applyAlignment="1"/>
  </cellXfs>
  <cellStyles count="338">
    <cellStyle name="Comma" xfId="245" builtinId="3"/>
    <cellStyle name="Comma 2" xfId="332"/>
    <cellStyle name="Comma 3" xfId="33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cellStyle name="Input" xfId="27" builtinId="20"/>
    <cellStyle name="Normal" xfId="0" builtinId="0"/>
    <cellStyle name="Normal 2" xfId="333"/>
    <cellStyle name="Normal 2 2" xfId="335"/>
    <cellStyle name="Normal 2 3" xfId="336"/>
    <cellStyle name="Normal 3" xfId="331"/>
    <cellStyle name="Normal 4" xfId="337"/>
    <cellStyle name="Output" xfId="320" builtinId="21"/>
  </cellStyles>
  <dxfs count="16">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9" defaultPivotStyle="PivotStyleMedium4"/>
  <colors>
    <mruColors>
      <color rgb="FFF7FAB4"/>
      <color rgb="FFF1F89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cretariat@eiti.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iti.org/report/mozambique/2012" TargetMode="External"/><Relationship Id="rId2" Type="http://schemas.openxmlformats.org/officeDocument/2006/relationships/hyperlink" Target="mailto:cclaussen@eiti.org" TargetMode="External"/><Relationship Id="rId1" Type="http://schemas.openxmlformats.org/officeDocument/2006/relationships/hyperlink" Target="http://www.itie.org.mz/EITI-M%20Reconciliation%20Report%20(english).pdf"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ortals.flexicadastre.com/Mozambique/EN/" TargetMode="External"/><Relationship Id="rId1" Type="http://schemas.openxmlformats.org/officeDocument/2006/relationships/hyperlink" Target="http://portals.flexicadastre.com/Mozambique/E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46"/>
  <sheetViews>
    <sheetView tabSelected="1" zoomScaleNormal="100" workbookViewId="0"/>
  </sheetViews>
  <sheetFormatPr defaultColWidth="3.5" defaultRowHeight="24" customHeight="1"/>
  <cols>
    <col min="1" max="1" width="3.5" style="11"/>
    <col min="2" max="2" width="30.375" style="11" customWidth="1"/>
    <col min="3" max="3" width="37.875" style="11" customWidth="1"/>
    <col min="4" max="4" width="85.875" style="11" customWidth="1"/>
    <col min="5" max="16384" width="3.5" style="11"/>
  </cols>
  <sheetData>
    <row r="1" spans="2:4" ht="15.95" customHeight="1"/>
    <row r="2" spans="2:4" ht="20.25">
      <c r="B2" s="150" t="s">
        <v>134</v>
      </c>
      <c r="C2" s="147"/>
      <c r="D2" s="147"/>
    </row>
    <row r="3" spans="2:4" ht="15.95" customHeight="1">
      <c r="B3" s="145" t="s">
        <v>412</v>
      </c>
      <c r="C3" s="145"/>
      <c r="D3" s="145"/>
    </row>
    <row r="4" spans="2:4" ht="15.95" customHeight="1">
      <c r="B4" s="9"/>
      <c r="C4" s="10"/>
      <c r="D4" s="10"/>
    </row>
    <row r="5" spans="2:4" ht="15.95" customHeight="1">
      <c r="B5" s="10" t="s">
        <v>27</v>
      </c>
      <c r="C5" s="10"/>
      <c r="D5" s="10"/>
    </row>
    <row r="6" spans="2:4" ht="15.95" customHeight="1">
      <c r="B6" s="151" t="s">
        <v>23</v>
      </c>
      <c r="C6" s="151"/>
      <c r="D6" s="151"/>
    </row>
    <row r="7" spans="2:4" ht="15.95" customHeight="1">
      <c r="B7" s="151"/>
      <c r="C7" s="151"/>
      <c r="D7" s="151"/>
    </row>
    <row r="8" spans="2:4" ht="15.95" customHeight="1">
      <c r="B8" s="146"/>
      <c r="C8" s="147"/>
      <c r="D8" s="147"/>
    </row>
    <row r="9" spans="2:4" ht="15.95" customHeight="1">
      <c r="B9" s="146" t="s">
        <v>135</v>
      </c>
      <c r="C9" s="147"/>
      <c r="D9" s="147"/>
    </row>
    <row r="10" spans="2:4" ht="15.95" customHeight="1">
      <c r="B10" s="146" t="s">
        <v>36</v>
      </c>
      <c r="C10" s="147"/>
      <c r="D10" s="147"/>
    </row>
    <row r="11" spans="2:4" ht="15.95" customHeight="1">
      <c r="B11" s="146"/>
      <c r="C11" s="147"/>
      <c r="D11" s="147"/>
    </row>
    <row r="12" spans="2:4" ht="15.95" customHeight="1">
      <c r="B12" s="146" t="s">
        <v>37</v>
      </c>
      <c r="C12" s="147"/>
      <c r="D12" s="147"/>
    </row>
    <row r="13" spans="2:4" ht="15.95" customHeight="1">
      <c r="B13" s="146" t="s">
        <v>133</v>
      </c>
      <c r="C13" s="147"/>
      <c r="D13" s="147"/>
    </row>
    <row r="14" spans="2:4" ht="15.95" customHeight="1">
      <c r="B14" s="146" t="s">
        <v>24</v>
      </c>
      <c r="C14" s="147"/>
      <c r="D14" s="147"/>
    </row>
    <row r="15" spans="2:4" ht="15.95" customHeight="1">
      <c r="B15" s="146" t="s">
        <v>41</v>
      </c>
      <c r="C15" s="147"/>
      <c r="D15" s="147"/>
    </row>
    <row r="16" spans="2:4" ht="15.95" customHeight="1">
      <c r="B16" s="146"/>
      <c r="C16" s="147"/>
      <c r="D16" s="147"/>
    </row>
    <row r="17" spans="2:4" ht="15.95" customHeight="1">
      <c r="B17" s="149" t="s">
        <v>25</v>
      </c>
      <c r="C17" s="147"/>
      <c r="D17" s="30"/>
    </row>
    <row r="18" spans="2:4" ht="15.95" customHeight="1">
      <c r="B18" s="148" t="s">
        <v>26</v>
      </c>
      <c r="C18" s="147"/>
      <c r="D18" s="30"/>
    </row>
    <row r="19" spans="2:4" ht="15.95" customHeight="1">
      <c r="B19" s="12"/>
      <c r="C19" s="12"/>
      <c r="D19" s="12"/>
    </row>
    <row r="20" spans="2:4" ht="15.95" customHeight="1">
      <c r="B20" s="144"/>
      <c r="C20" s="144"/>
      <c r="D20" s="144"/>
    </row>
    <row r="21" spans="2:4" ht="15.95" customHeight="1">
      <c r="B21" s="144" t="s">
        <v>190</v>
      </c>
      <c r="C21" s="144"/>
      <c r="D21" s="31" t="s">
        <v>189</v>
      </c>
    </row>
    <row r="22" spans="2:4" ht="15.95" customHeight="1"/>
    <row r="23" spans="2:4" ht="12.75"/>
    <row r="24" spans="2:4" ht="12.75"/>
    <row r="25" spans="2:4" ht="12.75"/>
    <row r="26" spans="2:4" ht="12.75"/>
    <row r="27" spans="2:4" ht="12.75"/>
    <row r="28" spans="2:4" ht="12.75"/>
    <row r="29" spans="2:4" ht="12.75"/>
    <row r="30" spans="2:4" ht="12.75"/>
    <row r="31" spans="2:4" ht="12.75"/>
    <row r="32" spans="2:4" ht="12.75"/>
    <row r="33" ht="12.75"/>
    <row r="34" ht="12.75"/>
    <row r="35" ht="12.75"/>
    <row r="36" ht="12.75"/>
    <row r="37" ht="12.75"/>
    <row r="38" ht="12.75"/>
    <row r="39" ht="12.75"/>
    <row r="40" ht="12.75"/>
    <row r="41" ht="12.75"/>
    <row r="42" ht="12.75"/>
    <row r="43" ht="12.75"/>
    <row r="44" ht="12.75"/>
    <row r="45" ht="12.75"/>
    <row r="46" ht="12.75"/>
  </sheetData>
  <mergeCells count="13">
    <mergeCell ref="B18:C18"/>
    <mergeCell ref="B12:D12"/>
    <mergeCell ref="B13:D13"/>
    <mergeCell ref="B14:D14"/>
    <mergeCell ref="B15:D15"/>
    <mergeCell ref="B16:D16"/>
    <mergeCell ref="B17:C17"/>
    <mergeCell ref="B2:D2"/>
    <mergeCell ref="B6:D7"/>
    <mergeCell ref="B8:D8"/>
    <mergeCell ref="B9:D9"/>
    <mergeCell ref="B10:D10"/>
    <mergeCell ref="B11:D11"/>
  </mergeCells>
  <hyperlinks>
    <hyperlink ref="D21" r:id="rId1"/>
  </hyperlinks>
  <pageMargins left="0.75" right="0.75" top="1" bottom="1" header="0.5" footer="0.5"/>
  <pageSetup paperSize="9" scale="71"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E36"/>
  <sheetViews>
    <sheetView topLeftCell="B1" zoomScale="85" zoomScaleNormal="85" workbookViewId="0">
      <selection activeCell="E19" sqref="E19"/>
    </sheetView>
  </sheetViews>
  <sheetFormatPr defaultColWidth="3.5" defaultRowHeight="24" customHeight="1"/>
  <cols>
    <col min="1" max="1" width="3.5" style="4"/>
    <col min="2" max="2" width="53.375" style="4" customWidth="1"/>
    <col min="3" max="3" width="27" style="4" customWidth="1"/>
    <col min="4" max="4" width="60.375" style="4" customWidth="1"/>
    <col min="5" max="5" width="38.375" style="5" customWidth="1"/>
    <col min="6" max="16384" width="3.5" style="4"/>
  </cols>
  <sheetData>
    <row r="1" spans="2:5" ht="15.95" customHeight="1">
      <c r="E1" s="4"/>
    </row>
    <row r="2" spans="2:5" ht="24.95" customHeight="1">
      <c r="B2" s="58" t="s">
        <v>132</v>
      </c>
      <c r="C2" s="36"/>
      <c r="D2" s="36"/>
      <c r="E2" s="36"/>
    </row>
    <row r="3" spans="2:5" ht="15.95" customHeight="1">
      <c r="B3" s="59" t="s">
        <v>38</v>
      </c>
      <c r="C3" s="36"/>
      <c r="D3" s="36"/>
      <c r="E3" s="36"/>
    </row>
    <row r="4" spans="2:5" ht="15.95" customHeight="1" thickBot="1">
      <c r="B4" s="36"/>
      <c r="C4" s="36"/>
      <c r="D4" s="13" t="s">
        <v>15</v>
      </c>
      <c r="E4" s="13" t="s">
        <v>186</v>
      </c>
    </row>
    <row r="5" spans="2:5" ht="15.95" customHeight="1">
      <c r="B5" s="60" t="s">
        <v>29</v>
      </c>
      <c r="C5" s="60"/>
      <c r="D5" s="134" t="s">
        <v>209</v>
      </c>
      <c r="E5" s="29"/>
    </row>
    <row r="6" spans="2:5" ht="15.95" customHeight="1">
      <c r="B6" s="41" t="s">
        <v>30</v>
      </c>
      <c r="C6" s="60" t="s">
        <v>6</v>
      </c>
      <c r="D6" s="135">
        <v>40909</v>
      </c>
      <c r="E6" s="29"/>
    </row>
    <row r="7" spans="2:5" ht="15.95" customHeight="1">
      <c r="B7" s="61"/>
      <c r="C7" s="60" t="s">
        <v>7</v>
      </c>
      <c r="D7" s="135">
        <v>41274</v>
      </c>
      <c r="E7" s="29"/>
    </row>
    <row r="8" spans="2:5" ht="15.95" customHeight="1">
      <c r="B8" s="60" t="s">
        <v>31</v>
      </c>
      <c r="C8" s="40"/>
      <c r="D8" s="136" t="s">
        <v>210</v>
      </c>
      <c r="E8" s="29"/>
    </row>
    <row r="9" spans="2:5" ht="15.95" customHeight="1">
      <c r="B9" s="60" t="s">
        <v>32</v>
      </c>
      <c r="C9" s="60"/>
      <c r="D9" s="135">
        <v>42004</v>
      </c>
      <c r="E9" s="29"/>
    </row>
    <row r="10" spans="2:5" ht="25.5">
      <c r="B10" s="41" t="s">
        <v>33</v>
      </c>
      <c r="C10" s="60" t="s">
        <v>8</v>
      </c>
      <c r="D10" s="137" t="s">
        <v>211</v>
      </c>
      <c r="E10" s="29" t="s">
        <v>413</v>
      </c>
    </row>
    <row r="11" spans="2:5" ht="15.95" customHeight="1">
      <c r="B11" s="62" t="s">
        <v>20</v>
      </c>
      <c r="C11" s="60" t="s">
        <v>9</v>
      </c>
      <c r="D11" s="137" t="s">
        <v>211</v>
      </c>
      <c r="E11" s="29"/>
    </row>
    <row r="12" spans="2:5" ht="15.95" customHeight="1">
      <c r="B12" s="53"/>
      <c r="C12" s="60" t="s">
        <v>10</v>
      </c>
      <c r="D12" s="137" t="s">
        <v>211</v>
      </c>
      <c r="E12" s="29"/>
    </row>
    <row r="13" spans="2:5" ht="15.95" customHeight="1">
      <c r="B13" s="53"/>
      <c r="C13" s="60" t="s">
        <v>11</v>
      </c>
      <c r="D13" s="138"/>
      <c r="E13" s="29"/>
    </row>
    <row r="14" spans="2:5" ht="15.95" customHeight="1">
      <c r="B14" s="41" t="s">
        <v>34</v>
      </c>
      <c r="C14" s="41" t="s">
        <v>21</v>
      </c>
      <c r="D14" s="139" t="s">
        <v>212</v>
      </c>
      <c r="E14" s="29"/>
    </row>
    <row r="15" spans="2:5" ht="15.75">
      <c r="B15" s="62" t="s">
        <v>22</v>
      </c>
      <c r="C15" s="60" t="s">
        <v>194</v>
      </c>
      <c r="D15" s="139" t="s">
        <v>401</v>
      </c>
      <c r="E15" s="29" t="s">
        <v>414</v>
      </c>
    </row>
    <row r="16" spans="2:5" ht="15.95" customHeight="1">
      <c r="B16" s="36"/>
      <c r="C16" s="40" t="s">
        <v>12</v>
      </c>
      <c r="D16" s="138"/>
      <c r="E16" s="29"/>
    </row>
    <row r="17" spans="2:5" ht="15.95" customHeight="1">
      <c r="B17" s="41" t="s">
        <v>42</v>
      </c>
      <c r="C17" s="41"/>
      <c r="D17" s="136">
        <v>4</v>
      </c>
      <c r="E17" s="29"/>
    </row>
    <row r="18" spans="2:5" ht="15.95" customHeight="1">
      <c r="B18" s="40" t="s">
        <v>43</v>
      </c>
      <c r="C18" s="40"/>
      <c r="D18" s="136">
        <v>47</v>
      </c>
      <c r="E18" s="29" t="s">
        <v>400</v>
      </c>
    </row>
    <row r="19" spans="2:5" ht="15.95" customHeight="1">
      <c r="B19" s="41" t="s">
        <v>46</v>
      </c>
      <c r="C19" s="60" t="s">
        <v>138</v>
      </c>
      <c r="D19" s="135" t="s">
        <v>408</v>
      </c>
      <c r="E19" s="29" t="s">
        <v>409</v>
      </c>
    </row>
    <row r="20" spans="2:5" ht="15.95" customHeight="1">
      <c r="B20" s="61"/>
      <c r="C20" s="60" t="s">
        <v>136</v>
      </c>
      <c r="D20" s="140">
        <v>29.65</v>
      </c>
      <c r="E20" s="29"/>
    </row>
    <row r="21" spans="2:5" ht="15.95" customHeight="1">
      <c r="B21" s="41" t="s">
        <v>35</v>
      </c>
      <c r="C21" s="60" t="s">
        <v>13</v>
      </c>
      <c r="D21" s="137" t="s">
        <v>211</v>
      </c>
      <c r="E21" s="29"/>
    </row>
    <row r="22" spans="2:5" ht="15.95" customHeight="1">
      <c r="B22" s="53"/>
      <c r="C22" s="60" t="s">
        <v>14</v>
      </c>
      <c r="D22" s="137" t="s">
        <v>211</v>
      </c>
      <c r="E22" s="29"/>
    </row>
    <row r="23" spans="2:5" ht="15.95" customHeight="1">
      <c r="B23" s="53"/>
      <c r="C23" s="41" t="s">
        <v>28</v>
      </c>
      <c r="D23" s="137" t="s">
        <v>211</v>
      </c>
      <c r="E23" s="29"/>
    </row>
    <row r="24" spans="2:5" ht="15.95" customHeight="1">
      <c r="B24" s="41" t="s">
        <v>146</v>
      </c>
      <c r="C24" s="60" t="s">
        <v>143</v>
      </c>
      <c r="D24" s="137" t="s">
        <v>215</v>
      </c>
      <c r="E24" s="29"/>
    </row>
    <row r="25" spans="2:5" ht="15.95" customHeight="1">
      <c r="B25" s="53"/>
      <c r="C25" s="60" t="s">
        <v>145</v>
      </c>
      <c r="D25" s="141" t="s">
        <v>216</v>
      </c>
      <c r="E25" s="29"/>
    </row>
    <row r="26" spans="2:5" ht="15.95" customHeight="1" thickBot="1">
      <c r="B26" s="40"/>
      <c r="C26" s="60" t="s">
        <v>144</v>
      </c>
      <c r="D26" s="142" t="s">
        <v>217</v>
      </c>
      <c r="E26" s="29"/>
    </row>
    <row r="27" spans="2:5" ht="15.95" customHeight="1">
      <c r="B27" s="6"/>
      <c r="C27" s="6"/>
      <c r="D27" s="7"/>
      <c r="E27" s="4"/>
    </row>
    <row r="28" spans="2:5" ht="15.95" customHeight="1">
      <c r="B28" s="6"/>
      <c r="C28" s="6"/>
      <c r="D28" s="7"/>
    </row>
    <row r="29" spans="2:5" ht="15.95" customHeight="1"/>
    <row r="30" spans="2:5" ht="15.95" customHeight="1">
      <c r="E30" s="4"/>
    </row>
    <row r="31" spans="2:5" ht="15.95" customHeight="1">
      <c r="E31" s="4"/>
    </row>
    <row r="32" spans="2:5" ht="15.95" customHeight="1">
      <c r="E32" s="4"/>
    </row>
    <row r="33" spans="5:5" ht="15.95" customHeight="1">
      <c r="E33" s="4"/>
    </row>
    <row r="34" spans="5:5" ht="15.95" customHeight="1">
      <c r="E34" s="4"/>
    </row>
    <row r="35" spans="5:5" ht="15.95" customHeight="1">
      <c r="E35" s="4"/>
    </row>
    <row r="36" spans="5:5" ht="15.95" customHeight="1"/>
  </sheetData>
  <dataValidations count="2">
    <dataValidation allowBlank="1" sqref="D6:D7 D19:D20 D9"/>
    <dataValidation type="list" allowBlank="1" showInputMessage="1" showErrorMessage="1" errorTitle="Unvalid entry" error="_x000a_Please choose among the following:_x000a__x000a_Yes_x000a_No_x000a_Partially_x000a_Not applicable" promptTitle="Choose among the following" prompt="_x000a_Yes_x000a_No_x000a_Partially_x000a_Not applicable" sqref="D10:D12 D21:D23">
      <formula1>"Yes,No,Partially,Not applicable,&lt;choose option&gt;"</formula1>
    </dataValidation>
  </dataValidations>
  <hyperlinks>
    <hyperlink ref="D14" r:id="rId1"/>
    <hyperlink ref="D26" r:id="rId2"/>
    <hyperlink ref="D15" r:id="rId3"/>
  </hyperlinks>
  <pageMargins left="0.75" right="0.75" top="1" bottom="1" header="0.5" footer="0.5"/>
  <pageSetup paperSize="9" scale="66" orientation="landscape" horizontalDpi="4294967292" verticalDpi="4294967292" r:id="rId4"/>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H92"/>
  <sheetViews>
    <sheetView zoomScale="85" zoomScaleNormal="85" workbookViewId="0"/>
  </sheetViews>
  <sheetFormatPr defaultColWidth="3.5" defaultRowHeight="24" customHeight="1"/>
  <cols>
    <col min="1" max="1" width="3.5" style="36"/>
    <col min="2" max="2" width="55.625" style="36" customWidth="1"/>
    <col min="3" max="3" width="48.75" style="36" customWidth="1"/>
    <col min="4" max="4" width="22.5" style="36" customWidth="1"/>
    <col min="5" max="5" width="15.125" style="36" bestFit="1" customWidth="1"/>
    <col min="6" max="6" width="34.75" style="36" customWidth="1"/>
    <col min="7" max="7" width="32.125" style="36" customWidth="1"/>
    <col min="8" max="8" width="46.5" style="36" customWidth="1"/>
    <col min="9" max="16384" width="3.5" style="36"/>
  </cols>
  <sheetData>
    <row r="1" spans="2:8" ht="15.95" customHeight="1"/>
    <row r="2" spans="2:8" ht="24.95" customHeight="1">
      <c r="B2" s="58" t="s">
        <v>16</v>
      </c>
      <c r="C2" s="8"/>
      <c r="E2" s="13"/>
    </row>
    <row r="3" spans="2:8" ht="15.95" customHeight="1">
      <c r="B3" s="63"/>
      <c r="E3" s="13" t="s">
        <v>147</v>
      </c>
    </row>
    <row r="4" spans="2:8" ht="15" customHeight="1" thickBot="1">
      <c r="D4" s="13" t="s">
        <v>15</v>
      </c>
      <c r="E4" s="13" t="s">
        <v>188</v>
      </c>
      <c r="F4" s="14" t="s">
        <v>187</v>
      </c>
      <c r="G4" s="13" t="s">
        <v>186</v>
      </c>
      <c r="H4" s="26"/>
    </row>
    <row r="5" spans="2:8" ht="15.95" customHeight="1" thickTop="1">
      <c r="B5" s="41" t="s">
        <v>149</v>
      </c>
      <c r="C5" s="52" t="s">
        <v>200</v>
      </c>
      <c r="D5" s="64" t="s">
        <v>218</v>
      </c>
      <c r="E5" s="65"/>
      <c r="F5" s="66"/>
      <c r="G5" s="29" t="s">
        <v>219</v>
      </c>
    </row>
    <row r="6" spans="2:8" ht="15.95" customHeight="1">
      <c r="B6" s="67" t="s">
        <v>148</v>
      </c>
      <c r="C6" s="52" t="s">
        <v>197</v>
      </c>
      <c r="D6" s="49" t="s">
        <v>218</v>
      </c>
      <c r="E6" s="38"/>
      <c r="F6" s="39"/>
      <c r="G6" s="29" t="s">
        <v>219</v>
      </c>
    </row>
    <row r="7" spans="2:8" ht="12.75">
      <c r="C7" s="68" t="s">
        <v>198</v>
      </c>
      <c r="D7" s="49">
        <v>11711707616.719999</v>
      </c>
      <c r="E7" s="38" t="s">
        <v>213</v>
      </c>
      <c r="F7" s="39" t="s">
        <v>220</v>
      </c>
      <c r="G7" s="29"/>
    </row>
    <row r="8" spans="2:8" ht="15.95" customHeight="1">
      <c r="B8" s="53"/>
      <c r="C8" s="52" t="s">
        <v>199</v>
      </c>
      <c r="D8" s="49">
        <v>98615100000</v>
      </c>
      <c r="E8" s="38" t="s">
        <v>213</v>
      </c>
      <c r="F8" s="39" t="s">
        <v>220</v>
      </c>
      <c r="G8" s="29"/>
    </row>
    <row r="9" spans="2:8" ht="25.5">
      <c r="B9" s="53"/>
      <c r="C9" s="52" t="s">
        <v>201</v>
      </c>
      <c r="D9" s="49">
        <v>670456159.5</v>
      </c>
      <c r="E9" s="38" t="s">
        <v>385</v>
      </c>
      <c r="F9" s="39" t="s">
        <v>386</v>
      </c>
      <c r="G9" s="29" t="s">
        <v>399</v>
      </c>
    </row>
    <row r="10" spans="2:8" ht="51">
      <c r="B10" s="53"/>
      <c r="C10" s="52" t="s">
        <v>202</v>
      </c>
      <c r="D10" s="49" t="s">
        <v>218</v>
      </c>
      <c r="E10" s="38"/>
      <c r="F10" s="39"/>
      <c r="G10" s="29" t="s">
        <v>415</v>
      </c>
    </row>
    <row r="11" spans="2:8" ht="15.95" customHeight="1">
      <c r="B11" s="41" t="s">
        <v>389</v>
      </c>
      <c r="C11" s="40" t="s">
        <v>221</v>
      </c>
      <c r="D11" s="49">
        <v>132.80000000000001</v>
      </c>
      <c r="E11" s="38" t="s">
        <v>222</v>
      </c>
      <c r="F11" s="39" t="s">
        <v>262</v>
      </c>
      <c r="G11" s="29"/>
    </row>
    <row r="12" spans="2:8" ht="15.95" customHeight="1">
      <c r="B12" s="62" t="s">
        <v>390</v>
      </c>
      <c r="C12" s="60" t="s">
        <v>238</v>
      </c>
      <c r="D12" s="49">
        <v>407734.4</v>
      </c>
      <c r="E12" s="38" t="s">
        <v>222</v>
      </c>
      <c r="F12" s="39" t="s">
        <v>262</v>
      </c>
      <c r="G12" s="29"/>
    </row>
    <row r="13" spans="2:8" ht="15.95" customHeight="1">
      <c r="B13" s="67" t="s">
        <v>148</v>
      </c>
      <c r="C13" s="60" t="s">
        <v>239</v>
      </c>
      <c r="D13" s="49">
        <v>574398</v>
      </c>
      <c r="E13" s="38" t="s">
        <v>223</v>
      </c>
      <c r="F13" s="39" t="s">
        <v>262</v>
      </c>
      <c r="G13" s="29"/>
    </row>
    <row r="14" spans="2:8" ht="15.95" customHeight="1">
      <c r="B14" s="69"/>
      <c r="C14" s="60" t="s">
        <v>240</v>
      </c>
      <c r="D14" s="49">
        <v>46880</v>
      </c>
      <c r="E14" s="38" t="s">
        <v>223</v>
      </c>
      <c r="F14" s="39" t="s">
        <v>262</v>
      </c>
      <c r="G14" s="29"/>
    </row>
    <row r="15" spans="2:8" ht="15.95" customHeight="1">
      <c r="B15" s="69"/>
      <c r="C15" s="60" t="s">
        <v>241</v>
      </c>
      <c r="D15" s="49">
        <v>3713</v>
      </c>
      <c r="E15" s="38" t="s">
        <v>223</v>
      </c>
      <c r="F15" s="39" t="s">
        <v>262</v>
      </c>
      <c r="G15" s="29"/>
    </row>
    <row r="16" spans="2:8" ht="15.95" customHeight="1">
      <c r="B16" s="69"/>
      <c r="C16" s="60" t="s">
        <v>242</v>
      </c>
      <c r="D16" s="49">
        <v>531.6</v>
      </c>
      <c r="E16" s="38" t="s">
        <v>223</v>
      </c>
      <c r="F16" s="39" t="s">
        <v>262</v>
      </c>
      <c r="G16" s="29"/>
    </row>
    <row r="17" spans="2:7" ht="15.95" customHeight="1">
      <c r="B17" s="69"/>
      <c r="C17" s="60" t="s">
        <v>243</v>
      </c>
      <c r="D17" s="49" t="s">
        <v>224</v>
      </c>
      <c r="E17" s="38" t="s">
        <v>223</v>
      </c>
      <c r="F17" s="39" t="s">
        <v>262</v>
      </c>
      <c r="G17" s="29"/>
    </row>
    <row r="18" spans="2:7" ht="15.95" customHeight="1">
      <c r="B18" s="69"/>
      <c r="C18" s="60" t="s">
        <v>244</v>
      </c>
      <c r="D18" s="49">
        <v>51749.599999999999</v>
      </c>
      <c r="E18" s="38" t="s">
        <v>222</v>
      </c>
      <c r="F18" s="39" t="s">
        <v>262</v>
      </c>
      <c r="G18" s="29"/>
    </row>
    <row r="19" spans="2:7" ht="15.95" customHeight="1">
      <c r="B19" s="69"/>
      <c r="C19" s="60" t="s">
        <v>245</v>
      </c>
      <c r="D19" s="49">
        <v>24000</v>
      </c>
      <c r="E19" s="38" t="s">
        <v>223</v>
      </c>
      <c r="F19" s="39" t="s">
        <v>262</v>
      </c>
      <c r="G19" s="29"/>
    </row>
    <row r="20" spans="2:7" ht="15.95" customHeight="1">
      <c r="B20" s="69"/>
      <c r="C20" s="60" t="s">
        <v>246</v>
      </c>
      <c r="D20" s="49">
        <v>846.2</v>
      </c>
      <c r="E20" s="38" t="s">
        <v>223</v>
      </c>
      <c r="F20" s="39" t="s">
        <v>262</v>
      </c>
      <c r="G20" s="29"/>
    </row>
    <row r="21" spans="2:7" ht="15.95" customHeight="1">
      <c r="B21" s="69"/>
      <c r="C21" s="60" t="s">
        <v>247</v>
      </c>
      <c r="D21" s="49">
        <v>613</v>
      </c>
      <c r="E21" s="38" t="s">
        <v>223</v>
      </c>
      <c r="F21" s="39" t="s">
        <v>262</v>
      </c>
      <c r="G21" s="29"/>
    </row>
    <row r="22" spans="2:7" ht="15.95" customHeight="1">
      <c r="B22" s="69"/>
      <c r="C22" s="60" t="s">
        <v>248</v>
      </c>
      <c r="D22" s="49">
        <v>541.20000000000005</v>
      </c>
      <c r="E22" s="38" t="s">
        <v>223</v>
      </c>
      <c r="F22" s="39" t="s">
        <v>262</v>
      </c>
      <c r="G22" s="29"/>
    </row>
    <row r="23" spans="2:7" ht="15.95" customHeight="1">
      <c r="B23" s="69"/>
      <c r="C23" s="60" t="s">
        <v>249</v>
      </c>
      <c r="D23" s="49">
        <v>1322423.7</v>
      </c>
      <c r="E23" s="38" t="s">
        <v>223</v>
      </c>
      <c r="F23" s="39" t="s">
        <v>262</v>
      </c>
      <c r="G23" s="29"/>
    </row>
    <row r="24" spans="2:7" ht="15.95" customHeight="1">
      <c r="B24" s="69"/>
      <c r="C24" s="60" t="s">
        <v>250</v>
      </c>
      <c r="D24" s="49">
        <v>2137612.5</v>
      </c>
      <c r="E24" s="38" t="s">
        <v>225</v>
      </c>
      <c r="F24" s="39" t="s">
        <v>262</v>
      </c>
      <c r="G24" s="29"/>
    </row>
    <row r="25" spans="2:7" ht="15.95" customHeight="1">
      <c r="B25" s="69"/>
      <c r="C25" s="60" t="s">
        <v>251</v>
      </c>
      <c r="D25" s="49">
        <v>46690.9</v>
      </c>
      <c r="E25" s="38" t="s">
        <v>223</v>
      </c>
      <c r="F25" s="39" t="s">
        <v>262</v>
      </c>
      <c r="G25" s="29"/>
    </row>
    <row r="26" spans="2:7" ht="15.95" customHeight="1">
      <c r="B26" s="69"/>
      <c r="C26" s="60" t="s">
        <v>252</v>
      </c>
      <c r="D26" s="49">
        <v>8632.7000000000007</v>
      </c>
      <c r="E26" s="38" t="s">
        <v>223</v>
      </c>
      <c r="F26" s="39" t="s">
        <v>262</v>
      </c>
      <c r="G26" s="29"/>
    </row>
    <row r="27" spans="2:7" ht="15.95" customHeight="1">
      <c r="B27" s="69"/>
      <c r="C27" s="60" t="s">
        <v>253</v>
      </c>
      <c r="D27" s="49">
        <v>293184</v>
      </c>
      <c r="E27" s="38" t="s">
        <v>225</v>
      </c>
      <c r="F27" s="39" t="s">
        <v>262</v>
      </c>
      <c r="G27" s="29"/>
    </row>
    <row r="28" spans="2:7" ht="15.95" customHeight="1">
      <c r="B28" s="69"/>
      <c r="C28" s="60" t="s">
        <v>254</v>
      </c>
      <c r="D28" s="49">
        <v>79</v>
      </c>
      <c r="E28" s="38" t="s">
        <v>225</v>
      </c>
      <c r="F28" s="39" t="s">
        <v>262</v>
      </c>
      <c r="G28" s="29"/>
    </row>
    <row r="29" spans="2:7" ht="15.95" customHeight="1">
      <c r="B29" s="69"/>
      <c r="C29" s="60" t="s">
        <v>255</v>
      </c>
      <c r="D29" s="49">
        <v>1007801.7</v>
      </c>
      <c r="E29" s="38" t="s">
        <v>225</v>
      </c>
      <c r="F29" s="39" t="s">
        <v>262</v>
      </c>
      <c r="G29" s="29"/>
    </row>
    <row r="30" spans="2:7" ht="15.95" customHeight="1">
      <c r="B30" s="69"/>
      <c r="C30" s="60" t="s">
        <v>256</v>
      </c>
      <c r="D30" s="49">
        <v>58</v>
      </c>
      <c r="E30" s="38" t="s">
        <v>223</v>
      </c>
      <c r="F30" s="39" t="s">
        <v>262</v>
      </c>
      <c r="G30" s="29"/>
    </row>
    <row r="31" spans="2:7" ht="15.95" customHeight="1">
      <c r="B31" s="69"/>
      <c r="C31" s="60" t="s">
        <v>257</v>
      </c>
      <c r="D31" s="49" t="s">
        <v>224</v>
      </c>
      <c r="E31" s="38" t="s">
        <v>226</v>
      </c>
      <c r="F31" s="39" t="s">
        <v>262</v>
      </c>
      <c r="G31" s="29"/>
    </row>
    <row r="32" spans="2:7" ht="15.95" customHeight="1">
      <c r="B32" s="69"/>
      <c r="C32" s="60" t="s">
        <v>258</v>
      </c>
      <c r="D32" s="49" t="s">
        <v>224</v>
      </c>
      <c r="E32" s="38" t="s">
        <v>225</v>
      </c>
      <c r="F32" s="39" t="s">
        <v>262</v>
      </c>
      <c r="G32" s="29"/>
    </row>
    <row r="33" spans="2:7" ht="15.95" customHeight="1">
      <c r="B33" s="69"/>
      <c r="C33" s="60" t="s">
        <v>259</v>
      </c>
      <c r="D33" s="49">
        <v>486468.3</v>
      </c>
      <c r="E33" s="38" t="s">
        <v>222</v>
      </c>
      <c r="F33" s="39" t="s">
        <v>262</v>
      </c>
      <c r="G33" s="29"/>
    </row>
    <row r="34" spans="2:7" ht="15.95" customHeight="1">
      <c r="B34" s="69"/>
      <c r="C34" s="60" t="s">
        <v>260</v>
      </c>
      <c r="D34" s="49">
        <v>27186</v>
      </c>
      <c r="E34" s="38" t="s">
        <v>222</v>
      </c>
      <c r="F34" s="39" t="s">
        <v>262</v>
      </c>
      <c r="G34" s="29"/>
    </row>
    <row r="35" spans="2:7" ht="15.95" customHeight="1">
      <c r="B35" s="69"/>
      <c r="C35" s="60" t="s">
        <v>261</v>
      </c>
      <c r="D35" s="49">
        <v>167584.29999999999</v>
      </c>
      <c r="E35" s="38" t="s">
        <v>222</v>
      </c>
      <c r="F35" s="39" t="s">
        <v>262</v>
      </c>
      <c r="G35" s="29"/>
    </row>
    <row r="36" spans="2:7" ht="15.95" customHeight="1">
      <c r="B36" s="69"/>
      <c r="C36" s="60" t="s">
        <v>227</v>
      </c>
      <c r="D36" s="49" t="s">
        <v>224</v>
      </c>
      <c r="E36" s="38" t="s">
        <v>228</v>
      </c>
      <c r="F36" s="39" t="s">
        <v>262</v>
      </c>
      <c r="G36" s="29"/>
    </row>
    <row r="37" spans="2:7" ht="15.95" customHeight="1">
      <c r="B37" s="69"/>
      <c r="C37" s="60" t="s">
        <v>229</v>
      </c>
      <c r="D37" s="49">
        <v>2</v>
      </c>
      <c r="E37" s="38" t="s">
        <v>228</v>
      </c>
      <c r="F37" s="39" t="s">
        <v>262</v>
      </c>
      <c r="G37" s="29"/>
    </row>
    <row r="38" spans="2:7" ht="15.95" customHeight="1">
      <c r="B38" s="69"/>
      <c r="C38" s="70" t="s">
        <v>230</v>
      </c>
      <c r="D38" s="55">
        <v>586.1</v>
      </c>
      <c r="E38" s="56" t="s">
        <v>228</v>
      </c>
      <c r="F38" s="57" t="s">
        <v>262</v>
      </c>
      <c r="G38" s="29"/>
    </row>
    <row r="39" spans="2:7" ht="15.95" customHeight="1">
      <c r="B39" s="69"/>
      <c r="C39" s="70" t="s">
        <v>231</v>
      </c>
      <c r="D39" s="55">
        <v>2991794</v>
      </c>
      <c r="E39" s="56" t="s">
        <v>232</v>
      </c>
      <c r="F39" s="57" t="s">
        <v>262</v>
      </c>
      <c r="G39" s="29"/>
    </row>
    <row r="40" spans="2:7" ht="15.95" customHeight="1">
      <c r="B40" s="69"/>
      <c r="C40" s="70" t="s">
        <v>233</v>
      </c>
      <c r="D40" s="55">
        <v>1962200</v>
      </c>
      <c r="E40" s="56" t="s">
        <v>232</v>
      </c>
      <c r="F40" s="57" t="s">
        <v>262</v>
      </c>
      <c r="G40" s="29"/>
    </row>
    <row r="41" spans="2:7" ht="15.95" customHeight="1">
      <c r="B41" s="69"/>
      <c r="C41" s="70" t="s">
        <v>234</v>
      </c>
      <c r="D41" s="55">
        <v>134469830.5</v>
      </c>
      <c r="E41" s="56" t="s">
        <v>235</v>
      </c>
      <c r="F41" s="57" t="s">
        <v>262</v>
      </c>
      <c r="G41" s="29"/>
    </row>
    <row r="42" spans="2:7" ht="15.95" customHeight="1">
      <c r="B42" s="69"/>
      <c r="C42" s="70" t="s">
        <v>236</v>
      </c>
      <c r="D42" s="55">
        <v>382162.2</v>
      </c>
      <c r="E42" s="56" t="s">
        <v>237</v>
      </c>
      <c r="F42" s="57" t="s">
        <v>262</v>
      </c>
      <c r="G42" s="29"/>
    </row>
    <row r="43" spans="2:7" ht="15.95" customHeight="1">
      <c r="B43" s="41" t="s">
        <v>150</v>
      </c>
      <c r="C43" s="54" t="s">
        <v>221</v>
      </c>
      <c r="D43" s="55" t="s">
        <v>263</v>
      </c>
      <c r="E43" s="56" t="s">
        <v>228</v>
      </c>
      <c r="F43" s="57" t="s">
        <v>265</v>
      </c>
      <c r="G43" s="29"/>
    </row>
    <row r="44" spans="2:7" ht="25.5">
      <c r="B44" s="53"/>
      <c r="C44" s="54" t="s">
        <v>238</v>
      </c>
      <c r="D44" s="55">
        <v>223987.7</v>
      </c>
      <c r="E44" s="56" t="s">
        <v>228</v>
      </c>
      <c r="F44" s="57" t="s">
        <v>265</v>
      </c>
      <c r="G44" s="29" t="s">
        <v>416</v>
      </c>
    </row>
    <row r="45" spans="2:7" ht="15.95" customHeight="1">
      <c r="B45" s="53"/>
      <c r="C45" s="54" t="s">
        <v>239</v>
      </c>
      <c r="D45" s="55">
        <v>522947</v>
      </c>
      <c r="E45" s="56" t="s">
        <v>228</v>
      </c>
      <c r="F45" s="57" t="s">
        <v>265</v>
      </c>
      <c r="G45" s="29"/>
    </row>
    <row r="46" spans="2:7" ht="15.95" customHeight="1">
      <c r="B46" s="53"/>
      <c r="C46" s="54" t="s">
        <v>240</v>
      </c>
      <c r="D46" s="55">
        <v>44069</v>
      </c>
      <c r="E46" s="56" t="s">
        <v>232</v>
      </c>
      <c r="F46" s="57" t="s">
        <v>265</v>
      </c>
      <c r="G46" s="29"/>
    </row>
    <row r="47" spans="2:7" ht="15.95" customHeight="1">
      <c r="B47" s="53"/>
      <c r="C47" s="54" t="s">
        <v>241</v>
      </c>
      <c r="D47" s="55" t="s">
        <v>263</v>
      </c>
      <c r="E47" s="56" t="s">
        <v>232</v>
      </c>
      <c r="F47" s="57" t="s">
        <v>265</v>
      </c>
      <c r="G47" s="29"/>
    </row>
    <row r="48" spans="2:7" ht="15.95" customHeight="1">
      <c r="B48" s="53"/>
      <c r="C48" s="54" t="s">
        <v>242</v>
      </c>
      <c r="D48" s="55" t="s">
        <v>263</v>
      </c>
      <c r="E48" s="56" t="s">
        <v>232</v>
      </c>
      <c r="F48" s="57" t="s">
        <v>265</v>
      </c>
      <c r="G48" s="29"/>
    </row>
    <row r="49" spans="2:7" ht="15.95" customHeight="1">
      <c r="B49" s="53"/>
      <c r="C49" s="54" t="s">
        <v>243</v>
      </c>
      <c r="D49" s="55" t="s">
        <v>263</v>
      </c>
      <c r="E49" s="56" t="s">
        <v>232</v>
      </c>
      <c r="F49" s="57" t="s">
        <v>265</v>
      </c>
      <c r="G49" s="29"/>
    </row>
    <row r="50" spans="2:7" ht="15.95" customHeight="1">
      <c r="B50" s="53"/>
      <c r="C50" s="54" t="s">
        <v>244</v>
      </c>
      <c r="D50" s="55" t="s">
        <v>263</v>
      </c>
      <c r="E50" s="56" t="s">
        <v>232</v>
      </c>
      <c r="F50" s="57" t="s">
        <v>265</v>
      </c>
      <c r="G50" s="29"/>
    </row>
    <row r="51" spans="2:7" ht="15.95" customHeight="1">
      <c r="B51" s="53"/>
      <c r="C51" s="54" t="s">
        <v>246</v>
      </c>
      <c r="D51" s="55">
        <v>210</v>
      </c>
      <c r="E51" s="56" t="s">
        <v>264</v>
      </c>
      <c r="F51" s="57" t="s">
        <v>265</v>
      </c>
      <c r="G51" s="29"/>
    </row>
    <row r="52" spans="2:7" ht="15.95" customHeight="1">
      <c r="B52" s="53"/>
      <c r="C52" s="54" t="s">
        <v>247</v>
      </c>
      <c r="D52" s="55" t="s">
        <v>263</v>
      </c>
      <c r="E52" s="56" t="s">
        <v>232</v>
      </c>
      <c r="F52" s="57" t="s">
        <v>265</v>
      </c>
      <c r="G52" s="29"/>
    </row>
    <row r="53" spans="2:7" ht="15.95" customHeight="1">
      <c r="B53" s="53"/>
      <c r="C53" s="54" t="s">
        <v>248</v>
      </c>
      <c r="D53" s="55" t="s">
        <v>263</v>
      </c>
      <c r="E53" s="56" t="s">
        <v>232</v>
      </c>
      <c r="F53" s="57" t="s">
        <v>265</v>
      </c>
      <c r="G53" s="29"/>
    </row>
    <row r="54" spans="2:7" ht="15.95" customHeight="1">
      <c r="B54" s="53"/>
      <c r="C54" s="54" t="s">
        <v>252</v>
      </c>
      <c r="D54" s="55">
        <v>4656.8999999999996</v>
      </c>
      <c r="E54" s="56" t="s">
        <v>232</v>
      </c>
      <c r="F54" s="57" t="s">
        <v>265</v>
      </c>
      <c r="G54" s="29"/>
    </row>
    <row r="55" spans="2:7" ht="15.95" customHeight="1">
      <c r="B55" s="53"/>
      <c r="C55" s="54" t="s">
        <v>256</v>
      </c>
      <c r="D55" s="55">
        <v>22</v>
      </c>
      <c r="E55" s="56" t="s">
        <v>228</v>
      </c>
      <c r="F55" s="57" t="s">
        <v>265</v>
      </c>
      <c r="G55" s="29"/>
    </row>
    <row r="56" spans="2:7" ht="15.95" customHeight="1">
      <c r="B56" s="53"/>
      <c r="C56" s="54" t="s">
        <v>257</v>
      </c>
      <c r="D56" s="55" t="s">
        <v>263</v>
      </c>
      <c r="E56" s="56" t="s">
        <v>264</v>
      </c>
      <c r="F56" s="57" t="s">
        <v>265</v>
      </c>
      <c r="G56" s="29"/>
    </row>
    <row r="57" spans="2:7" ht="15.95" customHeight="1">
      <c r="B57" s="53"/>
      <c r="C57" s="54" t="s">
        <v>259</v>
      </c>
      <c r="D57" s="55" t="s">
        <v>263</v>
      </c>
      <c r="E57" s="56" t="s">
        <v>228</v>
      </c>
      <c r="F57" s="57" t="s">
        <v>265</v>
      </c>
      <c r="G57" s="29"/>
    </row>
    <row r="58" spans="2:7" ht="15.95" customHeight="1">
      <c r="B58" s="53"/>
      <c r="C58" s="54" t="s">
        <v>261</v>
      </c>
      <c r="D58" s="55" t="s">
        <v>263</v>
      </c>
      <c r="E58" s="56" t="s">
        <v>228</v>
      </c>
      <c r="F58" s="57" t="s">
        <v>265</v>
      </c>
      <c r="G58" s="29"/>
    </row>
    <row r="59" spans="2:7" ht="15.95" customHeight="1">
      <c r="B59" s="53"/>
      <c r="C59" s="54" t="s">
        <v>227</v>
      </c>
      <c r="D59" s="55" t="s">
        <v>263</v>
      </c>
      <c r="E59" s="56" t="s">
        <v>232</v>
      </c>
      <c r="F59" s="57" t="s">
        <v>265</v>
      </c>
      <c r="G59" s="29"/>
    </row>
    <row r="60" spans="2:7" ht="15.95" customHeight="1">
      <c r="B60" s="53"/>
      <c r="C60" s="54" t="s">
        <v>229</v>
      </c>
      <c r="D60" s="55" t="s">
        <v>263</v>
      </c>
      <c r="E60" s="56" t="s">
        <v>232</v>
      </c>
      <c r="F60" s="57" t="s">
        <v>265</v>
      </c>
      <c r="G60" s="29"/>
    </row>
    <row r="61" spans="2:7" ht="15.95" customHeight="1">
      <c r="B61" s="53"/>
      <c r="C61" s="54" t="s">
        <v>231</v>
      </c>
      <c r="D61" s="55">
        <v>2383446.6</v>
      </c>
      <c r="E61" s="56" t="s">
        <v>232</v>
      </c>
      <c r="F61" s="57" t="s">
        <v>265</v>
      </c>
      <c r="G61" s="29"/>
    </row>
    <row r="62" spans="2:7" ht="15.95" customHeight="1">
      <c r="B62" s="53"/>
      <c r="C62" s="54" t="s">
        <v>233</v>
      </c>
      <c r="D62" s="55">
        <v>125019.7</v>
      </c>
      <c r="E62" s="56" t="s">
        <v>228</v>
      </c>
      <c r="F62" s="57" t="s">
        <v>265</v>
      </c>
      <c r="G62" s="29"/>
    </row>
    <row r="63" spans="2:7" ht="15.95" customHeight="1">
      <c r="B63" s="62"/>
      <c r="C63" s="70" t="s">
        <v>234</v>
      </c>
      <c r="D63" s="55">
        <v>128379479.8</v>
      </c>
      <c r="E63" s="56" t="s">
        <v>235</v>
      </c>
      <c r="F63" s="57" t="s">
        <v>265</v>
      </c>
      <c r="G63" s="29"/>
    </row>
    <row r="64" spans="2:7" ht="15.95" customHeight="1">
      <c r="B64" s="67"/>
      <c r="C64" s="70" t="s">
        <v>236</v>
      </c>
      <c r="D64" s="55">
        <v>389849.9</v>
      </c>
      <c r="E64" s="56" t="s">
        <v>237</v>
      </c>
      <c r="F64" s="57" t="s">
        <v>265</v>
      </c>
      <c r="G64" s="29"/>
    </row>
    <row r="65" spans="2:7" ht="25.5">
      <c r="B65" s="53" t="s">
        <v>204</v>
      </c>
      <c r="C65" s="52" t="s">
        <v>203</v>
      </c>
      <c r="D65" s="160" t="s">
        <v>211</v>
      </c>
      <c r="E65" s="161"/>
      <c r="F65" s="39" t="s">
        <v>417</v>
      </c>
      <c r="G65" s="29"/>
    </row>
    <row r="66" spans="2:7" ht="15.95" customHeight="1">
      <c r="B66" s="62" t="s">
        <v>141</v>
      </c>
      <c r="C66" s="40" t="s">
        <v>44</v>
      </c>
      <c r="D66" s="158"/>
      <c r="E66" s="159"/>
      <c r="F66" s="71"/>
      <c r="G66" s="29"/>
    </row>
    <row r="67" spans="2:7" ht="15.95" customHeight="1">
      <c r="B67" s="53"/>
      <c r="C67" s="60" t="s">
        <v>142</v>
      </c>
      <c r="D67" s="158" t="s">
        <v>218</v>
      </c>
      <c r="E67" s="159"/>
      <c r="F67" s="72"/>
      <c r="G67" s="29"/>
    </row>
    <row r="68" spans="2:7" ht="15.95" customHeight="1">
      <c r="B68" s="62"/>
      <c r="C68" s="60" t="s">
        <v>157</v>
      </c>
      <c r="D68" s="158" t="s">
        <v>218</v>
      </c>
      <c r="E68" s="159"/>
      <c r="F68" s="72"/>
      <c r="G68" s="29"/>
    </row>
    <row r="69" spans="2:7" ht="15.95" customHeight="1">
      <c r="B69" s="73" t="s">
        <v>151</v>
      </c>
      <c r="C69" s="74" t="s">
        <v>17</v>
      </c>
      <c r="D69" s="160" t="s">
        <v>267</v>
      </c>
      <c r="E69" s="161"/>
      <c r="F69" s="75" t="s">
        <v>268</v>
      </c>
      <c r="G69" s="29"/>
    </row>
    <row r="70" spans="2:7" ht="15.95" customHeight="1">
      <c r="B70" s="62"/>
      <c r="C70" s="74" t="s">
        <v>18</v>
      </c>
      <c r="D70" s="160" t="s">
        <v>267</v>
      </c>
      <c r="E70" s="161"/>
      <c r="F70" s="75" t="s">
        <v>268</v>
      </c>
      <c r="G70" s="29"/>
    </row>
    <row r="71" spans="2:7" ht="25.5">
      <c r="B71" s="73" t="s">
        <v>152</v>
      </c>
      <c r="C71" s="74" t="s">
        <v>19</v>
      </c>
      <c r="D71" s="152" t="s">
        <v>211</v>
      </c>
      <c r="E71" s="162"/>
      <c r="F71" s="39" t="s">
        <v>418</v>
      </c>
      <c r="G71" s="29"/>
    </row>
    <row r="72" spans="2:7" ht="38.25">
      <c r="B72" s="73" t="s">
        <v>153</v>
      </c>
      <c r="C72" s="74" t="s">
        <v>45</v>
      </c>
      <c r="D72" s="158" t="s">
        <v>269</v>
      </c>
      <c r="E72" s="159"/>
      <c r="F72" s="72" t="s">
        <v>419</v>
      </c>
      <c r="G72" s="29"/>
    </row>
    <row r="73" spans="2:7" ht="38.25">
      <c r="B73" s="73" t="s">
        <v>154</v>
      </c>
      <c r="C73" s="74" t="s">
        <v>155</v>
      </c>
      <c r="D73" s="163" t="s">
        <v>211</v>
      </c>
      <c r="E73" s="164"/>
      <c r="F73" s="39" t="s">
        <v>420</v>
      </c>
      <c r="G73" s="29" t="s">
        <v>270</v>
      </c>
    </row>
    <row r="74" spans="2:7" ht="38.25">
      <c r="B74" s="13" t="s">
        <v>140</v>
      </c>
      <c r="C74" s="74" t="s">
        <v>156</v>
      </c>
      <c r="D74" s="163" t="s">
        <v>269</v>
      </c>
      <c r="E74" s="164"/>
      <c r="F74" s="71"/>
      <c r="G74" s="29" t="s">
        <v>271</v>
      </c>
    </row>
    <row r="75" spans="2:7" ht="15.95" customHeight="1">
      <c r="C75" s="74" t="s">
        <v>139</v>
      </c>
      <c r="D75" s="158" t="s">
        <v>218</v>
      </c>
      <c r="E75" s="159"/>
      <c r="F75" s="72"/>
      <c r="G75" s="29"/>
    </row>
    <row r="76" spans="2:7" ht="15.95" customHeight="1" thickBot="1">
      <c r="B76" s="76"/>
      <c r="C76" s="77" t="s">
        <v>137</v>
      </c>
      <c r="D76" s="154" t="s">
        <v>218</v>
      </c>
      <c r="E76" s="155"/>
      <c r="F76" s="78"/>
      <c r="G76" s="29"/>
    </row>
    <row r="77" spans="2:7" ht="15.95" customHeight="1" thickTop="1">
      <c r="B77" s="79"/>
      <c r="C77" s="79"/>
      <c r="D77" s="80"/>
      <c r="E77" s="80"/>
      <c r="F77" s="80"/>
    </row>
    <row r="78" spans="2:7" ht="15.95" customHeight="1"/>
    <row r="79" spans="2:7" ht="15.95" customHeight="1" thickBot="1">
      <c r="D79" s="156" t="s">
        <v>39</v>
      </c>
      <c r="E79" s="157"/>
    </row>
    <row r="80" spans="2:7" ht="15.95" customHeight="1" thickTop="1">
      <c r="B80" s="41" t="s">
        <v>158</v>
      </c>
      <c r="C80" s="52" t="s">
        <v>160</v>
      </c>
      <c r="D80" s="152" t="s">
        <v>269</v>
      </c>
      <c r="E80" s="153"/>
      <c r="F80" s="66" t="s">
        <v>421</v>
      </c>
      <c r="G80" s="28" t="s">
        <v>402</v>
      </c>
    </row>
    <row r="81" spans="2:7" ht="15.95" customHeight="1">
      <c r="B81" s="67" t="s">
        <v>148</v>
      </c>
      <c r="C81" s="60" t="s">
        <v>162</v>
      </c>
      <c r="D81" s="37">
        <v>3766750.51</v>
      </c>
      <c r="E81" s="38" t="s">
        <v>266</v>
      </c>
      <c r="F81" s="39" t="s">
        <v>387</v>
      </c>
      <c r="G81" s="28"/>
    </row>
    <row r="82" spans="2:7" ht="15.95" customHeight="1">
      <c r="C82" s="60" t="s">
        <v>163</v>
      </c>
      <c r="D82" s="37">
        <v>74828382.260000005</v>
      </c>
      <c r="E82" s="38" t="s">
        <v>213</v>
      </c>
      <c r="F82" s="39" t="s">
        <v>387</v>
      </c>
      <c r="G82" s="28"/>
    </row>
    <row r="83" spans="2:7" ht="12.75">
      <c r="B83" s="41" t="s">
        <v>164</v>
      </c>
      <c r="C83" s="40" t="s">
        <v>160</v>
      </c>
      <c r="D83" s="152" t="s">
        <v>214</v>
      </c>
      <c r="E83" s="153"/>
      <c r="F83" s="39"/>
      <c r="G83" s="28"/>
    </row>
    <row r="84" spans="2:7" ht="25.5">
      <c r="B84" s="41" t="s">
        <v>159</v>
      </c>
      <c r="C84" s="40" t="s">
        <v>161</v>
      </c>
      <c r="D84" s="152" t="s">
        <v>269</v>
      </c>
      <c r="E84" s="153"/>
      <c r="F84" s="39" t="s">
        <v>422</v>
      </c>
      <c r="G84" s="28"/>
    </row>
    <row r="85" spans="2:7" ht="63.75">
      <c r="B85" s="67" t="s">
        <v>148</v>
      </c>
      <c r="C85" s="60" t="s">
        <v>168</v>
      </c>
      <c r="D85" s="37">
        <v>36675914.990000002</v>
      </c>
      <c r="E85" s="38" t="s">
        <v>213</v>
      </c>
      <c r="F85" s="39" t="s">
        <v>272</v>
      </c>
      <c r="G85" s="28" t="s">
        <v>273</v>
      </c>
    </row>
    <row r="86" spans="2:7" ht="12.75">
      <c r="B86" s="41" t="s">
        <v>165</v>
      </c>
      <c r="C86" s="40" t="s">
        <v>169</v>
      </c>
      <c r="D86" s="152" t="s">
        <v>214</v>
      </c>
      <c r="E86" s="153"/>
      <c r="F86" s="39" t="s">
        <v>388</v>
      </c>
      <c r="G86" s="28"/>
    </row>
    <row r="87" spans="2:7" ht="15.95" customHeight="1">
      <c r="B87" s="67" t="s">
        <v>148</v>
      </c>
      <c r="C87" s="60" t="s">
        <v>168</v>
      </c>
      <c r="D87" s="37" t="s">
        <v>274</v>
      </c>
      <c r="E87" s="38"/>
      <c r="F87" s="39"/>
      <c r="G87" s="28" t="s">
        <v>275</v>
      </c>
    </row>
    <row r="88" spans="2:7" ht="15.95" customHeight="1">
      <c r="B88" s="41" t="s">
        <v>166</v>
      </c>
      <c r="C88" s="40" t="s">
        <v>170</v>
      </c>
      <c r="D88" s="152" t="s">
        <v>214</v>
      </c>
      <c r="E88" s="153"/>
      <c r="F88" s="39"/>
      <c r="G88" s="28"/>
    </row>
    <row r="89" spans="2:7" ht="15.95" customHeight="1">
      <c r="B89" s="67" t="s">
        <v>148</v>
      </c>
      <c r="C89" s="60" t="s">
        <v>168</v>
      </c>
      <c r="D89" s="37" t="s">
        <v>274</v>
      </c>
      <c r="E89" s="38"/>
      <c r="F89" s="39"/>
      <c r="G89" s="28"/>
    </row>
    <row r="90" spans="2:7" ht="89.25">
      <c r="B90" s="41" t="s">
        <v>167</v>
      </c>
      <c r="C90" s="40" t="s">
        <v>171</v>
      </c>
      <c r="D90" s="152" t="s">
        <v>269</v>
      </c>
      <c r="E90" s="153"/>
      <c r="F90" s="39" t="s">
        <v>423</v>
      </c>
      <c r="G90" s="28" t="s">
        <v>424</v>
      </c>
    </row>
    <row r="91" spans="2:7" ht="15.95" customHeight="1" thickBot="1">
      <c r="B91" s="67" t="s">
        <v>148</v>
      </c>
      <c r="C91" s="41" t="s">
        <v>168</v>
      </c>
      <c r="D91" s="50" t="s">
        <v>274</v>
      </c>
      <c r="E91" s="51"/>
      <c r="F91" s="81"/>
      <c r="G91" s="28"/>
    </row>
    <row r="92" spans="2:7" ht="15.95" customHeight="1"/>
  </sheetData>
  <mergeCells count="19">
    <mergeCell ref="D75:E75"/>
    <mergeCell ref="D65:E65"/>
    <mergeCell ref="D66:E66"/>
    <mergeCell ref="D67:E67"/>
    <mergeCell ref="D68:E68"/>
    <mergeCell ref="D69:E69"/>
    <mergeCell ref="D70:E70"/>
    <mergeCell ref="D71:E71"/>
    <mergeCell ref="D72:E72"/>
    <mergeCell ref="D73:E73"/>
    <mergeCell ref="D74:E74"/>
    <mergeCell ref="D90:E90"/>
    <mergeCell ref="D76:E76"/>
    <mergeCell ref="D80:E80"/>
    <mergeCell ref="D83:E83"/>
    <mergeCell ref="D84:E84"/>
    <mergeCell ref="D86:E86"/>
    <mergeCell ref="D88:E88"/>
    <mergeCell ref="D79:E79"/>
  </mergeCells>
  <dataValidations xWindow="1043" yWindow="1056" count="2">
    <dataValidation allowBlank="1" sqref="F73:F74 D69:D70 F76 F69:F71 F80:F91 F5:F66"/>
    <dataValidation type="list" allowBlank="1" showInputMessage="1" showErrorMessage="1" errorTitle="Unvalid entry" error="_x000a_Please choose among the following:_x000a__x000a_Yes_x000a_No_x000a_Partially_x000a_Not applicable" promptTitle="Choose among the following" prompt="_x000a_Yes_x000a_No_x000a_Partially_x000a_Not applicable" sqref="D80:E80 D83:E84 D86:E86 D88:E88 D90:E90 D65:E65 D71:D74 E72:E74">
      <formula1>"Yes,No,Partially,Not applicable,&lt;choose option&gt;"</formula1>
    </dataValidation>
  </dataValidations>
  <hyperlinks>
    <hyperlink ref="F70" r:id="rId1"/>
    <hyperlink ref="F69" r:id="rId2"/>
  </hyperlinks>
  <pageMargins left="0.75" right="0.75" top="1" bottom="1" header="0.5" footer="0.5"/>
  <pageSetup paperSize="9" scale="50" orientation="landscape" horizontalDpi="4294967292" verticalDpi="4294967292" r:id="rId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BL72"/>
  <sheetViews>
    <sheetView zoomScale="70" zoomScaleNormal="70" workbookViewId="0"/>
  </sheetViews>
  <sheetFormatPr defaultColWidth="10.875" defaultRowHeight="15.75"/>
  <cols>
    <col min="1" max="1" width="3.625" style="42" customWidth="1"/>
    <col min="2" max="2" width="11" style="42" customWidth="1"/>
    <col min="3" max="3" width="56.5" style="42" customWidth="1"/>
    <col min="4" max="4" width="28.75" style="42" bestFit="1" customWidth="1"/>
    <col min="5" max="5" width="43.5" style="42" bestFit="1" customWidth="1"/>
    <col min="6" max="6" width="57.375" style="42" bestFit="1" customWidth="1"/>
    <col min="7" max="7" width="47" style="42" bestFit="1" customWidth="1"/>
    <col min="8" max="8" width="56" style="42" bestFit="1" customWidth="1"/>
    <col min="9" max="9" width="20.75" style="42" bestFit="1" customWidth="1"/>
    <col min="10" max="10" width="77" style="42" bestFit="1" customWidth="1"/>
    <col min="11" max="11" width="33.5" style="42" bestFit="1" customWidth="1"/>
    <col min="12" max="12" width="50.125" style="42" bestFit="1" customWidth="1"/>
    <col min="13" max="13" width="12.875" style="42" bestFit="1" customWidth="1"/>
    <col min="14" max="14" width="39.625" style="42" bestFit="1" customWidth="1"/>
    <col min="15" max="15" width="26" style="42" bestFit="1" customWidth="1"/>
    <col min="16" max="16" width="63.125" style="42" bestFit="1" customWidth="1"/>
    <col min="17" max="17" width="42" style="42" bestFit="1" customWidth="1"/>
    <col min="18" max="18" width="32.625" style="42" bestFit="1" customWidth="1"/>
    <col min="19" max="19" width="35.375" style="42" bestFit="1" customWidth="1"/>
    <col min="20" max="20" width="47.125" style="42" bestFit="1" customWidth="1"/>
    <col min="21" max="21" width="50.375" style="42" bestFit="1" customWidth="1"/>
    <col min="22" max="22" width="67.875" style="42" bestFit="1" customWidth="1"/>
    <col min="23" max="23" width="17" style="42" bestFit="1" customWidth="1"/>
    <col min="24" max="24" width="55.75" style="42" bestFit="1" customWidth="1"/>
    <col min="25" max="25" width="25.375" style="42" bestFit="1" customWidth="1"/>
    <col min="26" max="26" width="20.375" style="42" bestFit="1" customWidth="1"/>
    <col min="27" max="27" width="108.5" style="42" bestFit="1" customWidth="1"/>
    <col min="28" max="28" width="56.5" style="42" bestFit="1" customWidth="1"/>
    <col min="29" max="29" width="24.25" style="42" bestFit="1" customWidth="1"/>
    <col min="30" max="30" width="47.125" style="42" bestFit="1" customWidth="1"/>
    <col min="31" max="31" width="34" style="42" bestFit="1" customWidth="1"/>
    <col min="32" max="32" width="43.125" style="42" bestFit="1" customWidth="1"/>
    <col min="33" max="33" width="107.875" style="42" bestFit="1" customWidth="1"/>
    <col min="34" max="34" width="45.75" style="42" bestFit="1" customWidth="1"/>
    <col min="35" max="35" width="36.5" style="42" bestFit="1" customWidth="1"/>
    <col min="36" max="36" width="52.625" style="42" bestFit="1" customWidth="1"/>
    <col min="37" max="37" width="48.125" style="42" bestFit="1" customWidth="1"/>
    <col min="38" max="38" width="22.625" style="42" bestFit="1" customWidth="1"/>
    <col min="39" max="39" width="31" style="42" bestFit="1" customWidth="1"/>
    <col min="40" max="40" width="39.625" style="42" bestFit="1" customWidth="1"/>
    <col min="41" max="41" width="63.25" style="42" bestFit="1" customWidth="1"/>
    <col min="42" max="42" width="14" style="42" bestFit="1" customWidth="1"/>
    <col min="43" max="43" width="44" style="42" bestFit="1" customWidth="1"/>
    <col min="44" max="44" width="52.375" style="42" bestFit="1" customWidth="1"/>
    <col min="45" max="45" width="31.5" style="42" bestFit="1" customWidth="1"/>
    <col min="46" max="46" width="20.375" style="42" bestFit="1" customWidth="1"/>
    <col min="47" max="47" width="36.25" style="42" bestFit="1" customWidth="1"/>
    <col min="48" max="48" width="59.25" style="42" bestFit="1" customWidth="1"/>
    <col min="49" max="49" width="30.75" style="42" bestFit="1" customWidth="1"/>
    <col min="50" max="50" width="12.875" style="42" bestFit="1" customWidth="1"/>
    <col min="51" max="51" width="14.875" style="42" bestFit="1" customWidth="1"/>
    <col min="52" max="52" width="34.625" style="42" bestFit="1" customWidth="1"/>
    <col min="53" max="53" width="14.875" style="42" bestFit="1" customWidth="1"/>
    <col min="54" max="54" width="34" style="42" bestFit="1" customWidth="1"/>
    <col min="55" max="55" width="45.125" style="42" bestFit="1" customWidth="1"/>
    <col min="56" max="56" width="55.625" style="42" bestFit="1" customWidth="1"/>
    <col min="57" max="57" width="40.125" style="42" bestFit="1" customWidth="1"/>
    <col min="58" max="58" width="38.25" style="42" bestFit="1" customWidth="1"/>
    <col min="59" max="59" width="39.25" style="42" bestFit="1" customWidth="1"/>
    <col min="60" max="60" width="41" style="42" bestFit="1" customWidth="1"/>
    <col min="61" max="61" width="24.5" style="42" bestFit="1" customWidth="1"/>
    <col min="62" max="62" width="85.375" style="42" bestFit="1" customWidth="1"/>
    <col min="63" max="63" width="70.375" style="42" bestFit="1" customWidth="1"/>
    <col min="64" max="64" width="67.125" style="42" bestFit="1" customWidth="1"/>
    <col min="65" max="16384" width="10.875" style="42"/>
  </cols>
  <sheetData>
    <row r="1" spans="2:64" ht="15.95" customHeight="1"/>
    <row r="2" spans="2:64" ht="26.25">
      <c r="B2" s="82" t="s">
        <v>122</v>
      </c>
      <c r="G2" s="83" t="s">
        <v>176</v>
      </c>
      <c r="H2" s="84" t="s">
        <v>125</v>
      </c>
      <c r="I2" s="85"/>
      <c r="J2" s="86"/>
      <c r="K2" s="86"/>
      <c r="L2" s="86"/>
      <c r="M2" s="86"/>
      <c r="N2" s="87"/>
    </row>
    <row r="3" spans="2:64">
      <c r="B3" s="16" t="s">
        <v>123</v>
      </c>
      <c r="G3" s="88" t="s">
        <v>213</v>
      </c>
      <c r="H3" s="89" t="s">
        <v>130</v>
      </c>
      <c r="J3" s="90"/>
      <c r="K3" s="90"/>
      <c r="L3" s="90"/>
      <c r="M3" s="90"/>
      <c r="N3" s="91"/>
    </row>
    <row r="4" spans="2:64">
      <c r="B4" s="92" t="s">
        <v>129</v>
      </c>
      <c r="H4" s="1" t="s">
        <v>4</v>
      </c>
      <c r="I4" s="43" t="s">
        <v>295</v>
      </c>
      <c r="J4" s="43" t="s">
        <v>296</v>
      </c>
      <c r="K4" s="43" t="s">
        <v>297</v>
      </c>
      <c r="L4" s="43" t="s">
        <v>298</v>
      </c>
      <c r="M4" s="43" t="s">
        <v>299</v>
      </c>
      <c r="N4" s="43" t="s">
        <v>300</v>
      </c>
      <c r="O4" s="43" t="s">
        <v>301</v>
      </c>
      <c r="P4" s="43" t="s">
        <v>302</v>
      </c>
      <c r="Q4" s="43" t="s">
        <v>303</v>
      </c>
      <c r="R4" s="43" t="s">
        <v>304</v>
      </c>
      <c r="S4" s="43" t="s">
        <v>305</v>
      </c>
      <c r="T4" s="43" t="s">
        <v>306</v>
      </c>
      <c r="U4" s="43" t="s">
        <v>307</v>
      </c>
      <c r="V4" s="43" t="s">
        <v>308</v>
      </c>
      <c r="W4" s="43" t="s">
        <v>309</v>
      </c>
      <c r="X4" s="43" t="s">
        <v>310</v>
      </c>
      <c r="Y4" s="43" t="s">
        <v>311</v>
      </c>
      <c r="Z4" s="43" t="s">
        <v>312</v>
      </c>
      <c r="AA4" s="43" t="s">
        <v>313</v>
      </c>
      <c r="AB4" s="43" t="s">
        <v>314</v>
      </c>
      <c r="AC4" s="43" t="s">
        <v>315</v>
      </c>
      <c r="AD4" s="43" t="s">
        <v>316</v>
      </c>
      <c r="AE4" s="43" t="s">
        <v>317</v>
      </c>
      <c r="AF4" s="43" t="s">
        <v>318</v>
      </c>
      <c r="AG4" s="43" t="s">
        <v>319</v>
      </c>
      <c r="AH4" s="43" t="s">
        <v>320</v>
      </c>
      <c r="AI4" s="43" t="s">
        <v>321</v>
      </c>
      <c r="AJ4" s="43" t="s">
        <v>322</v>
      </c>
      <c r="AK4" s="43" t="s">
        <v>323</v>
      </c>
      <c r="AL4" s="43" t="s">
        <v>324</v>
      </c>
      <c r="AM4" s="43" t="s">
        <v>325</v>
      </c>
      <c r="AN4" s="43" t="s">
        <v>326</v>
      </c>
      <c r="AO4" s="43" t="s">
        <v>327</v>
      </c>
      <c r="AP4" s="43" t="s">
        <v>328</v>
      </c>
      <c r="AQ4" s="43" t="s">
        <v>329</v>
      </c>
      <c r="AR4" s="43" t="s">
        <v>330</v>
      </c>
      <c r="AS4" s="43" t="s">
        <v>331</v>
      </c>
      <c r="AT4" s="43" t="s">
        <v>332</v>
      </c>
      <c r="AU4" s="43" t="s">
        <v>333</v>
      </c>
      <c r="AV4" s="43" t="s">
        <v>334</v>
      </c>
      <c r="AW4" s="43" t="s">
        <v>335</v>
      </c>
      <c r="AX4" s="43" t="s">
        <v>336</v>
      </c>
      <c r="AY4" s="43" t="s">
        <v>337</v>
      </c>
      <c r="AZ4" s="43" t="s">
        <v>338</v>
      </c>
      <c r="BA4" s="43" t="s">
        <v>339</v>
      </c>
      <c r="BB4" s="43" t="s">
        <v>340</v>
      </c>
      <c r="BC4" s="43" t="s">
        <v>341</v>
      </c>
      <c r="BD4" s="43" t="s">
        <v>342</v>
      </c>
      <c r="BE4" s="43" t="s">
        <v>343</v>
      </c>
      <c r="BF4" s="43" t="s">
        <v>344</v>
      </c>
      <c r="BG4" s="43" t="s">
        <v>345</v>
      </c>
      <c r="BH4" s="43" t="s">
        <v>346</v>
      </c>
      <c r="BI4" s="43" t="s">
        <v>347</v>
      </c>
      <c r="BJ4" s="43" t="s">
        <v>348</v>
      </c>
      <c r="BK4" s="43" t="s">
        <v>349</v>
      </c>
      <c r="BL4" s="43" t="s">
        <v>350</v>
      </c>
    </row>
    <row r="5" spans="2:64">
      <c r="B5" s="92"/>
      <c r="H5" s="1" t="s">
        <v>5</v>
      </c>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row>
    <row r="6" spans="2:64">
      <c r="H6" s="2" t="s">
        <v>1</v>
      </c>
      <c r="I6" s="45" t="s">
        <v>351</v>
      </c>
      <c r="J6" s="45" t="s">
        <v>352</v>
      </c>
      <c r="K6" s="45" t="s">
        <v>353</v>
      </c>
      <c r="L6" s="45" t="s">
        <v>354</v>
      </c>
      <c r="M6" s="45" t="s">
        <v>355</v>
      </c>
      <c r="N6" s="45" t="s">
        <v>356</v>
      </c>
      <c r="O6" s="45" t="s">
        <v>354</v>
      </c>
      <c r="P6" s="45" t="s">
        <v>357</v>
      </c>
      <c r="Q6" s="45" t="s">
        <v>351</v>
      </c>
      <c r="R6" s="45" t="s">
        <v>358</v>
      </c>
      <c r="S6" s="45" t="s">
        <v>359</v>
      </c>
      <c r="T6" s="45" t="s">
        <v>360</v>
      </c>
      <c r="U6" s="45" t="s">
        <v>354</v>
      </c>
      <c r="V6" s="45" t="s">
        <v>354</v>
      </c>
      <c r="W6" s="45" t="s">
        <v>354</v>
      </c>
      <c r="X6" s="45" t="s">
        <v>354</v>
      </c>
      <c r="Y6" s="45" t="s">
        <v>354</v>
      </c>
      <c r="Z6" s="45" t="s">
        <v>361</v>
      </c>
      <c r="AA6" s="45" t="s">
        <v>362</v>
      </c>
      <c r="AB6" s="45" t="s">
        <v>363</v>
      </c>
      <c r="AC6" s="45" t="s">
        <v>359</v>
      </c>
      <c r="AD6" s="45" t="s">
        <v>364</v>
      </c>
      <c r="AE6" s="45" t="s">
        <v>365</v>
      </c>
      <c r="AF6" s="45" t="s">
        <v>366</v>
      </c>
      <c r="AG6" s="45" t="s">
        <v>367</v>
      </c>
      <c r="AH6" s="45" t="s">
        <v>368</v>
      </c>
      <c r="AI6" s="45" t="s">
        <v>369</v>
      </c>
      <c r="AJ6" s="45" t="s">
        <v>370</v>
      </c>
      <c r="AK6" s="45" t="s">
        <v>371</v>
      </c>
      <c r="AL6" s="45" t="s">
        <v>372</v>
      </c>
      <c r="AM6" s="45" t="s">
        <v>373</v>
      </c>
      <c r="AN6" s="45" t="s">
        <v>374</v>
      </c>
      <c r="AO6" s="45" t="s">
        <v>375</v>
      </c>
      <c r="AP6" s="45" t="s">
        <v>360</v>
      </c>
      <c r="AQ6" s="45" t="s">
        <v>376</v>
      </c>
      <c r="AR6" s="45" t="s">
        <v>354</v>
      </c>
      <c r="AS6" s="45" t="s">
        <v>354</v>
      </c>
      <c r="AT6" s="45" t="s">
        <v>361</v>
      </c>
      <c r="AU6" s="45" t="s">
        <v>377</v>
      </c>
      <c r="AV6" s="45" t="s">
        <v>378</v>
      </c>
      <c r="AW6" s="45" t="s">
        <v>379</v>
      </c>
      <c r="AX6" s="45" t="s">
        <v>380</v>
      </c>
      <c r="AY6" s="45" t="s">
        <v>354</v>
      </c>
      <c r="AZ6" s="45" t="s">
        <v>381</v>
      </c>
      <c r="BA6" s="45" t="s">
        <v>354</v>
      </c>
      <c r="BB6" s="45" t="s">
        <v>354</v>
      </c>
      <c r="BC6" s="45" t="s">
        <v>354</v>
      </c>
      <c r="BD6" s="45" t="s">
        <v>354</v>
      </c>
      <c r="BE6" s="45" t="s">
        <v>354</v>
      </c>
      <c r="BF6" s="45" t="s">
        <v>354</v>
      </c>
      <c r="BG6" s="45" t="s">
        <v>354</v>
      </c>
      <c r="BH6" s="45" t="s">
        <v>354</v>
      </c>
      <c r="BI6" s="45" t="s">
        <v>382</v>
      </c>
      <c r="BJ6" s="45" t="s">
        <v>383</v>
      </c>
      <c r="BK6" s="45" t="s">
        <v>384</v>
      </c>
      <c r="BL6" s="45" t="s">
        <v>360</v>
      </c>
    </row>
    <row r="7" spans="2:64" ht="21">
      <c r="B7" s="84" t="s">
        <v>124</v>
      </c>
      <c r="C7" s="86"/>
      <c r="D7" s="86"/>
      <c r="E7" s="168" t="s">
        <v>195</v>
      </c>
      <c r="F7" s="169"/>
      <c r="G7" s="170"/>
      <c r="H7" s="173" t="s">
        <v>177</v>
      </c>
      <c r="I7" s="174"/>
      <c r="J7" s="174"/>
      <c r="K7" s="174"/>
      <c r="L7" s="174"/>
      <c r="M7" s="174"/>
      <c r="N7" s="174"/>
    </row>
    <row r="8" spans="2:64" ht="65.099999999999994" customHeight="1">
      <c r="B8" s="165" t="s">
        <v>207</v>
      </c>
      <c r="C8" s="166"/>
      <c r="D8" s="167"/>
      <c r="E8" s="165" t="s">
        <v>208</v>
      </c>
      <c r="F8" s="166"/>
      <c r="G8" s="167"/>
      <c r="H8" s="171" t="s">
        <v>131</v>
      </c>
      <c r="I8" s="172"/>
      <c r="J8" s="172"/>
      <c r="K8" s="172"/>
      <c r="L8" s="172"/>
      <c r="M8" s="172"/>
      <c r="N8" s="172"/>
    </row>
    <row r="9" spans="2:64">
      <c r="B9" s="93" t="s">
        <v>121</v>
      </c>
      <c r="C9" s="94"/>
      <c r="D9" s="95" t="s">
        <v>40</v>
      </c>
      <c r="E9" s="96" t="s">
        <v>2</v>
      </c>
      <c r="F9" s="97" t="s">
        <v>172</v>
      </c>
      <c r="G9" s="95" t="s">
        <v>174</v>
      </c>
      <c r="H9" s="15" t="s">
        <v>3</v>
      </c>
      <c r="I9" s="46">
        <f t="shared" ref="I9:AN9" si="0">SUM(I11:I62)</f>
        <v>2403400.13</v>
      </c>
      <c r="J9" s="46">
        <f t="shared" si="0"/>
        <v>1352222.75</v>
      </c>
      <c r="K9" s="46">
        <f t="shared" si="0"/>
        <v>943243.52</v>
      </c>
      <c r="L9" s="46">
        <f t="shared" si="0"/>
        <v>1016555280</v>
      </c>
      <c r="M9" s="46">
        <f t="shared" si="0"/>
        <v>1893300.86</v>
      </c>
      <c r="N9" s="46">
        <f t="shared" si="0"/>
        <v>2090288.42</v>
      </c>
      <c r="O9" s="46">
        <f t="shared" si="0"/>
        <v>17790000</v>
      </c>
      <c r="P9" s="46">
        <f t="shared" si="0"/>
        <v>5011217.22</v>
      </c>
      <c r="Q9" s="46">
        <f t="shared" si="0"/>
        <v>36371957.439999998</v>
      </c>
      <c r="R9" s="46">
        <f t="shared" si="0"/>
        <v>138540883.22999999</v>
      </c>
      <c r="S9" s="46">
        <f t="shared" si="0"/>
        <v>9251020.8800000008</v>
      </c>
      <c r="T9" s="46">
        <f t="shared" si="0"/>
        <v>744500</v>
      </c>
      <c r="U9" s="46">
        <f t="shared" si="0"/>
        <v>0</v>
      </c>
      <c r="V9" s="46">
        <f t="shared" si="0"/>
        <v>191513898.31</v>
      </c>
      <c r="W9" s="46">
        <f t="shared" si="0"/>
        <v>5026128164.29</v>
      </c>
      <c r="X9" s="46">
        <f t="shared" si="0"/>
        <v>28522731.039999999</v>
      </c>
      <c r="Y9" s="46">
        <f t="shared" si="0"/>
        <v>1180052887.0999999</v>
      </c>
      <c r="Z9" s="46">
        <f t="shared" si="0"/>
        <v>0</v>
      </c>
      <c r="AA9" s="46">
        <f t="shared" si="0"/>
        <v>118515391.19</v>
      </c>
      <c r="AB9" s="46">
        <f t="shared" si="0"/>
        <v>7480544.8500000006</v>
      </c>
      <c r="AC9" s="46">
        <f t="shared" si="0"/>
        <v>308366.49</v>
      </c>
      <c r="AD9" s="46">
        <f t="shared" si="0"/>
        <v>3614000</v>
      </c>
      <c r="AE9" s="46">
        <f t="shared" si="0"/>
        <v>1278267.08</v>
      </c>
      <c r="AF9" s="46">
        <f t="shared" si="0"/>
        <v>1564059.84</v>
      </c>
      <c r="AG9" s="46">
        <f t="shared" si="0"/>
        <v>1078352.01</v>
      </c>
      <c r="AH9" s="46">
        <f t="shared" si="0"/>
        <v>12887791.92</v>
      </c>
      <c r="AI9" s="46">
        <f t="shared" si="0"/>
        <v>4799846.32</v>
      </c>
      <c r="AJ9" s="46">
        <f t="shared" si="0"/>
        <v>316385</v>
      </c>
      <c r="AK9" s="46">
        <f t="shared" si="0"/>
        <v>109266639.76000001</v>
      </c>
      <c r="AL9" s="46">
        <f t="shared" si="0"/>
        <v>2674069.2999999998</v>
      </c>
      <c r="AM9" s="46">
        <f t="shared" si="0"/>
        <v>2366094.5700000003</v>
      </c>
      <c r="AN9" s="46">
        <f t="shared" si="0"/>
        <v>869254</v>
      </c>
      <c r="AO9" s="46">
        <f t="shared" ref="AO9:BL9" si="1">SUM(AO11:AO62)</f>
        <v>0</v>
      </c>
      <c r="AP9" s="46">
        <f t="shared" si="1"/>
        <v>12379972.73</v>
      </c>
      <c r="AQ9" s="46">
        <f t="shared" si="1"/>
        <v>0</v>
      </c>
      <c r="AR9" s="46">
        <f t="shared" si="1"/>
        <v>0</v>
      </c>
      <c r="AS9" s="46">
        <f t="shared" si="1"/>
        <v>185159471.34</v>
      </c>
      <c r="AT9" s="46">
        <f t="shared" si="1"/>
        <v>771428.09000000008</v>
      </c>
      <c r="AU9" s="46">
        <f t="shared" si="1"/>
        <v>44550218.590000004</v>
      </c>
      <c r="AV9" s="46">
        <f t="shared" si="1"/>
        <v>1888239.35</v>
      </c>
      <c r="AW9" s="46">
        <f t="shared" si="1"/>
        <v>11884711.66</v>
      </c>
      <c r="AX9" s="46">
        <f t="shared" si="1"/>
        <v>3782739.83</v>
      </c>
      <c r="AY9" s="46">
        <f t="shared" si="1"/>
        <v>343472663.39999998</v>
      </c>
      <c r="AZ9" s="46">
        <f t="shared" si="1"/>
        <v>2220489.29</v>
      </c>
      <c r="BA9" s="46">
        <f t="shared" si="1"/>
        <v>1547060.7</v>
      </c>
      <c r="BB9" s="46">
        <f t="shared" si="1"/>
        <v>53922795.770000003</v>
      </c>
      <c r="BC9" s="46">
        <f t="shared" si="1"/>
        <v>31731059.25</v>
      </c>
      <c r="BD9" s="46">
        <f t="shared" si="1"/>
        <v>21550499.960000001</v>
      </c>
      <c r="BE9" s="46">
        <f t="shared" si="1"/>
        <v>12317084.15</v>
      </c>
      <c r="BF9" s="46">
        <f t="shared" si="1"/>
        <v>69833475.170000002</v>
      </c>
      <c r="BG9" s="46">
        <f t="shared" si="1"/>
        <v>1100180754.79</v>
      </c>
      <c r="BH9" s="46">
        <f t="shared" si="1"/>
        <v>46371686.590000004</v>
      </c>
      <c r="BI9" s="46">
        <f t="shared" si="1"/>
        <v>6979256.2599999998</v>
      </c>
      <c r="BJ9" s="46">
        <f t="shared" si="1"/>
        <v>725000</v>
      </c>
      <c r="BK9" s="46">
        <f t="shared" si="1"/>
        <v>432042131.38</v>
      </c>
      <c r="BL9" s="46">
        <f t="shared" si="1"/>
        <v>9900947.9000000004</v>
      </c>
    </row>
    <row r="10" spans="2:64">
      <c r="B10" s="98" t="s">
        <v>47</v>
      </c>
      <c r="C10" s="99" t="s">
        <v>48</v>
      </c>
      <c r="D10" s="100"/>
      <c r="E10" s="101"/>
      <c r="F10" s="102"/>
      <c r="G10" s="103"/>
      <c r="H10" s="104">
        <f t="shared" ref="H10:H61" si="2">SUM(I10:N10)</f>
        <v>0</v>
      </c>
    </row>
    <row r="11" spans="2:64">
      <c r="B11" s="105" t="s">
        <v>49</v>
      </c>
      <c r="C11" s="106" t="s">
        <v>50</v>
      </c>
      <c r="D11" s="107"/>
      <c r="E11" s="101"/>
      <c r="F11" s="102"/>
      <c r="G11" s="103"/>
      <c r="H11" s="104">
        <f t="shared" si="2"/>
        <v>0</v>
      </c>
    </row>
    <row r="12" spans="2:64" ht="31.5">
      <c r="B12" s="108" t="s">
        <v>51</v>
      </c>
      <c r="C12" s="109" t="s">
        <v>52</v>
      </c>
      <c r="D12" s="110" t="s">
        <v>286</v>
      </c>
      <c r="E12" s="101" t="s">
        <v>291</v>
      </c>
      <c r="F12" s="111" t="s">
        <v>410</v>
      </c>
      <c r="G12" s="103">
        <v>601540522.79999995</v>
      </c>
      <c r="H12" s="104">
        <f>SUM(I12:BL12)</f>
        <v>601540522.80000019</v>
      </c>
      <c r="I12" s="42">
        <v>2211922.13</v>
      </c>
      <c r="K12" s="42">
        <v>58445.77</v>
      </c>
      <c r="M12" s="42">
        <v>1893300.86</v>
      </c>
      <c r="N12" s="42">
        <v>2090288.42</v>
      </c>
      <c r="P12" s="42">
        <v>45000</v>
      </c>
      <c r="Q12" s="42">
        <v>35846957.439999998</v>
      </c>
      <c r="R12" s="42">
        <v>134568233.34999999</v>
      </c>
      <c r="S12" s="42">
        <v>9146670.3900000006</v>
      </c>
      <c r="AA12" s="42">
        <v>112820391.19</v>
      </c>
      <c r="AB12" s="42">
        <v>2168597.66</v>
      </c>
      <c r="AC12" s="42">
        <v>252866.49</v>
      </c>
      <c r="AE12" s="42">
        <v>191447.08</v>
      </c>
      <c r="AH12" s="42">
        <v>2106716.92</v>
      </c>
      <c r="AI12" s="42">
        <v>4299846.32</v>
      </c>
      <c r="AK12" s="42">
        <v>20373037</v>
      </c>
      <c r="AL12" s="42">
        <v>1776193.94</v>
      </c>
      <c r="AM12" s="42">
        <v>568183.29</v>
      </c>
      <c r="AP12" s="42">
        <v>10889772.73</v>
      </c>
      <c r="AT12" s="42">
        <v>66666.659999999989</v>
      </c>
      <c r="AU12" s="42">
        <v>22275739.890000001</v>
      </c>
      <c r="AV12" s="42">
        <v>102454.35</v>
      </c>
      <c r="AW12" s="42">
        <v>9923311.6600000001</v>
      </c>
      <c r="AX12" s="42">
        <v>1769236.42</v>
      </c>
      <c r="AZ12" s="42">
        <v>52774.29</v>
      </c>
      <c r="BI12" s="42">
        <v>6629385.5999999996</v>
      </c>
      <c r="BK12" s="42">
        <v>210541412.65000001</v>
      </c>
      <c r="BL12" s="42">
        <v>8871670.3000000007</v>
      </c>
    </row>
    <row r="13" spans="2:64" ht="31.5">
      <c r="B13" s="108" t="s">
        <v>51</v>
      </c>
      <c r="C13" s="109" t="s">
        <v>52</v>
      </c>
      <c r="D13" s="110" t="s">
        <v>286</v>
      </c>
      <c r="E13" s="101" t="s">
        <v>288</v>
      </c>
      <c r="F13" s="111" t="s">
        <v>410</v>
      </c>
      <c r="G13" s="103">
        <v>3781307424.6599998</v>
      </c>
      <c r="H13" s="104">
        <f t="shared" ref="H13:H21" si="3">SUM(I13:BL13)</f>
        <v>3781307424.6200008</v>
      </c>
      <c r="L13" s="42">
        <v>897214030</v>
      </c>
      <c r="V13" s="42">
        <v>144737030.84</v>
      </c>
      <c r="X13" s="42">
        <v>6730507.4000000004</v>
      </c>
      <c r="Y13" s="42">
        <v>1174122887.0999999</v>
      </c>
      <c r="AS13" s="42">
        <v>182165753.84</v>
      </c>
      <c r="AY13" s="42">
        <v>343472663.39999998</v>
      </c>
      <c r="BA13" s="42">
        <v>1547060.7</v>
      </c>
      <c r="BB13" s="42">
        <v>53922795.770000003</v>
      </c>
      <c r="BC13" s="42">
        <v>196765.25</v>
      </c>
      <c r="BD13" s="42">
        <v>9690499.9600000009</v>
      </c>
      <c r="BE13" s="42">
        <v>12317084.15</v>
      </c>
      <c r="BF13" s="42">
        <v>69833475.170000002</v>
      </c>
      <c r="BG13" s="42">
        <v>842691434.45000005</v>
      </c>
      <c r="BH13" s="42">
        <v>42665436.590000004</v>
      </c>
    </row>
    <row r="14" spans="2:64" ht="31.5">
      <c r="B14" s="108" t="s">
        <v>51</v>
      </c>
      <c r="C14" s="109" t="s">
        <v>52</v>
      </c>
      <c r="D14" s="110" t="s">
        <v>286</v>
      </c>
      <c r="E14" s="112" t="s">
        <v>280</v>
      </c>
      <c r="F14" s="111" t="s">
        <v>410</v>
      </c>
      <c r="G14" s="103">
        <v>5026128164.29</v>
      </c>
      <c r="H14" s="104">
        <f t="shared" si="3"/>
        <v>5026128164.29</v>
      </c>
      <c r="W14" s="42">
        <v>5026128164.29</v>
      </c>
    </row>
    <row r="15" spans="2:64" hidden="1">
      <c r="B15" s="108" t="s">
        <v>53</v>
      </c>
      <c r="C15" s="109" t="s">
        <v>54</v>
      </c>
      <c r="D15" s="110" t="s">
        <v>393</v>
      </c>
      <c r="E15" s="101"/>
      <c r="F15" s="90"/>
      <c r="G15" s="103"/>
      <c r="H15" s="104">
        <f t="shared" si="3"/>
        <v>0</v>
      </c>
    </row>
    <row r="16" spans="2:64" hidden="1">
      <c r="B16" s="108" t="s">
        <v>55</v>
      </c>
      <c r="C16" s="109" t="s">
        <v>56</v>
      </c>
      <c r="D16" s="110" t="s">
        <v>393</v>
      </c>
      <c r="E16" s="101"/>
      <c r="F16" s="102"/>
      <c r="G16" s="103"/>
      <c r="H16" s="104">
        <f t="shared" si="3"/>
        <v>0</v>
      </c>
    </row>
    <row r="17" spans="2:64" hidden="1">
      <c r="B17" s="108" t="s">
        <v>57</v>
      </c>
      <c r="C17" s="109" t="s">
        <v>58</v>
      </c>
      <c r="D17" s="110" t="s">
        <v>393</v>
      </c>
      <c r="E17" s="101"/>
      <c r="F17" s="102"/>
      <c r="G17" s="103"/>
      <c r="H17" s="104">
        <f t="shared" si="3"/>
        <v>0</v>
      </c>
    </row>
    <row r="18" spans="2:64" hidden="1">
      <c r="B18" s="113" t="s">
        <v>59</v>
      </c>
      <c r="C18" s="106" t="s">
        <v>60</v>
      </c>
      <c r="D18" s="107"/>
      <c r="E18" s="101"/>
      <c r="F18" s="102"/>
      <c r="G18" s="103"/>
      <c r="H18" s="104">
        <f t="shared" si="3"/>
        <v>0</v>
      </c>
    </row>
    <row r="19" spans="2:64" ht="31.5">
      <c r="B19" s="108" t="s">
        <v>61</v>
      </c>
      <c r="C19" s="109" t="s">
        <v>62</v>
      </c>
      <c r="D19" s="110" t="s">
        <v>287</v>
      </c>
      <c r="E19" s="101" t="s">
        <v>398</v>
      </c>
      <c r="F19" s="102"/>
      <c r="G19" s="103"/>
      <c r="H19" s="104">
        <f t="shared" si="3"/>
        <v>0</v>
      </c>
    </row>
    <row r="20" spans="2:64" hidden="1">
      <c r="B20" s="108" t="s">
        <v>63</v>
      </c>
      <c r="C20" s="109" t="s">
        <v>64</v>
      </c>
      <c r="D20" s="110" t="s">
        <v>393</v>
      </c>
      <c r="E20" s="101"/>
      <c r="F20" s="102"/>
      <c r="G20" s="103"/>
      <c r="H20" s="104">
        <f t="shared" si="3"/>
        <v>0</v>
      </c>
    </row>
    <row r="21" spans="2:64" ht="31.5" hidden="1">
      <c r="B21" s="113" t="s">
        <v>65</v>
      </c>
      <c r="C21" s="106" t="s">
        <v>66</v>
      </c>
      <c r="D21" s="100"/>
      <c r="E21" s="101"/>
      <c r="F21" s="102"/>
      <c r="G21" s="103"/>
      <c r="H21" s="104">
        <f t="shared" si="3"/>
        <v>0</v>
      </c>
    </row>
    <row r="22" spans="2:64" ht="31.5">
      <c r="B22" s="108" t="s">
        <v>67</v>
      </c>
      <c r="C22" s="109" t="s">
        <v>68</v>
      </c>
      <c r="D22" s="110" t="s">
        <v>286</v>
      </c>
      <c r="E22" s="101" t="s">
        <v>293</v>
      </c>
      <c r="F22" s="111" t="s">
        <v>410</v>
      </c>
      <c r="G22" s="103">
        <v>22585716.239999998</v>
      </c>
      <c r="H22" s="104">
        <f t="shared" ref="H22:H24" si="4">SUM(I22:BL22)</f>
        <v>22585716.240000002</v>
      </c>
      <c r="R22" s="42">
        <v>10000</v>
      </c>
      <c r="T22" s="42">
        <v>120000</v>
      </c>
      <c r="AF22" s="42">
        <v>1125716.24</v>
      </c>
      <c r="AH22" s="42">
        <v>9925200</v>
      </c>
      <c r="AK22" s="42">
        <v>11404800</v>
      </c>
    </row>
    <row r="23" spans="2:64" ht="31.5">
      <c r="B23" s="108" t="s">
        <v>67</v>
      </c>
      <c r="C23" s="109" t="s">
        <v>68</v>
      </c>
      <c r="D23" s="110" t="s">
        <v>286</v>
      </c>
      <c r="E23" s="101" t="s">
        <v>292</v>
      </c>
      <c r="F23" s="111" t="s">
        <v>410</v>
      </c>
      <c r="G23" s="103">
        <v>57423.6</v>
      </c>
      <c r="H23" s="104">
        <f t="shared" si="4"/>
        <v>57423.6</v>
      </c>
      <c r="AS23" s="42">
        <v>28717.5</v>
      </c>
      <c r="BC23" s="42">
        <v>28706.1</v>
      </c>
    </row>
    <row r="24" spans="2:64" ht="31.5">
      <c r="B24" s="108" t="s">
        <v>67</v>
      </c>
      <c r="C24" s="109" t="s">
        <v>68</v>
      </c>
      <c r="D24" s="110" t="s">
        <v>286</v>
      </c>
      <c r="E24" s="101" t="s">
        <v>279</v>
      </c>
      <c r="F24" s="111" t="s">
        <v>410</v>
      </c>
      <c r="G24" s="103">
        <v>31444095.57</v>
      </c>
      <c r="H24" s="104">
        <f t="shared" si="4"/>
        <v>31444095.57</v>
      </c>
      <c r="I24" s="42">
        <v>5796</v>
      </c>
      <c r="J24" s="42">
        <v>1330645.25</v>
      </c>
      <c r="K24" s="42">
        <v>884797.75</v>
      </c>
      <c r="P24" s="42">
        <v>4966217.22</v>
      </c>
      <c r="Q24" s="42">
        <v>525000</v>
      </c>
      <c r="R24" s="42">
        <v>167476.75</v>
      </c>
      <c r="S24" s="42">
        <v>34000</v>
      </c>
      <c r="T24" s="42">
        <v>624500</v>
      </c>
      <c r="AA24" s="42">
        <v>5695000</v>
      </c>
      <c r="AB24" s="42">
        <v>140000</v>
      </c>
      <c r="AC24" s="42">
        <v>55500</v>
      </c>
      <c r="AD24" s="42">
        <v>3614000</v>
      </c>
      <c r="AE24" s="42">
        <v>271187.5</v>
      </c>
      <c r="AF24" s="42">
        <v>408460</v>
      </c>
      <c r="AG24" s="42">
        <v>362759</v>
      </c>
      <c r="AH24" s="42">
        <v>855875</v>
      </c>
      <c r="AI24" s="42">
        <v>500000</v>
      </c>
      <c r="AJ24" s="42">
        <v>316385</v>
      </c>
      <c r="AL24" s="42">
        <v>40000</v>
      </c>
      <c r="AM24" s="42">
        <v>13000</v>
      </c>
      <c r="AN24" s="42">
        <v>840000</v>
      </c>
      <c r="AP24" s="42">
        <v>1490200</v>
      </c>
      <c r="AU24" s="42">
        <v>468640</v>
      </c>
      <c r="AV24" s="42">
        <v>1785785</v>
      </c>
      <c r="AW24" s="42">
        <v>1961400</v>
      </c>
      <c r="AX24" s="42">
        <v>128500</v>
      </c>
      <c r="AZ24" s="42">
        <v>2167715</v>
      </c>
      <c r="BI24" s="42">
        <v>36978.5</v>
      </c>
      <c r="BJ24" s="42">
        <v>725000</v>
      </c>
      <c r="BK24" s="42">
        <v>0</v>
      </c>
      <c r="BL24" s="42">
        <v>1029277.6</v>
      </c>
    </row>
    <row r="25" spans="2:64" hidden="1">
      <c r="B25" s="108" t="s">
        <v>69</v>
      </c>
      <c r="C25" s="109" t="s">
        <v>70</v>
      </c>
      <c r="D25" s="110" t="s">
        <v>393</v>
      </c>
      <c r="E25" s="101"/>
      <c r="F25" s="102"/>
      <c r="G25" s="103"/>
      <c r="H25" s="104">
        <f t="shared" ref="H25:H52" si="5">SUM(I25:BL25)</f>
        <v>0</v>
      </c>
    </row>
    <row r="26" spans="2:64" hidden="1">
      <c r="B26" s="108" t="s">
        <v>71</v>
      </c>
      <c r="C26" s="109" t="s">
        <v>72</v>
      </c>
      <c r="D26" s="110" t="s">
        <v>393</v>
      </c>
      <c r="E26" s="101"/>
      <c r="F26" s="102"/>
      <c r="G26" s="114"/>
      <c r="H26" s="104">
        <f t="shared" si="5"/>
        <v>0</v>
      </c>
    </row>
    <row r="27" spans="2:64" hidden="1">
      <c r="B27" s="105" t="s">
        <v>73</v>
      </c>
      <c r="C27" s="106" t="s">
        <v>74</v>
      </c>
      <c r="D27" s="100"/>
      <c r="E27" s="101"/>
      <c r="F27" s="102"/>
      <c r="G27" s="103"/>
      <c r="H27" s="104">
        <f t="shared" si="5"/>
        <v>0</v>
      </c>
    </row>
    <row r="28" spans="2:64" hidden="1">
      <c r="B28" s="108" t="s">
        <v>75</v>
      </c>
      <c r="C28" s="109" t="s">
        <v>76</v>
      </c>
      <c r="D28" s="110" t="s">
        <v>393</v>
      </c>
      <c r="E28" s="101"/>
      <c r="F28" s="102"/>
      <c r="G28" s="103"/>
      <c r="H28" s="104">
        <f t="shared" si="5"/>
        <v>0</v>
      </c>
    </row>
    <row r="29" spans="2:64" hidden="1">
      <c r="B29" s="108" t="s">
        <v>77</v>
      </c>
      <c r="C29" s="109" t="s">
        <v>78</v>
      </c>
      <c r="D29" s="110" t="s">
        <v>393</v>
      </c>
      <c r="E29" s="101"/>
      <c r="F29" s="102"/>
      <c r="G29" s="103"/>
      <c r="H29" s="104">
        <f t="shared" si="5"/>
        <v>0</v>
      </c>
    </row>
    <row r="30" spans="2:64" hidden="1">
      <c r="B30" s="108" t="s">
        <v>79</v>
      </c>
      <c r="C30" s="109" t="s">
        <v>80</v>
      </c>
      <c r="D30" s="110" t="s">
        <v>393</v>
      </c>
      <c r="E30" s="101"/>
      <c r="F30" s="102"/>
      <c r="G30" s="103"/>
      <c r="H30" s="104">
        <f t="shared" si="5"/>
        <v>0</v>
      </c>
    </row>
    <row r="31" spans="2:64" hidden="1">
      <c r="B31" s="108" t="s">
        <v>81</v>
      </c>
      <c r="C31" s="109" t="s">
        <v>82</v>
      </c>
      <c r="D31" s="110" t="s">
        <v>393</v>
      </c>
      <c r="E31" s="101"/>
      <c r="F31" s="102"/>
      <c r="G31" s="103"/>
      <c r="H31" s="104">
        <f t="shared" si="5"/>
        <v>0</v>
      </c>
    </row>
    <row r="32" spans="2:64" hidden="1">
      <c r="B32" s="115"/>
      <c r="C32" s="109"/>
      <c r="D32" s="100"/>
      <c r="E32" s="101"/>
      <c r="F32" s="102"/>
      <c r="G32" s="103"/>
      <c r="H32" s="104">
        <f t="shared" si="5"/>
        <v>0</v>
      </c>
    </row>
    <row r="33" spans="2:63" hidden="1">
      <c r="B33" s="116" t="s">
        <v>83</v>
      </c>
      <c r="C33" s="99" t="s">
        <v>84</v>
      </c>
      <c r="D33" s="107"/>
      <c r="E33" s="101"/>
      <c r="F33" s="102"/>
      <c r="G33" s="103"/>
      <c r="H33" s="104">
        <f t="shared" si="5"/>
        <v>0</v>
      </c>
    </row>
    <row r="34" spans="2:63" hidden="1">
      <c r="B34" s="108" t="s">
        <v>85</v>
      </c>
      <c r="C34" s="109" t="s">
        <v>86</v>
      </c>
      <c r="D34" s="110" t="s">
        <v>393</v>
      </c>
      <c r="E34" s="101"/>
      <c r="F34" s="102"/>
      <c r="G34" s="103"/>
      <c r="H34" s="104">
        <f t="shared" si="5"/>
        <v>0</v>
      </c>
    </row>
    <row r="35" spans="2:63" hidden="1">
      <c r="B35" s="115"/>
      <c r="C35" s="117"/>
      <c r="D35" s="100"/>
      <c r="E35" s="101"/>
      <c r="F35" s="102"/>
      <c r="G35" s="103"/>
      <c r="H35" s="104">
        <f t="shared" si="5"/>
        <v>0</v>
      </c>
    </row>
    <row r="36" spans="2:63" hidden="1">
      <c r="B36" s="116" t="s">
        <v>87</v>
      </c>
      <c r="C36" s="99" t="s">
        <v>0</v>
      </c>
      <c r="D36" s="100"/>
      <c r="E36" s="101"/>
      <c r="F36" s="102"/>
      <c r="G36" s="103"/>
      <c r="H36" s="104">
        <f t="shared" si="5"/>
        <v>0</v>
      </c>
    </row>
    <row r="37" spans="2:63" hidden="1">
      <c r="B37" s="113" t="s">
        <v>88</v>
      </c>
      <c r="C37" s="106" t="s">
        <v>89</v>
      </c>
      <c r="D37" s="100"/>
      <c r="E37" s="101"/>
      <c r="F37" s="102"/>
      <c r="G37" s="103"/>
      <c r="H37" s="104">
        <f t="shared" si="5"/>
        <v>0</v>
      </c>
    </row>
    <row r="38" spans="2:63" hidden="1">
      <c r="B38" s="113" t="s">
        <v>90</v>
      </c>
      <c r="C38" s="106" t="s">
        <v>91</v>
      </c>
      <c r="D38" s="100"/>
      <c r="E38" s="101"/>
      <c r="F38" s="102"/>
      <c r="G38" s="103"/>
      <c r="H38" s="104">
        <f t="shared" si="5"/>
        <v>0</v>
      </c>
    </row>
    <row r="39" spans="2:63" hidden="1">
      <c r="B39" s="108" t="s">
        <v>92</v>
      </c>
      <c r="C39" s="109" t="s">
        <v>93</v>
      </c>
      <c r="D39" s="110" t="s">
        <v>393</v>
      </c>
      <c r="E39" s="101"/>
      <c r="F39" s="102"/>
      <c r="G39" s="103"/>
      <c r="H39" s="104">
        <f t="shared" si="5"/>
        <v>0</v>
      </c>
    </row>
    <row r="40" spans="2:63">
      <c r="B40" s="108" t="s">
        <v>94</v>
      </c>
      <c r="C40" s="109" t="s">
        <v>95</v>
      </c>
      <c r="D40" s="110" t="s">
        <v>286</v>
      </c>
      <c r="E40" s="101" t="s">
        <v>294</v>
      </c>
      <c r="F40" s="143" t="s">
        <v>411</v>
      </c>
      <c r="G40" s="103">
        <v>46776867.469999999</v>
      </c>
      <c r="H40" s="104">
        <f t="shared" si="5"/>
        <v>46776867.469999999</v>
      </c>
      <c r="V40" s="42">
        <v>46776867.469999999</v>
      </c>
    </row>
    <row r="41" spans="2:63" hidden="1">
      <c r="B41" s="108" t="s">
        <v>96</v>
      </c>
      <c r="C41" s="109" t="s">
        <v>97</v>
      </c>
      <c r="D41" s="110" t="s">
        <v>393</v>
      </c>
      <c r="E41" s="101"/>
      <c r="F41" s="102"/>
      <c r="G41" s="114"/>
      <c r="H41" s="104">
        <f t="shared" si="5"/>
        <v>0</v>
      </c>
    </row>
    <row r="42" spans="2:63" hidden="1">
      <c r="B42" s="113" t="s">
        <v>98</v>
      </c>
      <c r="C42" s="106" t="s">
        <v>99</v>
      </c>
      <c r="D42" s="107"/>
      <c r="E42" s="101"/>
      <c r="F42" s="102"/>
      <c r="G42" s="114"/>
      <c r="H42" s="104">
        <f t="shared" si="5"/>
        <v>0</v>
      </c>
    </row>
    <row r="43" spans="2:63" ht="31.5">
      <c r="B43" s="108" t="s">
        <v>100</v>
      </c>
      <c r="C43" s="109" t="s">
        <v>101</v>
      </c>
      <c r="D43" s="110" t="s">
        <v>286</v>
      </c>
      <c r="E43" s="101" t="s">
        <v>277</v>
      </c>
      <c r="F43" s="111" t="s">
        <v>410</v>
      </c>
      <c r="G43" s="103">
        <v>337175897.25</v>
      </c>
      <c r="H43" s="104">
        <f t="shared" ref="H43:H45" si="6">SUM(I43:BL43)</f>
        <v>337175897.25</v>
      </c>
      <c r="I43" s="42">
        <v>185682</v>
      </c>
      <c r="J43" s="42">
        <v>21577.5</v>
      </c>
      <c r="Q43" s="42">
        <v>0</v>
      </c>
      <c r="R43" s="42">
        <v>3795173.13</v>
      </c>
      <c r="S43" s="42">
        <v>70350.489999999991</v>
      </c>
      <c r="AB43" s="42">
        <v>5171947.1900000004</v>
      </c>
      <c r="AE43" s="42">
        <v>815632.5</v>
      </c>
      <c r="AF43" s="42">
        <v>29883.600000000002</v>
      </c>
      <c r="AG43" s="42">
        <v>715593.01</v>
      </c>
      <c r="AK43" s="42">
        <v>77488802.760000005</v>
      </c>
      <c r="AL43" s="42">
        <v>857875.36</v>
      </c>
      <c r="AM43" s="42">
        <v>1784911.28</v>
      </c>
      <c r="AN43" s="42">
        <v>29254</v>
      </c>
      <c r="AT43" s="42">
        <v>704761.43</v>
      </c>
      <c r="AU43" s="42">
        <v>21805838.699999999</v>
      </c>
      <c r="AX43" s="42">
        <v>1885003.41</v>
      </c>
      <c r="BI43" s="42">
        <v>312892.15999999997</v>
      </c>
      <c r="BK43" s="42">
        <v>221500718.72999999</v>
      </c>
    </row>
    <row r="44" spans="2:63" ht="31.5">
      <c r="B44" s="108" t="s">
        <v>100</v>
      </c>
      <c r="C44" s="109" t="s">
        <v>101</v>
      </c>
      <c r="D44" s="110" t="s">
        <v>286</v>
      </c>
      <c r="E44" s="101" t="s">
        <v>278</v>
      </c>
      <c r="F44" s="111" t="s">
        <v>410</v>
      </c>
      <c r="G44" s="103">
        <v>235958749.66999999</v>
      </c>
      <c r="H44" s="104">
        <f t="shared" si="6"/>
        <v>235958749.66999999</v>
      </c>
      <c r="X44" s="42">
        <v>21792223.640000001</v>
      </c>
      <c r="BC44" s="42">
        <v>31505587.899999999</v>
      </c>
      <c r="BG44" s="42">
        <v>182660938.13</v>
      </c>
    </row>
    <row r="45" spans="2:63" ht="31.5">
      <c r="B45" s="108" t="s">
        <v>100</v>
      </c>
      <c r="C45" s="109" t="s">
        <v>101</v>
      </c>
      <c r="D45" s="110" t="s">
        <v>286</v>
      </c>
      <c r="E45" s="101" t="s">
        <v>281</v>
      </c>
      <c r="F45" s="111" t="s">
        <v>410</v>
      </c>
      <c r="G45" s="103">
        <v>74828382.209999993</v>
      </c>
      <c r="H45" s="104">
        <f t="shared" si="6"/>
        <v>74828382.209999993</v>
      </c>
      <c r="BG45" s="42">
        <v>74828382.209999993</v>
      </c>
    </row>
    <row r="46" spans="2:63" hidden="1">
      <c r="B46" s="108" t="s">
        <v>102</v>
      </c>
      <c r="C46" s="109" t="s">
        <v>103</v>
      </c>
      <c r="D46" s="110" t="s">
        <v>393</v>
      </c>
      <c r="E46" s="101"/>
      <c r="F46" s="102"/>
      <c r="G46" s="103"/>
      <c r="H46" s="104">
        <f t="shared" si="5"/>
        <v>0</v>
      </c>
    </row>
    <row r="47" spans="2:63" hidden="1">
      <c r="B47" s="113" t="s">
        <v>98</v>
      </c>
      <c r="C47" s="106" t="s">
        <v>104</v>
      </c>
      <c r="D47" s="107"/>
      <c r="E47" s="101"/>
      <c r="F47" s="102"/>
      <c r="G47" s="103"/>
      <c r="H47" s="104">
        <f t="shared" si="5"/>
        <v>0</v>
      </c>
    </row>
    <row r="48" spans="2:63" hidden="1">
      <c r="B48" s="108" t="s">
        <v>105</v>
      </c>
      <c r="C48" s="109" t="s">
        <v>106</v>
      </c>
      <c r="D48" s="110" t="s">
        <v>393</v>
      </c>
      <c r="E48" s="101"/>
      <c r="F48" s="102"/>
      <c r="G48" s="103"/>
      <c r="H48" s="104"/>
    </row>
    <row r="49" spans="2:60" hidden="1">
      <c r="B49" s="108" t="s">
        <v>107</v>
      </c>
      <c r="C49" s="109" t="s">
        <v>108</v>
      </c>
      <c r="D49" s="110" t="s">
        <v>393</v>
      </c>
      <c r="E49" s="101"/>
      <c r="F49" s="102"/>
      <c r="G49" s="103"/>
      <c r="H49" s="104">
        <f t="shared" si="5"/>
        <v>0</v>
      </c>
    </row>
    <row r="50" spans="2:60">
      <c r="B50" s="108" t="s">
        <v>109</v>
      </c>
      <c r="C50" s="109" t="s">
        <v>126</v>
      </c>
      <c r="D50" s="110" t="s">
        <v>426</v>
      </c>
      <c r="E50" s="42" t="s">
        <v>282</v>
      </c>
      <c r="F50" s="42" t="s">
        <v>283</v>
      </c>
      <c r="G50" s="103">
        <v>65230000</v>
      </c>
      <c r="H50" s="104">
        <f t="shared" si="5"/>
        <v>65230000</v>
      </c>
      <c r="L50" s="42">
        <v>59300000</v>
      </c>
      <c r="BD50" s="42">
        <v>5930000</v>
      </c>
    </row>
    <row r="51" spans="2:60">
      <c r="B51" s="108" t="s">
        <v>109</v>
      </c>
      <c r="C51" s="109" t="s">
        <v>126</v>
      </c>
      <c r="D51" s="110" t="s">
        <v>286</v>
      </c>
      <c r="E51" s="42" t="s">
        <v>285</v>
      </c>
      <c r="F51" s="42" t="s">
        <v>283</v>
      </c>
      <c r="G51" s="103">
        <v>57076250</v>
      </c>
      <c r="H51" s="104">
        <f t="shared" si="5"/>
        <v>57076250</v>
      </c>
      <c r="L51" s="42">
        <v>32615000</v>
      </c>
      <c r="O51" s="42">
        <v>8895000</v>
      </c>
      <c r="Y51" s="42">
        <v>5930000</v>
      </c>
      <c r="BD51" s="42">
        <v>5930000</v>
      </c>
      <c r="BH51" s="42">
        <v>3706250</v>
      </c>
    </row>
    <row r="52" spans="2:60">
      <c r="B52" s="108" t="s">
        <v>109</v>
      </c>
      <c r="C52" s="109" t="s">
        <v>126</v>
      </c>
      <c r="D52" s="110" t="s">
        <v>426</v>
      </c>
      <c r="E52" s="42" t="s">
        <v>284</v>
      </c>
      <c r="F52" s="42" t="s">
        <v>283</v>
      </c>
      <c r="G52" s="103">
        <v>39286250</v>
      </c>
      <c r="H52" s="104">
        <f t="shared" si="5"/>
        <v>39286250</v>
      </c>
      <c r="L52" s="42">
        <v>27426250</v>
      </c>
      <c r="O52" s="42">
        <v>8895000</v>
      </c>
      <c r="AS52" s="42">
        <v>2965000</v>
      </c>
    </row>
    <row r="53" spans="2:60" hidden="1">
      <c r="B53" s="108" t="s">
        <v>110</v>
      </c>
      <c r="C53" s="109" t="s">
        <v>127</v>
      </c>
      <c r="D53" s="110" t="s">
        <v>393</v>
      </c>
      <c r="E53" s="101"/>
      <c r="F53" s="102"/>
      <c r="G53" s="103"/>
      <c r="H53" s="104">
        <f t="shared" si="2"/>
        <v>0</v>
      </c>
    </row>
    <row r="54" spans="2:60" hidden="1">
      <c r="B54" s="113" t="s">
        <v>111</v>
      </c>
      <c r="C54" s="106" t="s">
        <v>112</v>
      </c>
      <c r="D54" s="107"/>
      <c r="E54" s="101"/>
      <c r="F54" s="102"/>
      <c r="G54" s="103"/>
      <c r="H54" s="104">
        <f t="shared" si="2"/>
        <v>0</v>
      </c>
    </row>
    <row r="55" spans="2:60" hidden="1">
      <c r="B55" s="118" t="s">
        <v>113</v>
      </c>
      <c r="C55" s="109" t="s">
        <v>114</v>
      </c>
      <c r="D55" s="110" t="s">
        <v>393</v>
      </c>
      <c r="E55" s="119"/>
      <c r="F55" s="120"/>
      <c r="G55" s="103"/>
      <c r="H55" s="104">
        <f t="shared" si="2"/>
        <v>0</v>
      </c>
    </row>
    <row r="56" spans="2:60" hidden="1">
      <c r="B56" s="108" t="s">
        <v>115</v>
      </c>
      <c r="C56" s="109" t="s">
        <v>116</v>
      </c>
      <c r="D56" s="110" t="s">
        <v>393</v>
      </c>
      <c r="E56" s="101"/>
      <c r="F56" s="102"/>
      <c r="G56" s="121"/>
      <c r="H56" s="104">
        <f t="shared" si="2"/>
        <v>0</v>
      </c>
    </row>
    <row r="57" spans="2:60" hidden="1">
      <c r="B57" s="118" t="s">
        <v>117</v>
      </c>
      <c r="C57" s="109" t="s">
        <v>118</v>
      </c>
      <c r="D57" s="110" t="s">
        <v>393</v>
      </c>
      <c r="E57" s="101"/>
      <c r="F57" s="102"/>
      <c r="G57" s="103"/>
      <c r="H57" s="104">
        <f t="shared" si="2"/>
        <v>0</v>
      </c>
    </row>
    <row r="58" spans="2:60" hidden="1">
      <c r="B58" s="108" t="s">
        <v>119</v>
      </c>
      <c r="C58" s="109" t="s">
        <v>120</v>
      </c>
      <c r="D58" s="110" t="s">
        <v>393</v>
      </c>
      <c r="E58" s="101"/>
      <c r="F58" s="102"/>
      <c r="G58" s="103"/>
      <c r="H58" s="104">
        <f t="shared" si="2"/>
        <v>0</v>
      </c>
    </row>
    <row r="59" spans="2:60" hidden="1">
      <c r="B59" s="108"/>
      <c r="C59" s="109"/>
      <c r="D59" s="107"/>
      <c r="E59" s="101"/>
      <c r="F59" s="102"/>
      <c r="G59" s="103"/>
      <c r="H59" s="104"/>
    </row>
    <row r="60" spans="2:60" hidden="1">
      <c r="B60" s="108" t="s">
        <v>206</v>
      </c>
      <c r="C60" s="122" t="s">
        <v>205</v>
      </c>
      <c r="D60" s="110" t="s">
        <v>393</v>
      </c>
      <c r="E60" s="102"/>
      <c r="F60" s="102"/>
      <c r="G60" s="103"/>
      <c r="H60" s="104"/>
    </row>
    <row r="61" spans="2:60">
      <c r="B61" s="123"/>
      <c r="C61" s="124"/>
      <c r="D61" s="125"/>
      <c r="E61" s="126"/>
      <c r="F61" s="127"/>
      <c r="G61" s="128"/>
      <c r="H61" s="104">
        <f t="shared" si="2"/>
        <v>0</v>
      </c>
    </row>
    <row r="62" spans="2:60">
      <c r="G62" s="129"/>
    </row>
    <row r="63" spans="2:60">
      <c r="E63" s="3"/>
      <c r="F63" s="3"/>
      <c r="G63" s="17" t="s">
        <v>175</v>
      </c>
      <c r="H63" s="47" t="s">
        <v>173</v>
      </c>
    </row>
    <row r="64" spans="2:60" ht="21">
      <c r="B64" s="130" t="s">
        <v>128</v>
      </c>
      <c r="G64" s="131">
        <f>SUM(G10:G61)</f>
        <v>10319395743.759998</v>
      </c>
      <c r="H64" s="48">
        <f>SUM(H10:H61)</f>
        <v>10319395743.719999</v>
      </c>
    </row>
    <row r="65" spans="2:64">
      <c r="B65" s="3" t="s">
        <v>391</v>
      </c>
      <c r="C65" s="42" t="s">
        <v>392</v>
      </c>
    </row>
    <row r="66" spans="2:64">
      <c r="B66" s="3" t="s">
        <v>394</v>
      </c>
      <c r="C66" s="42" t="s">
        <v>395</v>
      </c>
      <c r="E66" s="120" t="s">
        <v>289</v>
      </c>
      <c r="F66" s="120" t="s">
        <v>276</v>
      </c>
      <c r="G66" s="121">
        <v>1241860433.02</v>
      </c>
      <c r="H66" s="104">
        <f t="shared" ref="H66:H67" si="7">SUM(I66:BL66)</f>
        <v>1241860433.02</v>
      </c>
      <c r="I66" s="42">
        <v>85507</v>
      </c>
      <c r="K66" s="42">
        <v>18450</v>
      </c>
      <c r="M66" s="42">
        <v>2609606.7400000002</v>
      </c>
      <c r="P66" s="42">
        <v>2781416.86</v>
      </c>
      <c r="Q66" s="42">
        <v>36488103.609999999</v>
      </c>
      <c r="R66" s="42">
        <v>18546525.170000002</v>
      </c>
      <c r="S66" s="42">
        <v>638793</v>
      </c>
      <c r="T66" s="42">
        <v>293065.56</v>
      </c>
      <c r="Z66" s="42">
        <v>4407903.17</v>
      </c>
      <c r="AA66" s="42">
        <v>5377025.8600000003</v>
      </c>
      <c r="AB66" s="42">
        <v>1513083.26</v>
      </c>
      <c r="AC66" s="42">
        <v>1247098.93</v>
      </c>
      <c r="AF66" s="42">
        <v>266112</v>
      </c>
      <c r="AG66" s="42">
        <v>14271625.699999999</v>
      </c>
      <c r="AH66" s="42">
        <v>4086871.89</v>
      </c>
      <c r="AI66" s="42">
        <v>3588</v>
      </c>
      <c r="AJ66" s="42">
        <v>2107726</v>
      </c>
      <c r="AK66" s="42">
        <v>132083843</v>
      </c>
      <c r="AL66" s="42">
        <v>573986.76</v>
      </c>
      <c r="AM66" s="42">
        <v>6202859.0599999996</v>
      </c>
      <c r="AN66" s="42">
        <v>408528.81</v>
      </c>
      <c r="AO66" s="42">
        <v>2569341.9700000002</v>
      </c>
      <c r="AP66" s="42">
        <v>5344592.04</v>
      </c>
      <c r="AQ66" s="42">
        <v>512641.13999999996</v>
      </c>
      <c r="AT66" s="42">
        <v>55291.89</v>
      </c>
      <c r="AU66" s="42">
        <v>226862934.81999999</v>
      </c>
      <c r="AV66" s="42">
        <v>2023177.37</v>
      </c>
      <c r="AW66" s="42">
        <v>41778410.18</v>
      </c>
      <c r="AX66" s="42">
        <v>49479.259999999995</v>
      </c>
      <c r="AZ66" s="42">
        <v>5693711.5499999998</v>
      </c>
      <c r="BI66" s="42">
        <v>2512101.1800000002</v>
      </c>
      <c r="BJ66" s="42">
        <v>432779.33</v>
      </c>
      <c r="BK66" s="42">
        <v>688036998.63999999</v>
      </c>
      <c r="BL66" s="42">
        <v>31977253.27</v>
      </c>
    </row>
    <row r="67" spans="2:64">
      <c r="C67" s="132" t="s">
        <v>397</v>
      </c>
      <c r="E67" s="120" t="s">
        <v>290</v>
      </c>
      <c r="F67" s="120" t="s">
        <v>276</v>
      </c>
      <c r="G67" s="121">
        <v>150451439.94</v>
      </c>
      <c r="H67" s="104">
        <f t="shared" si="7"/>
        <v>150451439.93999997</v>
      </c>
      <c r="L67" s="42">
        <v>58913283</v>
      </c>
      <c r="O67" s="42">
        <v>1279642.71</v>
      </c>
      <c r="U67" s="42">
        <v>3334369.61</v>
      </c>
      <c r="V67" s="42">
        <v>14613136.4</v>
      </c>
      <c r="X67" s="42">
        <v>14648863.470000001</v>
      </c>
      <c r="Y67" s="42">
        <v>23392809.800000001</v>
      </c>
      <c r="AR67" s="42">
        <v>63053.17</v>
      </c>
      <c r="AS67" s="42">
        <v>47277.24</v>
      </c>
      <c r="BA67" s="42">
        <v>1015256</v>
      </c>
      <c r="BG67" s="42">
        <v>26879792.5</v>
      </c>
      <c r="BH67" s="42">
        <v>6263956.04</v>
      </c>
    </row>
    <row r="68" spans="2:64">
      <c r="E68" s="120" t="s">
        <v>396</v>
      </c>
      <c r="F68" s="120" t="s">
        <v>276</v>
      </c>
      <c r="G68" s="133"/>
    </row>
    <row r="69" spans="2:64">
      <c r="B69" s="3" t="s">
        <v>403</v>
      </c>
      <c r="C69" s="42" t="s">
        <v>425</v>
      </c>
    </row>
    <row r="70" spans="2:64">
      <c r="B70" s="108"/>
      <c r="C70" s="109"/>
      <c r="D70" s="110" t="s">
        <v>404</v>
      </c>
      <c r="E70" s="42" t="s">
        <v>405</v>
      </c>
      <c r="H70" s="104">
        <f t="shared" ref="H70:H72" si="8">SUM(I70:BL70)</f>
        <v>24217661.010000002</v>
      </c>
      <c r="AK70" s="42">
        <v>24217661.010000002</v>
      </c>
    </row>
    <row r="71" spans="2:64">
      <c r="B71" s="108"/>
      <c r="C71" s="109"/>
      <c r="D71" s="110" t="s">
        <v>404</v>
      </c>
      <c r="E71" s="42" t="s">
        <v>406</v>
      </c>
      <c r="H71" s="104">
        <f t="shared" si="8"/>
        <v>1337453.08</v>
      </c>
      <c r="BG71" s="42">
        <v>1337453.08</v>
      </c>
    </row>
    <row r="72" spans="2:64">
      <c r="B72" s="108"/>
      <c r="C72" s="109"/>
      <c r="D72" s="110" t="s">
        <v>404</v>
      </c>
      <c r="E72" s="42" t="s">
        <v>407</v>
      </c>
      <c r="H72" s="104">
        <f t="shared" si="8"/>
        <v>12458253.98</v>
      </c>
      <c r="BG72" s="42">
        <v>12458253.98</v>
      </c>
    </row>
  </sheetData>
  <mergeCells count="5">
    <mergeCell ref="B8:D8"/>
    <mergeCell ref="E8:G8"/>
    <mergeCell ref="E7:G7"/>
    <mergeCell ref="H8:N8"/>
    <mergeCell ref="H7:N7"/>
  </mergeCells>
  <conditionalFormatting sqref="D13 D15:D21 D27:D39 D46:D47 D53:D60 D41:D42">
    <cfRule type="containsText" dxfId="15" priority="32" operator="containsText" text="Including;Not Applicable;Not included">
      <formula>NOT(ISERROR(SEARCH("Including;Not Applicable;Not included",D13)))</formula>
    </cfRule>
  </conditionalFormatting>
  <conditionalFormatting sqref="D14">
    <cfRule type="containsText" dxfId="14" priority="28" operator="containsText" text="Including;Not Applicable;Not included">
      <formula>NOT(ISERROR(SEARCH("Including;Not Applicable;Not included",D14)))</formula>
    </cfRule>
  </conditionalFormatting>
  <conditionalFormatting sqref="D51">
    <cfRule type="containsText" dxfId="13" priority="24" operator="containsText" text="Including;Not Applicable;Not included">
      <formula>NOT(ISERROR(SEARCH("Including;Not Applicable;Not included",D51)))</formula>
    </cfRule>
  </conditionalFormatting>
  <conditionalFormatting sqref="D12">
    <cfRule type="containsText" dxfId="12" priority="20" operator="containsText" text="Including;Not Applicable;Not included">
      <formula>NOT(ISERROR(SEARCH("Including;Not Applicable;Not included",D12)))</formula>
    </cfRule>
  </conditionalFormatting>
  <conditionalFormatting sqref="D23">
    <cfRule type="containsText" dxfId="11" priority="14" operator="containsText" text="Including;Not Applicable;Not included">
      <formula>NOT(ISERROR(SEARCH("Including;Not Applicable;Not included",D23)))</formula>
    </cfRule>
  </conditionalFormatting>
  <conditionalFormatting sqref="D22">
    <cfRule type="containsText" dxfId="10" priority="13" operator="containsText" text="Including;Not Applicable;Not included">
      <formula>NOT(ISERROR(SEARCH("Including;Not Applicable;Not included",D22)))</formula>
    </cfRule>
  </conditionalFormatting>
  <conditionalFormatting sqref="D24">
    <cfRule type="containsText" dxfId="9" priority="12" operator="containsText" text="Including;Not Applicable;Not included">
      <formula>NOT(ISERROR(SEARCH("Including;Not Applicable;Not included",D24)))</formula>
    </cfRule>
  </conditionalFormatting>
  <conditionalFormatting sqref="D70">
    <cfRule type="containsText" dxfId="8" priority="11" operator="containsText" text="Including;Not Applicable;Not included">
      <formula>NOT(ISERROR(SEARCH("Including;Not Applicable;Not included",D70)))</formula>
    </cfRule>
  </conditionalFormatting>
  <conditionalFormatting sqref="D71">
    <cfRule type="containsText" dxfId="7" priority="10" operator="containsText" text="Including;Not Applicable;Not included">
      <formula>NOT(ISERROR(SEARCH("Including;Not Applicable;Not included",D71)))</formula>
    </cfRule>
  </conditionalFormatting>
  <conditionalFormatting sqref="D72">
    <cfRule type="containsText" dxfId="6" priority="9" operator="containsText" text="Including;Not Applicable;Not included">
      <formula>NOT(ISERROR(SEARCH("Including;Not Applicable;Not included",D72)))</formula>
    </cfRule>
  </conditionalFormatting>
  <conditionalFormatting sqref="D43:D45">
    <cfRule type="containsText" dxfId="5" priority="7" operator="containsText" text="Including;Not Applicable;Not included">
      <formula>NOT(ISERROR(SEARCH("Including;Not Applicable;Not included",D43)))</formula>
    </cfRule>
  </conditionalFormatting>
  <conditionalFormatting sqref="D25:D26">
    <cfRule type="containsText" dxfId="4" priority="5" operator="containsText" text="Including;Not Applicable;Not included">
      <formula>NOT(ISERROR(SEARCH("Including;Not Applicable;Not included",D25)))</formula>
    </cfRule>
  </conditionalFormatting>
  <conditionalFormatting sqref="D48:D49">
    <cfRule type="containsText" dxfId="3" priority="4" operator="containsText" text="Including;Not Applicable;Not included">
      <formula>NOT(ISERROR(SEARCH("Including;Not Applicable;Not included",D48)))</formula>
    </cfRule>
  </conditionalFormatting>
  <conditionalFormatting sqref="D52">
    <cfRule type="containsText" dxfId="2" priority="3" operator="containsText" text="Including;Not Applicable;Not included">
      <formula>NOT(ISERROR(SEARCH("Including;Not Applicable;Not included",D52)))</formula>
    </cfRule>
  </conditionalFormatting>
  <conditionalFormatting sqref="D50">
    <cfRule type="containsText" dxfId="1" priority="2" operator="containsText" text="Including;Not Applicable;Not included">
      <formula>NOT(ISERROR(SEARCH("Including;Not Applicable;Not included",D50)))</formula>
    </cfRule>
  </conditionalFormatting>
  <conditionalFormatting sqref="D40">
    <cfRule type="containsText" dxfId="0" priority="1" operator="containsText" text="Including;Not Applicable;Not included">
      <formula>NOT(ISERROR(SEARCH("Including;Not Applicable;Not included",D40)))</formula>
    </cfRule>
  </conditionalFormatting>
  <dataValidations count="1">
    <dataValidation type="list" showInputMessage="1" showErrorMessage="1" errorTitle="Unrecognized format" error="Please choose among the following options: Included, Not applicable or Not included" promptTitle="Included in EITI Report" prompt="_x000a_Please choose among the following options: _x000a__x000a_Included and reconciled_x000a_Included partially reconciled_x000a_Included not reconciled_x000a_Not included_x000a_Not applicable" sqref="D12:D17 D55:D58 D34 D22:D26 D60 D70:D72 D28:D31 D48:D53 D19:D20 D43:D46 D39:D41">
      <formula1>"Included and reconciled,Included not reconciled,Included partially reconciled,Not included,Not applicable,&lt;Choose option&gt;"</formula1>
    </dataValidation>
  </dataValidations>
  <pageMargins left="0.75" right="0.75" top="1" bottom="1" header="0.5" footer="0.5"/>
  <pageSetup paperSize="9" scale="47" fitToWidth="0" orientation="landscape"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2"/>
  <sheetViews>
    <sheetView workbookViewId="0"/>
  </sheetViews>
  <sheetFormatPr defaultColWidth="3.5" defaultRowHeight="24" customHeight="1"/>
  <cols>
    <col min="1" max="1" width="3.5" style="19"/>
    <col min="2" max="2" width="10.375" style="19" customWidth="1"/>
    <col min="3" max="3" width="8" style="19" customWidth="1"/>
    <col min="4" max="4" width="60.375" style="19" customWidth="1"/>
    <col min="5" max="5" width="2" style="22" customWidth="1"/>
    <col min="6" max="16384" width="3.5" style="19"/>
  </cols>
  <sheetData>
    <row r="1" spans="2:5" ht="15.95" customHeight="1">
      <c r="E1" s="19"/>
    </row>
    <row r="2" spans="2:5" ht="24.95" customHeight="1">
      <c r="B2" s="20" t="s">
        <v>178</v>
      </c>
      <c r="E2" s="19"/>
    </row>
    <row r="3" spans="2:5" ht="15.95" customHeight="1">
      <c r="B3" s="21" t="s">
        <v>38</v>
      </c>
      <c r="E3" s="19"/>
    </row>
    <row r="4" spans="2:5" ht="15.95" customHeight="1">
      <c r="B4" s="26" t="s">
        <v>181</v>
      </c>
      <c r="C4" s="26" t="s">
        <v>180</v>
      </c>
      <c r="D4" s="4" t="s">
        <v>182</v>
      </c>
      <c r="E4" s="19"/>
    </row>
    <row r="5" spans="2:5" ht="15.95" customHeight="1">
      <c r="B5" s="23">
        <v>42023</v>
      </c>
      <c r="C5" s="24" t="s">
        <v>184</v>
      </c>
      <c r="D5" s="27" t="s">
        <v>185</v>
      </c>
      <c r="E5" s="19"/>
    </row>
    <row r="6" spans="2:5" ht="15.95" customHeight="1" thickBot="1">
      <c r="B6" s="18">
        <v>41991</v>
      </c>
      <c r="C6" s="25" t="s">
        <v>179</v>
      </c>
      <c r="D6" s="33" t="s">
        <v>183</v>
      </c>
      <c r="E6" s="19"/>
    </row>
    <row r="7" spans="2:5" ht="15.95" customHeight="1" thickBot="1">
      <c r="B7" s="18">
        <v>42061</v>
      </c>
      <c r="C7" s="32" t="s">
        <v>191</v>
      </c>
      <c r="D7" s="34" t="s">
        <v>192</v>
      </c>
      <c r="E7" s="19"/>
    </row>
    <row r="8" spans="2:5" ht="15.95" customHeight="1">
      <c r="D8" s="35" t="s">
        <v>193</v>
      </c>
      <c r="E8" s="19"/>
    </row>
    <row r="9" spans="2:5" ht="15.95" customHeight="1">
      <c r="D9" s="19" t="s">
        <v>196</v>
      </c>
      <c r="E9" s="19"/>
    </row>
    <row r="10" spans="2:5" ht="15.95" customHeight="1">
      <c r="E10" s="19"/>
    </row>
    <row r="11" spans="2:5" ht="15.95" customHeight="1">
      <c r="E11" s="19"/>
    </row>
    <row r="12" spans="2:5" ht="15.95" customHeight="1">
      <c r="E12" s="19"/>
    </row>
    <row r="13" spans="2:5" ht="15.95" customHeight="1">
      <c r="E13" s="19"/>
    </row>
    <row r="14" spans="2:5" ht="15.95" customHeight="1">
      <c r="E14" s="19"/>
    </row>
    <row r="15" spans="2:5" ht="15.95" customHeight="1">
      <c r="E15" s="19"/>
    </row>
    <row r="16" spans="2:5" ht="15.95" customHeight="1">
      <c r="E16" s="19"/>
    </row>
    <row r="17" spans="5:5" ht="15.95" customHeight="1">
      <c r="E17" s="19"/>
    </row>
    <row r="18" spans="5:5" ht="15.95" customHeight="1">
      <c r="E18" s="19"/>
    </row>
    <row r="19" spans="5:5" ht="15.95" customHeight="1">
      <c r="E19" s="19"/>
    </row>
    <row r="20" spans="5:5" ht="15.95" customHeight="1">
      <c r="E20" s="19"/>
    </row>
    <row r="21" spans="5:5" ht="15.95" customHeight="1">
      <c r="E21" s="19"/>
    </row>
    <row r="22" spans="5:5" ht="15.95" customHeight="1">
      <c r="E22" s="19"/>
    </row>
    <row r="23" spans="5:5" ht="15.95" customHeight="1">
      <c r="E23" s="19"/>
    </row>
    <row r="24" spans="5:5" ht="15.95" customHeight="1">
      <c r="E24" s="19"/>
    </row>
    <row r="25" spans="5:5" ht="15.95" customHeight="1">
      <c r="E25" s="19"/>
    </row>
    <row r="26" spans="5:5" ht="15.95" customHeight="1">
      <c r="E26" s="19"/>
    </row>
    <row r="27" spans="5:5" ht="15.95" customHeight="1">
      <c r="E27" s="19"/>
    </row>
    <row r="28" spans="5:5" ht="15.95" customHeight="1">
      <c r="E28" s="19"/>
    </row>
    <row r="29" spans="5:5" ht="15.95" customHeight="1">
      <c r="E29" s="19"/>
    </row>
    <row r="30" spans="5:5" ht="15.95" customHeight="1">
      <c r="E30" s="19"/>
    </row>
    <row r="31" spans="5:5" ht="15.95" customHeight="1">
      <c r="E31" s="19"/>
    </row>
    <row r="32" spans="5:5" ht="15.95" customHeight="1">
      <c r="E32" s="19"/>
    </row>
    <row r="33" spans="5:5" ht="15.95" customHeight="1">
      <c r="E33" s="19"/>
    </row>
    <row r="34" spans="5:5" ht="15.95" customHeight="1"/>
    <row r="35" spans="5:5" ht="15.95" customHeight="1"/>
    <row r="36" spans="5:5" ht="15.95" customHeight="1">
      <c r="E36" s="19"/>
    </row>
    <row r="37" spans="5:5" ht="15.95" customHeight="1">
      <c r="E37" s="19"/>
    </row>
    <row r="38" spans="5:5" ht="15.95" customHeight="1">
      <c r="E38" s="19"/>
    </row>
    <row r="39" spans="5:5" ht="15.95" customHeight="1">
      <c r="E39" s="19"/>
    </row>
    <row r="40" spans="5:5" ht="15.95" customHeight="1">
      <c r="E40" s="19"/>
    </row>
    <row r="41" spans="5:5" ht="15.95" customHeight="1">
      <c r="E41" s="19"/>
    </row>
    <row r="42" spans="5:5" ht="15.95" customHeight="1"/>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FDACE739233BB499185E9201691D117" ma:contentTypeVersion="45" ma:contentTypeDescription="Create a new document." ma:contentTypeScope="" ma:versionID="20182d0dbdd215c1e09bd485ed6324dc">
  <xsd:schema xmlns:xsd="http://www.w3.org/2001/XMLSchema" xmlns:xs="http://www.w3.org/2001/XMLSchema" xmlns:p="http://schemas.microsoft.com/office/2006/metadata/properties" targetNamespace="http://schemas.microsoft.com/office/2006/metadata/properties" ma:root="true" ma:fieldsID="074b5a4020cc0417531245af4bd9469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DD97B9-0E5D-4B8E-9C43-4F3313333A81}">
  <ds:schemaRefs>
    <ds:schemaRef ds:uri="http://schemas.microsoft.com/sharepoint/v3/contenttype/forms"/>
  </ds:schemaRefs>
</ds:datastoreItem>
</file>

<file path=customXml/itemProps2.xml><?xml version="1.0" encoding="utf-8"?>
<ds:datastoreItem xmlns:ds="http://schemas.openxmlformats.org/officeDocument/2006/customXml" ds:itemID="{6BCA3803-53F5-4CC2-9BE8-1A4BA61D1B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AF4399B-BF3C-4C33-BEA4-BA1EF66AB1C3}">
  <ds:schemaRefs>
    <ds:schemaRef ds:uri="http://purl.org/dc/terms/"/>
    <ds:schemaRef ds:uri="http://schemas.microsoft.com/office/2006/metadata/properties"/>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Introduction</vt:lpstr>
      <vt:lpstr>1. About</vt:lpstr>
      <vt:lpstr>2. Contextual</vt:lpstr>
      <vt:lpstr>3. Revenues</vt:lpstr>
      <vt:lpstr>Changelog</vt:lpstr>
      <vt:lpstr>Introduction!Print_Area</vt:lpstr>
    </vt:vector>
  </TitlesOfParts>
  <Company>EITI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Tunold Kråkenes</dc:creator>
  <cp:lastModifiedBy>Christoffer B Claussen</cp:lastModifiedBy>
  <cp:lastPrinted>2015-02-25T15:20:57Z</cp:lastPrinted>
  <dcterms:created xsi:type="dcterms:W3CDTF">2014-08-29T11:25:27Z</dcterms:created>
  <dcterms:modified xsi:type="dcterms:W3CDTF">2015-06-17T13:38:04Z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0x0101004FDACE739233BB499185E9201691D117</vt:lpwstr>
  </property>
</Properties>
</file>