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67154\Documents\ARCI_SWFT\"/>
    </mc:Choice>
  </mc:AlternateContent>
  <bookViews>
    <workbookView xWindow="0" yWindow="0" windowWidth="24000" windowHeight="9885"/>
  </bookViews>
  <sheets>
    <sheet name="request for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3" l="1"/>
  <c r="H103" i="3" s="1"/>
  <c r="F96" i="3"/>
  <c r="H96" i="3" s="1"/>
  <c r="G103" i="3"/>
  <c r="I103" i="3"/>
  <c r="D103" i="3"/>
  <c r="G96" i="3"/>
  <c r="I96" i="3"/>
  <c r="D96" i="3"/>
  <c r="F95" i="3"/>
  <c r="D95" i="3"/>
  <c r="F91" i="3"/>
  <c r="H91" i="3" s="1"/>
  <c r="F64" i="3"/>
  <c r="D64" i="3"/>
  <c r="F52" i="3"/>
  <c r="H52" i="3" s="1"/>
  <c r="G52" i="3"/>
  <c r="I52" i="3" s="1"/>
  <c r="H64" i="3"/>
  <c r="I64" i="3"/>
  <c r="F66" i="3"/>
  <c r="H66" i="3" s="1"/>
  <c r="G66" i="3"/>
  <c r="I66" i="3"/>
  <c r="G91" i="3"/>
  <c r="I91" i="3"/>
  <c r="G95" i="3"/>
  <c r="I95" i="3" s="1"/>
  <c r="H95" i="3"/>
  <c r="F99" i="3"/>
  <c r="H99" i="3" s="1"/>
  <c r="G99" i="3"/>
  <c r="I99" i="3"/>
  <c r="D99" i="3"/>
  <c r="D91" i="3"/>
  <c r="D66" i="3"/>
  <c r="D52" i="3"/>
  <c r="D107" i="3" l="1"/>
  <c r="D105" i="3"/>
  <c r="F93" i="3"/>
  <c r="H93" i="3" s="1"/>
  <c r="F90" i="3"/>
  <c r="H90" i="3" s="1"/>
  <c r="F88" i="3"/>
  <c r="H88" i="3" s="1"/>
  <c r="F87" i="3"/>
  <c r="H87" i="3" s="1"/>
  <c r="F80" i="3"/>
  <c r="H80" i="3" s="1"/>
  <c r="F79" i="3"/>
  <c r="H79" i="3" s="1"/>
  <c r="D79" i="3"/>
  <c r="F77" i="3"/>
  <c r="H77" i="3" s="1"/>
  <c r="F76" i="3"/>
  <c r="F73" i="3"/>
  <c r="H73" i="3" s="1"/>
  <c r="F69" i="3"/>
  <c r="H69" i="3" s="1"/>
  <c r="F53" i="3"/>
  <c r="H53" i="3" s="1"/>
  <c r="F50" i="3"/>
  <c r="H50" i="3" s="1"/>
  <c r="F49" i="3"/>
  <c r="H49" i="3" s="1"/>
  <c r="F47" i="3"/>
  <c r="H47" i="3" s="1"/>
  <c r="F43" i="3"/>
  <c r="H43" i="3" s="1"/>
  <c r="F38" i="3"/>
  <c r="H38" i="3" s="1"/>
  <c r="F37" i="3"/>
  <c r="H37" i="3" s="1"/>
  <c r="D36" i="3"/>
  <c r="F33" i="3"/>
  <c r="H33" i="3" s="1"/>
  <c r="D32" i="3"/>
  <c r="F30" i="3"/>
  <c r="H30" i="3" s="1"/>
  <c r="F11" i="3"/>
  <c r="H11" i="3" s="1"/>
  <c r="D11" i="3"/>
  <c r="D111" i="3"/>
  <c r="F122" i="3"/>
  <c r="H122" i="3" s="1"/>
  <c r="D115" i="3"/>
  <c r="D118" i="3"/>
  <c r="F119" i="3"/>
  <c r="H119" i="3" s="1"/>
  <c r="G4" i="3"/>
  <c r="I4" i="3" s="1"/>
  <c r="G2" i="3"/>
  <c r="I2" i="3" s="1"/>
  <c r="G3" i="3"/>
  <c r="I3" i="3" s="1"/>
  <c r="I5" i="3"/>
  <c r="G7" i="3"/>
  <c r="I7" i="3" s="1"/>
  <c r="G8" i="3"/>
  <c r="I8" i="3" s="1"/>
  <c r="G9" i="3"/>
  <c r="I9" i="3" s="1"/>
  <c r="G10" i="3"/>
  <c r="I10" i="3" s="1"/>
  <c r="I13" i="3"/>
  <c r="I14" i="3"/>
  <c r="I18" i="3"/>
  <c r="G19" i="3"/>
  <c r="I19" i="3" s="1"/>
  <c r="I21" i="3"/>
  <c r="I22" i="3"/>
  <c r="I23" i="3"/>
  <c r="I24" i="3"/>
  <c r="I27" i="3"/>
  <c r="G11" i="3"/>
  <c r="I11" i="3" s="1"/>
  <c r="I28" i="3"/>
  <c r="G29" i="3"/>
  <c r="I29" i="3" s="1"/>
  <c r="G30" i="3"/>
  <c r="I30" i="3" s="1"/>
  <c r="G31" i="3"/>
  <c r="I31" i="3" s="1"/>
  <c r="I32" i="3"/>
  <c r="G33" i="3"/>
  <c r="I33" i="3" s="1"/>
  <c r="G34" i="3"/>
  <c r="I34" i="3" s="1"/>
  <c r="G35" i="3"/>
  <c r="I35" i="3" s="1"/>
  <c r="G36" i="3"/>
  <c r="I36" i="3" s="1"/>
  <c r="I37" i="3"/>
  <c r="G38" i="3"/>
  <c r="I38" i="3" s="1"/>
  <c r="G39" i="3"/>
  <c r="I39" i="3" s="1"/>
  <c r="G40" i="3"/>
  <c r="I40" i="3" s="1"/>
  <c r="G41" i="3"/>
  <c r="I41" i="3" s="1"/>
  <c r="G42" i="3"/>
  <c r="I42" i="3" s="1"/>
  <c r="G43" i="3"/>
  <c r="I43" i="3" s="1"/>
  <c r="G44" i="3"/>
  <c r="I44" i="3" s="1"/>
  <c r="G46" i="3"/>
  <c r="I46" i="3" s="1"/>
  <c r="G47" i="3"/>
  <c r="I47" i="3" s="1"/>
  <c r="G48" i="3"/>
  <c r="I48" i="3" s="1"/>
  <c r="G49" i="3"/>
  <c r="I49" i="3" s="1"/>
  <c r="G50" i="3"/>
  <c r="I50" i="3" s="1"/>
  <c r="G51" i="3"/>
  <c r="I51" i="3" s="1"/>
  <c r="I54" i="3"/>
  <c r="I55" i="3"/>
  <c r="G56" i="3"/>
  <c r="I56" i="3" s="1"/>
  <c r="G57" i="3"/>
  <c r="I57" i="3" s="1"/>
  <c r="G58" i="3"/>
  <c r="I58" i="3" s="1"/>
  <c r="G59" i="3"/>
  <c r="I59" i="3" s="1"/>
  <c r="G60" i="3"/>
  <c r="I60" i="3" s="1"/>
  <c r="G62" i="3"/>
  <c r="I62" i="3" s="1"/>
  <c r="G63" i="3"/>
  <c r="I63" i="3" s="1"/>
  <c r="G65" i="3"/>
  <c r="I65" i="3" s="1"/>
  <c r="I68" i="3"/>
  <c r="G69" i="3"/>
  <c r="I69" i="3" s="1"/>
  <c r="G70" i="3"/>
  <c r="I70" i="3" s="1"/>
  <c r="G71" i="3"/>
  <c r="I71" i="3" s="1"/>
  <c r="G72" i="3"/>
  <c r="I72" i="3" s="1"/>
  <c r="G73" i="3"/>
  <c r="I73" i="3" s="1"/>
  <c r="G74" i="3"/>
  <c r="I74" i="3" s="1"/>
  <c r="G75" i="3"/>
  <c r="I75" i="3" s="1"/>
  <c r="G76" i="3"/>
  <c r="I76" i="3" s="1"/>
  <c r="G77" i="3"/>
  <c r="I77" i="3" s="1"/>
  <c r="G78" i="3"/>
  <c r="I78" i="3" s="1"/>
  <c r="G79" i="3"/>
  <c r="I79" i="3" s="1"/>
  <c r="G80" i="3"/>
  <c r="I80" i="3" s="1"/>
  <c r="G81" i="3"/>
  <c r="I81" i="3" s="1"/>
  <c r="G82" i="3"/>
  <c r="I82" i="3" s="1"/>
  <c r="G83" i="3"/>
  <c r="I83" i="3" s="1"/>
  <c r="G84" i="3"/>
  <c r="I84" i="3" s="1"/>
  <c r="G85" i="3"/>
  <c r="I85" i="3" s="1"/>
  <c r="I86" i="3"/>
  <c r="G87" i="3"/>
  <c r="I87" i="3" s="1"/>
  <c r="G88" i="3"/>
  <c r="I88" i="3" s="1"/>
  <c r="G89" i="3"/>
  <c r="I89" i="3" s="1"/>
  <c r="G90" i="3"/>
  <c r="I90" i="3" s="1"/>
  <c r="I92" i="3"/>
  <c r="G93" i="3"/>
  <c r="I93" i="3" s="1"/>
  <c r="G94" i="3"/>
  <c r="I94" i="3" s="1"/>
  <c r="G97" i="3"/>
  <c r="I97" i="3" s="1"/>
  <c r="I98" i="3"/>
  <c r="G101" i="3"/>
  <c r="I101" i="3" s="1"/>
  <c r="G102" i="3"/>
  <c r="I102" i="3" s="1"/>
  <c r="I104" i="3"/>
  <c r="G105" i="3"/>
  <c r="I105" i="3" s="1"/>
  <c r="G106" i="3"/>
  <c r="I106" i="3" s="1"/>
  <c r="I107" i="3"/>
  <c r="G108" i="3"/>
  <c r="I108" i="3" s="1"/>
  <c r="G109" i="3"/>
  <c r="I109" i="3" s="1"/>
  <c r="G110" i="3"/>
  <c r="I110" i="3" s="1"/>
  <c r="I111" i="3"/>
  <c r="G112" i="3"/>
  <c r="I112" i="3" s="1"/>
  <c r="G113" i="3"/>
  <c r="I113" i="3" s="1"/>
  <c r="G122" i="3"/>
  <c r="I122" i="3" s="1"/>
  <c r="G115" i="3"/>
  <c r="I115" i="3" s="1"/>
  <c r="G116" i="3"/>
  <c r="I116" i="3" s="1"/>
  <c r="G117" i="3"/>
  <c r="I117" i="3" s="1"/>
  <c r="G118" i="3"/>
  <c r="I118" i="3" s="1"/>
  <c r="G119" i="3"/>
  <c r="I119" i="3" s="1"/>
  <c r="G120" i="3"/>
  <c r="I120" i="3" s="1"/>
  <c r="G121" i="3"/>
  <c r="I121" i="3" s="1"/>
  <c r="F120" i="3"/>
  <c r="H120" i="3" s="1"/>
  <c r="F118" i="3"/>
  <c r="H118" i="3" s="1"/>
  <c r="F117" i="3"/>
  <c r="H117" i="3" s="1"/>
  <c r="F116" i="3"/>
  <c r="H116" i="3" s="1"/>
  <c r="F115" i="3"/>
  <c r="H115" i="3" s="1"/>
  <c r="I114" i="3"/>
  <c r="F114" i="3"/>
  <c r="H114" i="3" s="1"/>
  <c r="F113" i="3"/>
  <c r="H113" i="3" s="1"/>
  <c r="F112" i="3"/>
  <c r="H112" i="3" s="1"/>
  <c r="F111" i="3"/>
  <c r="H111" i="3" s="1"/>
  <c r="F110" i="3"/>
  <c r="H110" i="3" s="1"/>
  <c r="F109" i="3"/>
  <c r="H109" i="3" s="1"/>
  <c r="F108" i="3"/>
  <c r="H108" i="3" s="1"/>
  <c r="F107" i="3"/>
  <c r="H107" i="3" s="1"/>
  <c r="F106" i="3"/>
  <c r="H106" i="3" s="1"/>
  <c r="F105" i="3"/>
  <c r="H105" i="3" s="1"/>
  <c r="F104" i="3"/>
  <c r="H104" i="3" s="1"/>
  <c r="F102" i="3"/>
  <c r="H102" i="3" s="1"/>
  <c r="F101" i="3"/>
  <c r="H101" i="3" s="1"/>
  <c r="F100" i="3"/>
  <c r="H100" i="3" s="1"/>
  <c r="F98" i="3"/>
  <c r="H98" i="3" s="1"/>
  <c r="F97" i="3"/>
  <c r="H97" i="3" s="1"/>
  <c r="F94" i="3"/>
  <c r="H94" i="3" s="1"/>
  <c r="F92" i="3"/>
  <c r="H92" i="3" s="1"/>
  <c r="F89" i="3"/>
  <c r="H89" i="3" s="1"/>
  <c r="F86" i="3"/>
  <c r="H86" i="3" s="1"/>
  <c r="F85" i="3"/>
  <c r="H85" i="3" s="1"/>
  <c r="F84" i="3"/>
  <c r="H84" i="3" s="1"/>
  <c r="F83" i="3"/>
  <c r="H83" i="3" s="1"/>
  <c r="F82" i="3"/>
  <c r="H82" i="3" s="1"/>
  <c r="F81" i="3"/>
  <c r="H81" i="3" s="1"/>
  <c r="F78" i="3"/>
  <c r="H78" i="3" s="1"/>
  <c r="H76" i="3"/>
  <c r="F75" i="3"/>
  <c r="H75" i="3" s="1"/>
  <c r="F74" i="3"/>
  <c r="H74" i="3" s="1"/>
  <c r="F72" i="3"/>
  <c r="H72" i="3" s="1"/>
  <c r="F71" i="3"/>
  <c r="H71" i="3" s="1"/>
  <c r="F70" i="3"/>
  <c r="H70" i="3" s="1"/>
  <c r="F68" i="3"/>
  <c r="H68" i="3" s="1"/>
  <c r="F67" i="3"/>
  <c r="H67" i="3" s="1"/>
  <c r="F65" i="3"/>
  <c r="H65" i="3" s="1"/>
  <c r="F63" i="3"/>
  <c r="H63" i="3" s="1"/>
  <c r="F62" i="3"/>
  <c r="H62" i="3" s="1"/>
  <c r="F61" i="3"/>
  <c r="H61" i="3" s="1"/>
  <c r="F60" i="3"/>
  <c r="H60" i="3" s="1"/>
  <c r="F59" i="3"/>
  <c r="H59" i="3" s="1"/>
  <c r="F58" i="3"/>
  <c r="H58" i="3" s="1"/>
  <c r="F57" i="3"/>
  <c r="H57" i="3" s="1"/>
  <c r="F56" i="3"/>
  <c r="H56" i="3" s="1"/>
  <c r="F55" i="3"/>
  <c r="H55" i="3" s="1"/>
  <c r="F54" i="3"/>
  <c r="H54" i="3" s="1"/>
  <c r="F51" i="3"/>
  <c r="H51" i="3" s="1"/>
  <c r="F48" i="3"/>
  <c r="H48" i="3" s="1"/>
  <c r="F46" i="3"/>
  <c r="H46" i="3" s="1"/>
  <c r="H45" i="3"/>
  <c r="F44" i="3"/>
  <c r="H44" i="3" s="1"/>
  <c r="F42" i="3"/>
  <c r="H42" i="3" s="1"/>
  <c r="F41" i="3"/>
  <c r="H41" i="3" s="1"/>
  <c r="F40" i="3"/>
  <c r="H40" i="3" s="1"/>
  <c r="F39" i="3"/>
  <c r="H39" i="3" s="1"/>
  <c r="F36" i="3"/>
  <c r="H36" i="3" s="1"/>
  <c r="F35" i="3"/>
  <c r="H35" i="3" s="1"/>
  <c r="F34" i="3"/>
  <c r="H34" i="3" s="1"/>
  <c r="F32" i="3"/>
  <c r="H32" i="3" s="1"/>
  <c r="F31" i="3"/>
  <c r="H31" i="3" s="1"/>
  <c r="F29" i="3"/>
  <c r="H29" i="3" s="1"/>
  <c r="F28" i="3"/>
  <c r="H28" i="3" s="1"/>
  <c r="F27" i="3"/>
  <c r="H27" i="3" s="1"/>
  <c r="F26" i="3"/>
  <c r="H26" i="3" s="1"/>
  <c r="F25" i="3"/>
  <c r="H25" i="3" s="1"/>
  <c r="F24" i="3"/>
  <c r="H24" i="3" s="1"/>
  <c r="F23" i="3"/>
  <c r="H23" i="3" s="1"/>
  <c r="F22" i="3"/>
  <c r="H22" i="3" s="1"/>
  <c r="F21" i="3"/>
  <c r="H21" i="3" s="1"/>
  <c r="F20" i="3"/>
  <c r="H20" i="3" s="1"/>
  <c r="F19" i="3"/>
  <c r="H19" i="3" s="1"/>
  <c r="F18" i="3"/>
  <c r="H18" i="3" s="1"/>
  <c r="I17" i="3"/>
  <c r="F17" i="3"/>
  <c r="H17" i="3" s="1"/>
  <c r="F16" i="3"/>
  <c r="H16" i="3" s="1"/>
  <c r="F15" i="3"/>
  <c r="H15" i="3" s="1"/>
  <c r="F14" i="3"/>
  <c r="H14" i="3" s="1"/>
  <c r="F13" i="3"/>
  <c r="H13" i="3" s="1"/>
  <c r="F12" i="3"/>
  <c r="H12" i="3" s="1"/>
  <c r="F10" i="3"/>
  <c r="H10" i="3" s="1"/>
  <c r="F9" i="3"/>
  <c r="H9" i="3" s="1"/>
  <c r="F8" i="3"/>
  <c r="H8" i="3" s="1"/>
  <c r="F7" i="3"/>
  <c r="H7" i="3" s="1"/>
  <c r="F6" i="3"/>
  <c r="H6" i="3" s="1"/>
  <c r="F5" i="3"/>
  <c r="H5" i="3" s="1"/>
  <c r="F3" i="3"/>
  <c r="H3" i="3" s="1"/>
  <c r="F2" i="3"/>
  <c r="H2" i="3" s="1"/>
  <c r="F4" i="3"/>
  <c r="H4" i="3" s="1"/>
  <c r="I12" i="3"/>
  <c r="I16" i="3"/>
  <c r="I20" i="3"/>
  <c r="I25" i="3"/>
  <c r="I53" i="3"/>
  <c r="I100" i="3"/>
  <c r="I67" i="3"/>
  <c r="I45" i="3"/>
  <c r="I15" i="3"/>
  <c r="F121" i="3"/>
  <c r="H121" i="3" s="1"/>
  <c r="D28" i="3"/>
  <c r="D29" i="3"/>
  <c r="D30" i="3"/>
  <c r="D31" i="3"/>
  <c r="D33" i="3"/>
  <c r="D34" i="3"/>
  <c r="D35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3" i="3"/>
  <c r="D54" i="3"/>
  <c r="D55" i="3"/>
  <c r="D56" i="3"/>
  <c r="D57" i="3"/>
  <c r="D58" i="3"/>
  <c r="D59" i="3"/>
  <c r="D60" i="3"/>
  <c r="D61" i="3"/>
  <c r="D62" i="3"/>
  <c r="D63" i="3"/>
  <c r="D65" i="3"/>
  <c r="D67" i="3"/>
  <c r="D68" i="3"/>
  <c r="D69" i="3"/>
  <c r="D70" i="3"/>
  <c r="D71" i="3"/>
  <c r="D72" i="3"/>
  <c r="D73" i="3"/>
  <c r="D74" i="3"/>
  <c r="D75" i="3"/>
  <c r="D76" i="3"/>
  <c r="D77" i="3"/>
  <c r="D78" i="3"/>
  <c r="D80" i="3"/>
  <c r="D81" i="3"/>
  <c r="D82" i="3"/>
  <c r="D83" i="3"/>
  <c r="D84" i="3"/>
  <c r="D85" i="3"/>
  <c r="D86" i="3"/>
  <c r="D87" i="3"/>
  <c r="D88" i="3"/>
  <c r="D89" i="3"/>
  <c r="D90" i="3"/>
  <c r="D92" i="3"/>
  <c r="D93" i="3"/>
  <c r="D94" i="3"/>
  <c r="D97" i="3"/>
  <c r="D98" i="3"/>
  <c r="D100" i="3"/>
  <c r="D101" i="3"/>
  <c r="D102" i="3"/>
  <c r="D104" i="3"/>
  <c r="D106" i="3"/>
  <c r="D108" i="3"/>
  <c r="D109" i="3"/>
  <c r="D110" i="3"/>
  <c r="D112" i="3"/>
  <c r="D113" i="3"/>
  <c r="D114" i="3"/>
  <c r="D122" i="3"/>
  <c r="D116" i="3"/>
  <c r="D117" i="3"/>
  <c r="D119" i="3"/>
  <c r="D120" i="3"/>
  <c r="D121" i="3"/>
  <c r="D27" i="3"/>
  <c r="D2" i="3"/>
  <c r="D3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4" i="3"/>
  <c r="I61" i="3"/>
  <c r="I6" i="3"/>
  <c r="I26" i="3"/>
</calcChain>
</file>

<file path=xl/sharedStrings.xml><?xml version="1.0" encoding="utf-8"?>
<sst xmlns="http://schemas.openxmlformats.org/spreadsheetml/2006/main" count="443" uniqueCount="350">
  <si>
    <t>app-root-dir</t>
  </si>
  <si>
    <t>colors</t>
  </si>
  <si>
    <t>compression</t>
  </si>
  <si>
    <t>cross-env</t>
  </si>
  <si>
    <t>dotenv</t>
  </si>
  <si>
    <t>express</t>
  </si>
  <si>
    <t>helmet</t>
  </si>
  <si>
    <t>hpp</t>
  </si>
  <si>
    <t>modernizr</t>
  </si>
  <si>
    <t>normalize.css</t>
  </si>
  <si>
    <t>offline-plugin</t>
  </si>
  <si>
    <t>prop-types</t>
  </si>
  <si>
    <t>react</t>
  </si>
  <si>
    <t>react-async-bootstrapper</t>
  </si>
  <si>
    <t>react-async-component</t>
  </si>
  <si>
    <t>react-dom</t>
  </si>
  <si>
    <t>react-helmet</t>
  </si>
  <si>
    <t>react-router-dom</t>
  </si>
  <si>
    <t>serialize-javascript</t>
  </si>
  <si>
    <t>uuid</t>
  </si>
  <si>
    <t>babel-cli</t>
  </si>
  <si>
    <t>babel-core</t>
  </si>
  <si>
    <t>babel-eslint</t>
  </si>
  <si>
    <t>babel-jest</t>
  </si>
  <si>
    <t>babel-loader</t>
  </si>
  <si>
    <t>babel-plugin-transform-react-constant-elements</t>
  </si>
  <si>
    <t>babel-plugin-transform-react-inline-elements</t>
  </si>
  <si>
    <t>babel-plugin-transform-react-jsx-self</t>
  </si>
  <si>
    <t>babel-plugin-transform-react-jsx-source</t>
  </si>
  <si>
    <t>babel-polyfill</t>
  </si>
  <si>
    <t>babel-preset-env</t>
  </si>
  <si>
    <t>babel-preset-react</t>
  </si>
  <si>
    <t>babel-preset-stage-3</t>
  </si>
  <si>
    <t>babel-template</t>
  </si>
  <si>
    <t>chokidar</t>
  </si>
  <si>
    <t>css-loader</t>
  </si>
  <si>
    <t>enzyme</t>
  </si>
  <si>
    <t>enzyme-to-json</t>
  </si>
  <si>
    <t>eslint</t>
  </si>
  <si>
    <t>eslint-config-airbnb</t>
  </si>
  <si>
    <t>eslint-plugin-import</t>
  </si>
  <si>
    <t>eslint-plugin-jsx-a11y</t>
  </si>
  <si>
    <t>eslint-plugin-react</t>
  </si>
  <si>
    <t>extract-text-webpack-plugin</t>
  </si>
  <si>
    <t>file-loader</t>
  </si>
  <si>
    <t>glob</t>
  </si>
  <si>
    <t>happypack</t>
  </si>
  <si>
    <t>html-webpack-plugin</t>
  </si>
  <si>
    <t>husky</t>
  </si>
  <si>
    <t>jest</t>
  </si>
  <si>
    <t>lint-staged</t>
  </si>
  <si>
    <t>md5</t>
  </si>
  <si>
    <t>modernizr-loader</t>
  </si>
  <si>
    <t>node-notifier</t>
  </si>
  <si>
    <t>prettier</t>
  </si>
  <si>
    <t>prettier-eslint</t>
  </si>
  <si>
    <t>prettier-eslint-cli</t>
  </si>
  <si>
    <t>react-addons-test-utils</t>
  </si>
  <si>
    <t>react-hot-loader</t>
  </si>
  <si>
    <t>react-test-renderer</t>
  </si>
  <si>
    <t>regenerator-runtime</t>
  </si>
  <si>
    <t>rimraf</t>
  </si>
  <si>
    <t>semver</t>
  </si>
  <si>
    <t>source-map-support</t>
  </si>
  <si>
    <t>style-loader</t>
  </si>
  <si>
    <t>webpack</t>
  </si>
  <si>
    <t>webpack-bundle-analyzer</t>
  </si>
  <si>
    <t>webpack-dev-middleware</t>
  </si>
  <si>
    <t>webpack-hot-middleware</t>
  </si>
  <si>
    <t>webpack-md5-hash</t>
  </si>
  <si>
    <t>webpack-node-externals</t>
  </si>
  <si>
    <t>Version</t>
  </si>
  <si>
    <t>postcss</t>
  </si>
  <si>
    <t>6.0.2</t>
  </si>
  <si>
    <t>ejs</t>
  </si>
  <si>
    <t>2.5.6</t>
  </si>
  <si>
    <t>getenv</t>
  </si>
  <si>
    <t>1.0.1</t>
  </si>
  <si>
    <t>jsx-control-statements</t>
  </si>
  <si>
    <t>3.2.5</t>
  </si>
  <si>
    <t>react-bootstrap</t>
  </si>
  <si>
    <t>0.31.0</t>
  </si>
  <si>
    <t>react-confirm</t>
  </si>
  <si>
    <t>0.1.14</t>
  </si>
  <si>
    <t>react-router-bootstrap</t>
  </si>
  <si>
    <t>0.24.2</t>
  </si>
  <si>
    <t>serve-favicon</t>
  </si>
  <si>
    <t>2.4.3</t>
  </si>
  <si>
    <t>serve-static</t>
  </si>
  <si>
    <t>1.12.3</t>
  </si>
  <si>
    <t>winston</t>
  </si>
  <si>
    <t>2.3.1</t>
  </si>
  <si>
    <t>assets-webpack-plugin</t>
  </si>
  <si>
    <t>3.5.1</t>
  </si>
  <si>
    <t>async</t>
  </si>
  <si>
    <t>datatables.net</t>
  </si>
  <si>
    <t>2.4.1</t>
  </si>
  <si>
    <t>1.0.2</t>
  </si>
  <si>
    <t>6.25.0</t>
  </si>
  <si>
    <t>20.0.3</t>
  </si>
  <si>
    <t>7.0.0</t>
  </si>
  <si>
    <t>1.5.2</t>
  </si>
  <si>
    <t>1.7.0</t>
  </si>
  <si>
    <t>1.1.2</t>
  </si>
  <si>
    <t>1.6.2</t>
  </si>
  <si>
    <t>5.0.1</t>
  </si>
  <si>
    <t>0.28.4</t>
  </si>
  <si>
    <t>4.0.0</t>
  </si>
  <si>
    <t>2.8.2</t>
  </si>
  <si>
    <t>1.5.1</t>
  </si>
  <si>
    <t>15.0.1</t>
  </si>
  <si>
    <t>5.0.3</t>
  </si>
  <si>
    <t>7.1.0</t>
  </si>
  <si>
    <t>4.15.3</t>
  </si>
  <si>
    <t>2.1.2</t>
  </si>
  <si>
    <t>0.11.2</t>
  </si>
  <si>
    <t>7.1.2</t>
  </si>
  <si>
    <t>4.0.0-beta.1</t>
  </si>
  <si>
    <t>3.6.1</t>
  </si>
  <si>
    <t>0.2.2</t>
  </si>
  <si>
    <t>2.28.0</t>
  </si>
  <si>
    <t>20.0.4</t>
  </si>
  <si>
    <t>2.2.1</t>
  </si>
  <si>
    <t>3.5.0</t>
  </si>
  <si>
    <t>5.1.2</t>
  </si>
  <si>
    <t>4.8.1</t>
  </si>
  <si>
    <t>1.4.4</t>
  </si>
  <si>
    <t>6.3.0</t>
  </si>
  <si>
    <t>4.1.0</t>
  </si>
  <si>
    <t>15.5.10</t>
  </si>
  <si>
    <t>15.6.0</t>
  </si>
  <si>
    <t>1.1.1</t>
  </si>
  <si>
    <t>1.0.0-beta.3</t>
  </si>
  <si>
    <t>5.1.3</t>
  </si>
  <si>
    <t>3.0.0-beta.6</t>
  </si>
  <si>
    <t>4.1.1</t>
  </si>
  <si>
    <t>2.6.1</t>
  </si>
  <si>
    <t>5.3.0</t>
  </si>
  <si>
    <t>1.3.0</t>
  </si>
  <si>
    <t>0.4.15</t>
  </si>
  <si>
    <t>0.18.2</t>
  </si>
  <si>
    <t>3.0.1</t>
  </si>
  <si>
    <t>2.18.0</t>
  </si>
  <si>
    <t>0.0.5</t>
  </si>
  <si>
    <t>1.6.0</t>
  </si>
  <si>
    <t>babel-plugin-react-transform</t>
  </si>
  <si>
    <t>2.0.2</t>
  </si>
  <si>
    <t>babel-plugin-transform-es2015-modules-commonjs</t>
  </si>
  <si>
    <t>babel-plugin-transform-object-assign</t>
  </si>
  <si>
    <t>babel-preset-es2015</t>
  </si>
  <si>
    <t>babel-preset-es2017</t>
  </si>
  <si>
    <t>babel-preset-stage-0</t>
  </si>
  <si>
    <t>babel-preset-stage-1</t>
  </si>
  <si>
    <t>babel-preset-stage-2</t>
  </si>
  <si>
    <t>babel-register</t>
  </si>
  <si>
    <t>better-npm-run</t>
  </si>
  <si>
    <t>0.0.15</t>
  </si>
  <si>
    <t>clean-webpack-plugin</t>
  </si>
  <si>
    <t>0.1.16</t>
  </si>
  <si>
    <t>connect-history-api-fallback</t>
  </si>
  <si>
    <t>debug</t>
  </si>
  <si>
    <t>2.6.8</t>
  </si>
  <si>
    <t>errorhandler</t>
  </si>
  <si>
    <t>1.5.0</t>
  </si>
  <si>
    <t>fs-extra</t>
  </si>
  <si>
    <t>node-sass</t>
  </si>
  <si>
    <t>4.5.3</t>
  </si>
  <si>
    <t>1.11.0</t>
  </si>
  <si>
    <t>npm-run-all</t>
  </si>
  <si>
    <t>4.0.2</t>
  </si>
  <si>
    <t>postcss-cssnext</t>
  </si>
  <si>
    <t>postcss-loader</t>
  </si>
  <si>
    <t>postcss-smart-import</t>
  </si>
  <si>
    <t>progress-bar-webpack-plugin</t>
  </si>
  <si>
    <t>2.11.0</t>
  </si>
  <si>
    <t>2.0.5</t>
  </si>
  <si>
    <t>0.7.4</t>
  </si>
  <si>
    <t>1.9.3</t>
  </si>
  <si>
    <t>react-transform-catch-errors</t>
  </si>
  <si>
    <t>react-transform-hmr</t>
  </si>
  <si>
    <t>1.0.4</t>
  </si>
  <si>
    <t>sass-loader</t>
  </si>
  <si>
    <t>stats-webpack-plugin</t>
  </si>
  <si>
    <t>0.6.0</t>
  </si>
  <si>
    <t>webpack-merge</t>
  </si>
  <si>
    <t>1.10.15</t>
  </si>
  <si>
    <t>3.0.0</t>
  </si>
  <si>
    <t>Download URL (Windows)</t>
  </si>
  <si>
    <t>Download URL (Linux)</t>
  </si>
  <si>
    <t>Filename (Windows)</t>
  </si>
  <si>
    <t>Filename (Linux)</t>
  </si>
  <si>
    <t>GitHub Repo Name</t>
  </si>
  <si>
    <t>caolan/async</t>
  </si>
  <si>
    <t>philidem/node-app-root-dir</t>
  </si>
  <si>
    <t>kossnocorp/assets-webpack-plugin</t>
  </si>
  <si>
    <t>babel/babel-eslint</t>
  </si>
  <si>
    <t>facebook/jest</t>
  </si>
  <si>
    <t>babel/babel-loader</t>
  </si>
  <si>
    <t>gaearon/babel-plugin-react-transform</t>
  </si>
  <si>
    <t>npm URL</t>
  </si>
  <si>
    <t>liady/webpack-node-externals</t>
  </si>
  <si>
    <t>Only master branch exists</t>
  </si>
  <si>
    <t>Branch</t>
  </si>
  <si>
    <t>master</t>
  </si>
  <si>
    <t>survivejs/webpack-merge</t>
  </si>
  <si>
    <t>erm0l0v/webpack-md5-hash</t>
  </si>
  <si>
    <t>glenjamin/webpack-hot-middleware</t>
  </si>
  <si>
    <t>webpack/webpack-dev-middleware</t>
  </si>
  <si>
    <t>th0r/webpack-bundle-analyzer</t>
  </si>
  <si>
    <t>webpack/webpack</t>
  </si>
  <si>
    <t>winstonjs/winston</t>
  </si>
  <si>
    <t>kelektiv/node-uuid</t>
  </si>
  <si>
    <t>webpack-contrib/style-loader</t>
  </si>
  <si>
    <t>unindented/stats-webpack-plugin</t>
  </si>
  <si>
    <t>evanw/node-source-map-support</t>
  </si>
  <si>
    <t>node-source-map-support-0.4.15.zip</t>
  </si>
  <si>
    <t>expressjs/serve-static</t>
  </si>
  <si>
    <t>babel/babel</t>
  </si>
  <si>
    <t>babel-6.25.0.zip</t>
  </si>
  <si>
    <t>Package inside of babel/babel</t>
  </si>
  <si>
    <t>babel/babel-preset-env</t>
  </si>
  <si>
    <t>entwicklerstube/babel-plugin-root-import</t>
  </si>
  <si>
    <t>babel-plugin-root-import</t>
  </si>
  <si>
    <t>benoror/better-npm-run</t>
  </si>
  <si>
    <t>paulmillr/chokidar</t>
  </si>
  <si>
    <t>johnagan/clean-webpack-plugin</t>
  </si>
  <si>
    <t>Marak/colors.js</t>
  </si>
  <si>
    <t>colors.js-1.1.2.zip</t>
  </si>
  <si>
    <t>expressjs/compression</t>
  </si>
  <si>
    <t>bripkens/connect-history-api-fallback</t>
  </si>
  <si>
    <t>kentcdodds/cross-env</t>
  </si>
  <si>
    <t>webpack-contrib/css-loader</t>
  </si>
  <si>
    <t>DataTables/Dist-DataTables</t>
  </si>
  <si>
    <t>Dist-DataTables-1.10.15.zip</t>
  </si>
  <si>
    <t>visionmedia/debug</t>
  </si>
  <si>
    <t>motdotla/dotenv</t>
  </si>
  <si>
    <t>mde/ejs</t>
  </si>
  <si>
    <t>airbnb/enzyme</t>
  </si>
  <si>
    <t>adriantoine/enzyme-to-json</t>
  </si>
  <si>
    <t>expressjs/errorhandler</t>
  </si>
  <si>
    <t>eslint/eslint</t>
  </si>
  <si>
    <t>airbnb/javascript</t>
  </si>
  <si>
    <t>https://github.com/airbnb/javascript/archive/eslint-config-airbnb-v15.0.1.zip</t>
  </si>
  <si>
    <t>javascript-eslint-config-airbnb-v15.0.1.zip</t>
  </si>
  <si>
    <t>benmosher/eslint-plugin-import</t>
  </si>
  <si>
    <t>evcohen/eslint-plugin-jsx-a11y</t>
  </si>
  <si>
    <t>yannickcr/eslint-plugin-react</t>
  </si>
  <si>
    <t>expressjs/express</t>
  </si>
  <si>
    <t>webpack-contrib/extract-text-webpack-plugin</t>
  </si>
  <si>
    <t>webpack-contrib/file-loader</t>
  </si>
  <si>
    <t>jprichardson/node-fs-extra</t>
  </si>
  <si>
    <t>node-fs-extra-3.0.1.zip</t>
  </si>
  <si>
    <t>ctavan/node-getenv</t>
  </si>
  <si>
    <t>node-getenv-0.6.0.zip</t>
  </si>
  <si>
    <t>isaacs/node-glob</t>
  </si>
  <si>
    <t>node-glob-7.1.2.zip</t>
  </si>
  <si>
    <t>amireh/happypack</t>
  </si>
  <si>
    <t>helmetjs/helmet</t>
  </si>
  <si>
    <t>analog-nico/hpp</t>
  </si>
  <si>
    <t>jantimon/html-webpack-plugin</t>
  </si>
  <si>
    <t>typicode/husky</t>
  </si>
  <si>
    <t>isdev</t>
  </si>
  <si>
    <t>retrohacker/isDev</t>
  </si>
  <si>
    <t>isDev-master.zip</t>
  </si>
  <si>
    <t>AlexGilleran/jsx-control-statements</t>
  </si>
  <si>
    <t>okonet/lint-staged</t>
  </si>
  <si>
    <t>pvorb/node-md5</t>
  </si>
  <si>
    <t>node-md5-2.2.1.zip</t>
  </si>
  <si>
    <t>Modernizr/Modernizr</t>
  </si>
  <si>
    <t>Modernizr-3.5.0.zip</t>
  </si>
  <si>
    <t>peerigon/modernizr-loader</t>
  </si>
  <si>
    <t>nodemon</t>
  </si>
  <si>
    <t>remy/nodemon</t>
  </si>
  <si>
    <t>mikaelbr/node-notifier</t>
  </si>
  <si>
    <t>sass/node-sass</t>
  </si>
  <si>
    <t>necolas/normalize.css</t>
  </si>
  <si>
    <t>mysticatea/npm-run-all</t>
  </si>
  <si>
    <t>NekR/offline-plugin</t>
  </si>
  <si>
    <t>postcss/postcss</t>
  </si>
  <si>
    <t>MoOx/postcss-cssnext</t>
  </si>
  <si>
    <t>postcss/postcss-loader</t>
  </si>
  <si>
    <t>sebastian-software/postcss-smart-import</t>
  </si>
  <si>
    <t>prettier/prettier</t>
  </si>
  <si>
    <t>prettier/prettier-eslint</t>
  </si>
  <si>
    <t>prettier/prettier-eslint-cli</t>
  </si>
  <si>
    <t>clessg/progress-bar-webpack-plugin</t>
  </si>
  <si>
    <t>facebook/prop-types</t>
  </si>
  <si>
    <t>facebook/react</t>
  </si>
  <si>
    <t>Package inside of facebook/react</t>
  </si>
  <si>
    <t>ctrlplusb/react-async-bootstrapper</t>
  </si>
  <si>
    <t>ctrlplusb/react-async-component</t>
  </si>
  <si>
    <t>react-bootstrap/react-bootstrap</t>
  </si>
  <si>
    <t>haradakunihiko/react-confirm</t>
  </si>
  <si>
    <t>react-15.6.0.zip</t>
  </si>
  <si>
    <t>nfl/react-helmet</t>
  </si>
  <si>
    <t>gaearon/react-hot-loader</t>
  </si>
  <si>
    <t>react-bootstrap/react-router-bootstrap</t>
  </si>
  <si>
    <t>ReactTraining/react-router</t>
  </si>
  <si>
    <t>react-router-4.1.1.zip</t>
  </si>
  <si>
    <t>Package inside of ReactTraining/react-router</t>
  </si>
  <si>
    <t>gaearon/react-transform-catch-errors</t>
  </si>
  <si>
    <t>gaearon/react-transform-hmr</t>
  </si>
  <si>
    <t>facebook/regenerator</t>
  </si>
  <si>
    <t>Package inside of facebook/regenerator</t>
  </si>
  <si>
    <t>0.9.7</t>
  </si>
  <si>
    <t>regenerator-0.9.7.zip</t>
  </si>
  <si>
    <t>isaacs/rimraf</t>
  </si>
  <si>
    <t>webpack-contrib/sass-loader</t>
  </si>
  <si>
    <t>npm/node-semver</t>
  </si>
  <si>
    <t>node-semver-5.3.0.zip</t>
  </si>
  <si>
    <t>yahoo/serialize-javascript</t>
  </si>
  <si>
    <t>expressjs/serve-favicon</t>
  </si>
  <si>
    <t>Comments</t>
  </si>
  <si>
    <t>15.6.1</t>
  </si>
  <si>
    <t>3.1.0</t>
  </si>
  <si>
    <t>6.24.1</t>
  </si>
  <si>
    <t>7.2.3</t>
  </si>
  <si>
    <t>6.23.0</t>
  </si>
  <si>
    <t>6.22.0</t>
  </si>
  <si>
    <t>2.9.0</t>
  </si>
  <si>
    <t>2.5.0</t>
  </si>
  <si>
    <t>0.14.0</t>
  </si>
  <si>
    <t>6.0.6</t>
  </si>
  <si>
    <t>babel-6.24.1.zip</t>
  </si>
  <si>
    <t>babel-6.23.0.zip</t>
  </si>
  <si>
    <t>babel-6.22.0.zip</t>
  </si>
  <si>
    <t>react-15.6.1.zip</t>
  </si>
  <si>
    <t>node-uuid-3.1.0.zip</t>
  </si>
  <si>
    <t>flux</t>
  </si>
  <si>
    <t>keymirror</t>
  </si>
  <si>
    <t>material-ui</t>
  </si>
  <si>
    <t>react-measure</t>
  </si>
  <si>
    <t>3.1.2</t>
  </si>
  <si>
    <t>0.1.1</t>
  </si>
  <si>
    <t>0.18.3</t>
  </si>
  <si>
    <t>react-tap-event-plugin</t>
  </si>
  <si>
    <t>2.0.1</t>
  </si>
  <si>
    <t>facebook/flux</t>
  </si>
  <si>
    <t>STRML/keyMirror</t>
  </si>
  <si>
    <t>keyMirror-0.1.1.zip</t>
  </si>
  <si>
    <t>callemall/material-ui</t>
  </si>
  <si>
    <t>souporserious/react-measure</t>
  </si>
  <si>
    <t>zilverline/react-tap-event-plugin</t>
  </si>
  <si>
    <t>react-redux</t>
  </si>
  <si>
    <t>5.0.5</t>
  </si>
  <si>
    <t>3.7.0</t>
  </si>
  <si>
    <t>redux</t>
  </si>
  <si>
    <t>reactjs/react-redux</t>
  </si>
  <si>
    <t>reactjs/redux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</si>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</sst>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zoomScale="70" zoomScaleNormal="7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9.5703125" defaultRowHeight="15" x14ac:dyDescent="0.25"/>
  <cols>
    <col min="1" max="1" width="52.140625" style="3" customWidth="1"/>
    <col min="2" max="2" width="10" style="1" bestFit="1" customWidth="1"/>
    <col min="3" max="3" width="13.42578125" style="1" bestFit="1" customWidth="1"/>
    <col min="4" max="4" width="84.5703125" style="1" bestFit="1" customWidth="1"/>
    <col min="5" max="5" width="46.85546875" style="1" bestFit="1" customWidth="1"/>
    <col min="6" max="6" width="83" style="3" bestFit="1" customWidth="1"/>
    <col min="7" max="7" width="42" style="5" bestFit="1" customWidth="1"/>
    <col min="8" max="8" width="85.7109375" style="3" bestFit="1" customWidth="1"/>
    <col min="9" max="9" width="44.5703125" style="5" bestFit="1" customWidth="1"/>
    <col min="10" max="10" width="45" style="3" bestFit="1" customWidth="1"/>
    <col min="11" max="16384" width="99.5703125" style="3"/>
  </cols>
  <sheetData>
    <row r="1" spans="1:10" x14ac:dyDescent="0.25">
      <c r="A1" s="2" t="s">
        <v>349</v>
      </c>
      <c r="B1" s="2" t="s">
        <v>202</v>
      </c>
      <c r="C1" s="2" t="s">
        <v>71</v>
      </c>
      <c r="D1" s="2" t="s">
        <v>199</v>
      </c>
      <c r="E1" s="2" t="s">
        <v>191</v>
      </c>
      <c r="F1" s="2" t="s">
        <v>187</v>
      </c>
      <c r="G1" s="2" t="s">
        <v>189</v>
      </c>
      <c r="H1" s="2" t="s">
        <v>188</v>
      </c>
      <c r="I1" s="2" t="s">
        <v>190</v>
      </c>
      <c r="J1" s="2" t="s">
        <v>312</v>
      </c>
    </row>
    <row r="2" spans="1:10" x14ac:dyDescent="0.25">
      <c r="A2" s="3" t="s">
        <v>0</v>
      </c>
      <c r="C2" s="1" t="s">
        <v>97</v>
      </c>
      <c r="D2" s="3" t="str">
        <f t="shared" ref="D2:D33" si="0">CONCATENATE("https://www.npmjs.com/package/",A2)</f>
        <v>https://www.npmjs.com/package/app-root-dir</v>
      </c>
      <c r="E2" s="1" t="s">
        <v>193</v>
      </c>
      <c r="F2" s="4" t="str">
        <f t="shared" ref="F2:F10" si="1">CONCATENATE("https://github.com/",E2,"/archive/",IF(B2&lt;&gt;"",B2,CONCATENATE("v",C2)),".zip")</f>
        <v>https://github.com/philidem/node-app-root-dir/archive/v1.0.2.zip</v>
      </c>
      <c r="G2" s="5" t="str">
        <f>CONCATENATE(A2,"-",IF(B2&lt;&gt;"",B2,C2),".zip")</f>
        <v>app-root-dir-1.0.2.zip</v>
      </c>
      <c r="H2" s="4" t="str">
        <f t="shared" ref="H2:H33" si="2">REPLACE(F2,LEN(F2)-2,4,"tar.gz")</f>
        <v>https://github.com/philidem/node-app-root-dir/archive/v1.0.2.tar.gz</v>
      </c>
      <c r="I2" s="6" t="str">
        <f t="shared" ref="I2:I33" si="3">REPLACE(G2,LEN(G2)-2,4,"tar.gz")</f>
        <v>app-root-dir-1.0.2.tar.gz</v>
      </c>
    </row>
    <row r="3" spans="1:10" x14ac:dyDescent="0.25">
      <c r="A3" s="3" t="s">
        <v>92</v>
      </c>
      <c r="C3" s="1" t="s">
        <v>93</v>
      </c>
      <c r="D3" s="3" t="str">
        <f t="shared" si="0"/>
        <v>https://www.npmjs.com/package/assets-webpack-plugin</v>
      </c>
      <c r="E3" s="1" t="s">
        <v>194</v>
      </c>
      <c r="F3" s="4" t="str">
        <f t="shared" si="1"/>
        <v>https://github.com/kossnocorp/assets-webpack-plugin/archive/v3.5.1.zip</v>
      </c>
      <c r="G3" s="5" t="str">
        <f>CONCATENATE(A3,"-",IF(B3&lt;&gt;"",B3,C3),".zip")</f>
        <v>assets-webpack-plugin-3.5.1.zip</v>
      </c>
      <c r="H3" s="4" t="str">
        <f t="shared" si="2"/>
        <v>https://github.com/kossnocorp/assets-webpack-plugin/archive/v3.5.1.tar.gz</v>
      </c>
      <c r="I3" s="6" t="str">
        <f t="shared" si="3"/>
        <v>assets-webpack-plugin-3.5.1.tar.gz</v>
      </c>
    </row>
    <row r="4" spans="1:10" x14ac:dyDescent="0.25">
      <c r="A4" s="3" t="s">
        <v>94</v>
      </c>
      <c r="C4" s="1" t="s">
        <v>96</v>
      </c>
      <c r="D4" s="3" t="str">
        <f t="shared" si="0"/>
        <v>https://www.npmjs.com/package/async</v>
      </c>
      <c r="E4" s="1" t="s">
        <v>192</v>
      </c>
      <c r="F4" s="4" t="str">
        <f t="shared" si="1"/>
        <v>https://github.com/caolan/async/archive/v2.4.1.zip</v>
      </c>
      <c r="G4" s="5" t="str">
        <f>CONCATENATE(A4,"-",IF(B4&lt;&gt;"",B4,C4),".zip")</f>
        <v>async-2.4.1.zip</v>
      </c>
      <c r="H4" s="4" t="str">
        <f t="shared" si="2"/>
        <v>https://github.com/caolan/async/archive/v2.4.1.tar.gz</v>
      </c>
      <c r="I4" s="6" t="str">
        <f t="shared" si="3"/>
        <v>async-2.4.1.tar.gz</v>
      </c>
    </row>
    <row r="5" spans="1:10" x14ac:dyDescent="0.25">
      <c r="A5" s="3" t="s">
        <v>20</v>
      </c>
      <c r="C5" s="7" t="s">
        <v>315</v>
      </c>
      <c r="D5" s="3" t="str">
        <f t="shared" si="0"/>
        <v>https://www.npmjs.com/package/babel-cli</v>
      </c>
      <c r="E5" s="1" t="s">
        <v>217</v>
      </c>
      <c r="F5" s="4" t="str">
        <f t="shared" si="1"/>
        <v>https://github.com/babel/babel/archive/v6.24.1.zip</v>
      </c>
      <c r="G5" s="5" t="s">
        <v>323</v>
      </c>
      <c r="H5" s="4" t="str">
        <f t="shared" si="2"/>
        <v>https://github.com/babel/babel/archive/v6.24.1.tar.gz</v>
      </c>
      <c r="I5" s="6" t="str">
        <f t="shared" si="3"/>
        <v>babel-6.24.1.tar.gz</v>
      </c>
      <c r="J5" s="3" t="s">
        <v>219</v>
      </c>
    </row>
    <row r="6" spans="1:10" x14ac:dyDescent="0.25">
      <c r="A6" s="3" t="s">
        <v>21</v>
      </c>
      <c r="C6" s="1" t="s">
        <v>98</v>
      </c>
      <c r="D6" s="3" t="str">
        <f t="shared" si="0"/>
        <v>https://www.npmjs.com/package/babel-core</v>
      </c>
      <c r="E6" s="1" t="s">
        <v>217</v>
      </c>
      <c r="F6" s="4" t="str">
        <f t="shared" si="1"/>
        <v>https://github.com/babel/babel/archive/v6.25.0.zip</v>
      </c>
      <c r="G6" s="5" t="s">
        <v>218</v>
      </c>
      <c r="H6" s="4" t="str">
        <f t="shared" si="2"/>
        <v>https://github.com/babel/babel/archive/v6.25.0.tar.gz</v>
      </c>
      <c r="I6" s="6" t="str">
        <f t="shared" si="3"/>
        <v>babel-6.25.0.tar.gz</v>
      </c>
      <c r="J6" s="3" t="s">
        <v>219</v>
      </c>
    </row>
    <row r="7" spans="1:10" x14ac:dyDescent="0.25">
      <c r="A7" s="3" t="s">
        <v>22</v>
      </c>
      <c r="C7" s="7" t="s">
        <v>316</v>
      </c>
      <c r="D7" s="3" t="str">
        <f t="shared" si="0"/>
        <v>https://www.npmjs.com/package/babel-eslint</v>
      </c>
      <c r="E7" s="1" t="s">
        <v>195</v>
      </c>
      <c r="F7" s="4" t="str">
        <f t="shared" si="1"/>
        <v>https://github.com/babel/babel-eslint/archive/v7.2.3.zip</v>
      </c>
      <c r="G7" s="5" t="str">
        <f>CONCATENATE(A7,"-",IF(B7&lt;&gt;"",B7,C7),".zip")</f>
        <v>babel-eslint-7.2.3.zip</v>
      </c>
      <c r="H7" s="4" t="str">
        <f t="shared" si="2"/>
        <v>https://github.com/babel/babel-eslint/archive/v7.2.3.tar.gz</v>
      </c>
      <c r="I7" s="6" t="str">
        <f t="shared" si="3"/>
        <v>babel-eslint-7.2.3.tar.gz</v>
      </c>
    </row>
    <row r="8" spans="1:10" x14ac:dyDescent="0.25">
      <c r="A8" s="3" t="s">
        <v>23</v>
      </c>
      <c r="C8" s="1" t="s">
        <v>99</v>
      </c>
      <c r="D8" s="3" t="str">
        <f t="shared" si="0"/>
        <v>https://www.npmjs.com/package/babel-jest</v>
      </c>
      <c r="E8" s="1" t="s">
        <v>196</v>
      </c>
      <c r="F8" s="4" t="str">
        <f t="shared" si="1"/>
        <v>https://github.com/facebook/jest/archive/v20.0.3.zip</v>
      </c>
      <c r="G8" s="5" t="str">
        <f>CONCATENATE(A8,"-",IF(B8&lt;&gt;"",B8,C8),".zip")</f>
        <v>babel-jest-20.0.3.zip</v>
      </c>
      <c r="H8" s="4" t="str">
        <f t="shared" si="2"/>
        <v>https://github.com/facebook/jest/archive/v20.0.3.tar.gz</v>
      </c>
      <c r="I8" s="6" t="str">
        <f t="shared" si="3"/>
        <v>babel-jest-20.0.3.tar.gz</v>
      </c>
    </row>
    <row r="9" spans="1:10" x14ac:dyDescent="0.25">
      <c r="A9" s="3" t="s">
        <v>24</v>
      </c>
      <c r="C9" s="1" t="s">
        <v>112</v>
      </c>
      <c r="D9" s="3" t="str">
        <f t="shared" si="0"/>
        <v>https://www.npmjs.com/package/babel-loader</v>
      </c>
      <c r="E9" s="1" t="s">
        <v>197</v>
      </c>
      <c r="F9" s="4" t="str">
        <f t="shared" si="1"/>
        <v>https://github.com/babel/babel-loader/archive/v7.1.0.zip</v>
      </c>
      <c r="G9" s="5" t="str">
        <f>CONCATENATE(A9,"-",IF(B9&lt;&gt;"",B9,C9),".zip")</f>
        <v>babel-loader-7.1.0.zip</v>
      </c>
      <c r="H9" s="4" t="str">
        <f t="shared" si="2"/>
        <v>https://github.com/babel/babel-loader/archive/v7.1.0.tar.gz</v>
      </c>
      <c r="I9" s="6" t="str">
        <f t="shared" si="3"/>
        <v>babel-loader-7.1.0.tar.gz</v>
      </c>
    </row>
    <row r="10" spans="1:10" x14ac:dyDescent="0.25">
      <c r="A10" s="3" t="s">
        <v>145</v>
      </c>
      <c r="C10" s="1" t="s">
        <v>146</v>
      </c>
      <c r="D10" s="3" t="str">
        <f t="shared" si="0"/>
        <v>https://www.npmjs.com/package/babel-plugin-react-transform</v>
      </c>
      <c r="E10" s="1" t="s">
        <v>198</v>
      </c>
      <c r="F10" s="4" t="str">
        <f t="shared" si="1"/>
        <v>https://github.com/gaearon/babel-plugin-react-transform/archive/v2.0.2.zip</v>
      </c>
      <c r="G10" s="5" t="str">
        <f>CONCATENATE(A10,"-",IF(B10&lt;&gt;"",B10,C10),".zip")</f>
        <v>babel-plugin-react-transform-2.0.2.zip</v>
      </c>
      <c r="H10" s="4" t="str">
        <f t="shared" si="2"/>
        <v>https://github.com/gaearon/babel-plugin-react-transform/archive/v2.0.2.tar.gz</v>
      </c>
      <c r="I10" s="6" t="str">
        <f t="shared" si="3"/>
        <v>babel-plugin-react-transform-2.0.2.tar.gz</v>
      </c>
    </row>
    <row r="11" spans="1:10" x14ac:dyDescent="0.25">
      <c r="A11" s="3" t="s">
        <v>222</v>
      </c>
      <c r="C11" s="1" t="s">
        <v>77</v>
      </c>
      <c r="D11" s="3" t="str">
        <f t="shared" si="0"/>
        <v>https://www.npmjs.com/package/babel-plugin-root-import</v>
      </c>
      <c r="E11" s="1" t="s">
        <v>221</v>
      </c>
      <c r="F11" s="4" t="str">
        <f>CONCATENATE("https://github.com/",E11,"/archive/",IF(B11&lt;&gt;"",B11,C11),".zip")</f>
        <v>https://github.com/entwicklerstube/babel-plugin-root-import/archive/1.0.1.zip</v>
      </c>
      <c r="G11" s="5" t="str">
        <f>CONCATENATE(A11,"-",IF(B11&lt;&gt;"",B11,C11),".zip")</f>
        <v>babel-plugin-root-import-1.0.1.zip</v>
      </c>
      <c r="H11" s="4" t="str">
        <f t="shared" si="2"/>
        <v>https://github.com/entwicklerstube/babel-plugin-root-import/archive/1.0.1.tar.gz</v>
      </c>
      <c r="I11" s="6" t="str">
        <f t="shared" si="3"/>
        <v>babel-plugin-root-import-1.0.1.tar.gz</v>
      </c>
    </row>
    <row r="12" spans="1:10" x14ac:dyDescent="0.25">
      <c r="A12" s="3" t="s">
        <v>147</v>
      </c>
      <c r="C12" s="1" t="s">
        <v>98</v>
      </c>
      <c r="D12" s="3" t="str">
        <f t="shared" si="0"/>
        <v>https://www.npmjs.com/package/babel-plugin-transform-es2015-modules-commonjs</v>
      </c>
      <c r="E12" s="1" t="s">
        <v>217</v>
      </c>
      <c r="F12" s="4" t="str">
        <f t="shared" ref="F12:F29" si="4">CONCATENATE("https://github.com/",E12,"/archive/",IF(B12&lt;&gt;"",B12,CONCATENATE("v",C12)),".zip")</f>
        <v>https://github.com/babel/babel/archive/v6.25.0.zip</v>
      </c>
      <c r="G12" s="5" t="s">
        <v>218</v>
      </c>
      <c r="H12" s="4" t="str">
        <f t="shared" si="2"/>
        <v>https://github.com/babel/babel/archive/v6.25.0.tar.gz</v>
      </c>
      <c r="I12" s="6" t="str">
        <f t="shared" si="3"/>
        <v>babel-6.25.0.tar.gz</v>
      </c>
      <c r="J12" s="3" t="s">
        <v>219</v>
      </c>
    </row>
    <row r="13" spans="1:10" x14ac:dyDescent="0.25">
      <c r="A13" s="3" t="s">
        <v>148</v>
      </c>
      <c r="C13" s="1" t="s">
        <v>98</v>
      </c>
      <c r="D13" s="3" t="str">
        <f t="shared" si="0"/>
        <v>https://www.npmjs.com/package/babel-plugin-transform-object-assign</v>
      </c>
      <c r="E13" s="1" t="s">
        <v>217</v>
      </c>
      <c r="F13" s="4" t="str">
        <f t="shared" si="4"/>
        <v>https://github.com/babel/babel/archive/v6.25.0.zip</v>
      </c>
      <c r="G13" s="5" t="s">
        <v>218</v>
      </c>
      <c r="H13" s="4" t="str">
        <f t="shared" si="2"/>
        <v>https://github.com/babel/babel/archive/v6.25.0.tar.gz</v>
      </c>
      <c r="I13" s="6" t="str">
        <f t="shared" si="3"/>
        <v>babel-6.25.0.tar.gz</v>
      </c>
      <c r="J13" s="3" t="s">
        <v>219</v>
      </c>
    </row>
    <row r="14" spans="1:10" x14ac:dyDescent="0.25">
      <c r="A14" s="3" t="s">
        <v>25</v>
      </c>
      <c r="C14" s="7" t="s">
        <v>317</v>
      </c>
      <c r="D14" s="3" t="str">
        <f t="shared" si="0"/>
        <v>https://www.npmjs.com/package/babel-plugin-transform-react-constant-elements</v>
      </c>
      <c r="E14" s="1" t="s">
        <v>217</v>
      </c>
      <c r="F14" s="4" t="str">
        <f t="shared" si="4"/>
        <v>https://github.com/babel/babel/archive/v6.23.0.zip</v>
      </c>
      <c r="G14" s="5" t="s">
        <v>324</v>
      </c>
      <c r="H14" s="4" t="str">
        <f t="shared" si="2"/>
        <v>https://github.com/babel/babel/archive/v6.23.0.tar.gz</v>
      </c>
      <c r="I14" s="6" t="str">
        <f t="shared" si="3"/>
        <v>babel-6.23.0.tar.gz</v>
      </c>
      <c r="J14" s="3" t="s">
        <v>219</v>
      </c>
    </row>
    <row r="15" spans="1:10" x14ac:dyDescent="0.25">
      <c r="A15" s="3" t="s">
        <v>26</v>
      </c>
      <c r="C15" s="7" t="s">
        <v>318</v>
      </c>
      <c r="D15" s="3" t="str">
        <f t="shared" si="0"/>
        <v>https://www.npmjs.com/package/babel-plugin-transform-react-inline-elements</v>
      </c>
      <c r="E15" s="1" t="s">
        <v>217</v>
      </c>
      <c r="F15" s="4" t="str">
        <f t="shared" si="4"/>
        <v>https://github.com/babel/babel/archive/v6.22.0.zip</v>
      </c>
      <c r="G15" s="5" t="s">
        <v>325</v>
      </c>
      <c r="H15" s="4" t="str">
        <f t="shared" si="2"/>
        <v>https://github.com/babel/babel/archive/v6.22.0.tar.gz</v>
      </c>
      <c r="I15" s="6" t="str">
        <f t="shared" si="3"/>
        <v>babel-6.22.0.tar.gz</v>
      </c>
      <c r="J15" s="3" t="s">
        <v>219</v>
      </c>
    </row>
    <row r="16" spans="1:10" x14ac:dyDescent="0.25">
      <c r="A16" s="3" t="s">
        <v>27</v>
      </c>
      <c r="C16" s="7" t="s">
        <v>318</v>
      </c>
      <c r="D16" s="3" t="str">
        <f t="shared" si="0"/>
        <v>https://www.npmjs.com/package/babel-plugin-transform-react-jsx-self</v>
      </c>
      <c r="E16" s="1" t="s">
        <v>217</v>
      </c>
      <c r="F16" s="4" t="str">
        <f t="shared" si="4"/>
        <v>https://github.com/babel/babel/archive/v6.22.0.zip</v>
      </c>
      <c r="G16" s="5" t="s">
        <v>325</v>
      </c>
      <c r="H16" s="4" t="str">
        <f t="shared" si="2"/>
        <v>https://github.com/babel/babel/archive/v6.22.0.tar.gz</v>
      </c>
      <c r="I16" s="6" t="str">
        <f t="shared" si="3"/>
        <v>babel-6.22.0.tar.gz</v>
      </c>
      <c r="J16" s="3" t="s">
        <v>219</v>
      </c>
    </row>
    <row r="17" spans="1:10" x14ac:dyDescent="0.25">
      <c r="A17" s="3" t="s">
        <v>28</v>
      </c>
      <c r="C17" s="7" t="s">
        <v>318</v>
      </c>
      <c r="D17" s="3" t="str">
        <f t="shared" si="0"/>
        <v>https://www.npmjs.com/package/babel-plugin-transform-react-jsx-source</v>
      </c>
      <c r="E17" s="1" t="s">
        <v>217</v>
      </c>
      <c r="F17" s="4" t="str">
        <f t="shared" si="4"/>
        <v>https://github.com/babel/babel/archive/v6.22.0.zip</v>
      </c>
      <c r="G17" s="5" t="s">
        <v>325</v>
      </c>
      <c r="H17" s="4" t="str">
        <f t="shared" si="2"/>
        <v>https://github.com/babel/babel/archive/v6.22.0.tar.gz</v>
      </c>
      <c r="I17" s="6" t="str">
        <f t="shared" si="3"/>
        <v>babel-6.22.0.tar.gz</v>
      </c>
      <c r="J17" s="3" t="s">
        <v>219</v>
      </c>
    </row>
    <row r="18" spans="1:10" x14ac:dyDescent="0.25">
      <c r="A18" s="3" t="s">
        <v>29</v>
      </c>
      <c r="C18" s="7" t="s">
        <v>317</v>
      </c>
      <c r="D18" s="3" t="str">
        <f t="shared" si="0"/>
        <v>https://www.npmjs.com/package/babel-polyfill</v>
      </c>
      <c r="E18" s="1" t="s">
        <v>217</v>
      </c>
      <c r="F18" s="4" t="str">
        <f t="shared" si="4"/>
        <v>https://github.com/babel/babel/archive/v6.23.0.zip</v>
      </c>
      <c r="G18" s="5" t="s">
        <v>324</v>
      </c>
      <c r="H18" s="4" t="str">
        <f t="shared" si="2"/>
        <v>https://github.com/babel/babel/archive/v6.23.0.tar.gz</v>
      </c>
      <c r="I18" s="6" t="str">
        <f t="shared" si="3"/>
        <v>babel-6.23.0.tar.gz</v>
      </c>
      <c r="J18" s="3" t="s">
        <v>219</v>
      </c>
    </row>
    <row r="19" spans="1:10" x14ac:dyDescent="0.25">
      <c r="A19" s="3" t="s">
        <v>30</v>
      </c>
      <c r="C19" s="1" t="s">
        <v>101</v>
      </c>
      <c r="D19" s="3" t="str">
        <f t="shared" si="0"/>
        <v>https://www.npmjs.com/package/babel-preset-env</v>
      </c>
      <c r="E19" s="1" t="s">
        <v>220</v>
      </c>
      <c r="F19" s="4" t="str">
        <f t="shared" si="4"/>
        <v>https://github.com/babel/babel-preset-env/archive/v1.5.2.zip</v>
      </c>
      <c r="G19" s="5" t="str">
        <f>CONCATENATE(A19,"-",IF(B19&lt;&gt;"",B19,C19),".zip")</f>
        <v>babel-preset-env-1.5.2.zip</v>
      </c>
      <c r="H19" s="4" t="str">
        <f t="shared" si="2"/>
        <v>https://github.com/babel/babel-preset-env/archive/v1.5.2.tar.gz</v>
      </c>
      <c r="I19" s="6" t="str">
        <f t="shared" si="3"/>
        <v>babel-preset-env-1.5.2.tar.gz</v>
      </c>
    </row>
    <row r="20" spans="1:10" x14ac:dyDescent="0.25">
      <c r="A20" s="3" t="s">
        <v>149</v>
      </c>
      <c r="C20" s="1" t="s">
        <v>98</v>
      </c>
      <c r="D20" s="3" t="str">
        <f t="shared" si="0"/>
        <v>https://www.npmjs.com/package/babel-preset-es2015</v>
      </c>
      <c r="E20" s="1" t="s">
        <v>217</v>
      </c>
      <c r="F20" s="4" t="str">
        <f t="shared" si="4"/>
        <v>https://github.com/babel/babel/archive/v6.25.0.zip</v>
      </c>
      <c r="G20" s="5" t="s">
        <v>218</v>
      </c>
      <c r="H20" s="4" t="str">
        <f t="shared" si="2"/>
        <v>https://github.com/babel/babel/archive/v6.25.0.tar.gz</v>
      </c>
      <c r="I20" s="6" t="str">
        <f t="shared" si="3"/>
        <v>babel-6.25.0.tar.gz</v>
      </c>
      <c r="J20" s="3" t="s">
        <v>219</v>
      </c>
    </row>
    <row r="21" spans="1:10" x14ac:dyDescent="0.25">
      <c r="A21" s="3" t="s">
        <v>150</v>
      </c>
      <c r="C21" s="1" t="s">
        <v>98</v>
      </c>
      <c r="D21" s="3" t="str">
        <f t="shared" si="0"/>
        <v>https://www.npmjs.com/package/babel-preset-es2017</v>
      </c>
      <c r="E21" s="1" t="s">
        <v>217</v>
      </c>
      <c r="F21" s="4" t="str">
        <f t="shared" si="4"/>
        <v>https://github.com/babel/babel/archive/v6.25.0.zip</v>
      </c>
      <c r="G21" s="5" t="s">
        <v>218</v>
      </c>
      <c r="H21" s="4" t="str">
        <f t="shared" si="2"/>
        <v>https://github.com/babel/babel/archive/v6.25.0.tar.gz</v>
      </c>
      <c r="I21" s="6" t="str">
        <f t="shared" si="3"/>
        <v>babel-6.25.0.tar.gz</v>
      </c>
      <c r="J21" s="3" t="s">
        <v>219</v>
      </c>
    </row>
    <row r="22" spans="1:10" x14ac:dyDescent="0.25">
      <c r="A22" s="3" t="s">
        <v>31</v>
      </c>
      <c r="C22" s="7" t="s">
        <v>315</v>
      </c>
      <c r="D22" s="3" t="str">
        <f t="shared" si="0"/>
        <v>https://www.npmjs.com/package/babel-preset-react</v>
      </c>
      <c r="E22" s="1" t="s">
        <v>217</v>
      </c>
      <c r="F22" s="4" t="str">
        <f t="shared" si="4"/>
        <v>https://github.com/babel/babel/archive/v6.24.1.zip</v>
      </c>
      <c r="G22" s="5" t="s">
        <v>323</v>
      </c>
      <c r="H22" s="4" t="str">
        <f t="shared" si="2"/>
        <v>https://github.com/babel/babel/archive/v6.24.1.tar.gz</v>
      </c>
      <c r="I22" s="6" t="str">
        <f t="shared" si="3"/>
        <v>babel-6.24.1.tar.gz</v>
      </c>
      <c r="J22" s="3" t="s">
        <v>219</v>
      </c>
    </row>
    <row r="23" spans="1:10" x14ac:dyDescent="0.25">
      <c r="A23" s="3" t="s">
        <v>151</v>
      </c>
      <c r="C23" s="7" t="s">
        <v>315</v>
      </c>
      <c r="D23" s="3" t="str">
        <f t="shared" si="0"/>
        <v>https://www.npmjs.com/package/babel-preset-stage-0</v>
      </c>
      <c r="E23" s="1" t="s">
        <v>217</v>
      </c>
      <c r="F23" s="4" t="str">
        <f t="shared" si="4"/>
        <v>https://github.com/babel/babel/archive/v6.24.1.zip</v>
      </c>
      <c r="G23" s="5" t="s">
        <v>323</v>
      </c>
      <c r="H23" s="4" t="str">
        <f t="shared" si="2"/>
        <v>https://github.com/babel/babel/archive/v6.24.1.tar.gz</v>
      </c>
      <c r="I23" s="6" t="str">
        <f t="shared" si="3"/>
        <v>babel-6.24.1.tar.gz</v>
      </c>
      <c r="J23" s="3" t="s">
        <v>219</v>
      </c>
    </row>
    <row r="24" spans="1:10" x14ac:dyDescent="0.25">
      <c r="A24" s="3" t="s">
        <v>152</v>
      </c>
      <c r="C24" s="7" t="s">
        <v>315</v>
      </c>
      <c r="D24" s="3" t="str">
        <f t="shared" si="0"/>
        <v>https://www.npmjs.com/package/babel-preset-stage-1</v>
      </c>
      <c r="E24" s="1" t="s">
        <v>217</v>
      </c>
      <c r="F24" s="4" t="str">
        <f t="shared" si="4"/>
        <v>https://github.com/babel/babel/archive/v6.24.1.zip</v>
      </c>
      <c r="G24" s="5" t="s">
        <v>323</v>
      </c>
      <c r="H24" s="4" t="str">
        <f t="shared" si="2"/>
        <v>https://github.com/babel/babel/archive/v6.24.1.tar.gz</v>
      </c>
      <c r="I24" s="6" t="str">
        <f t="shared" si="3"/>
        <v>babel-6.24.1.tar.gz</v>
      </c>
      <c r="J24" s="3" t="s">
        <v>219</v>
      </c>
    </row>
    <row r="25" spans="1:10" x14ac:dyDescent="0.25">
      <c r="A25" s="3" t="s">
        <v>153</v>
      </c>
      <c r="C25" s="7" t="s">
        <v>315</v>
      </c>
      <c r="D25" s="3" t="str">
        <f t="shared" si="0"/>
        <v>https://www.npmjs.com/package/babel-preset-stage-2</v>
      </c>
      <c r="E25" s="1" t="s">
        <v>217</v>
      </c>
      <c r="F25" s="4" t="str">
        <f t="shared" si="4"/>
        <v>https://github.com/babel/babel/archive/v6.24.1.zip</v>
      </c>
      <c r="G25" s="5" t="s">
        <v>323</v>
      </c>
      <c r="H25" s="4" t="str">
        <f t="shared" si="2"/>
        <v>https://github.com/babel/babel/archive/v6.24.1.tar.gz</v>
      </c>
      <c r="I25" s="6" t="str">
        <f t="shared" si="3"/>
        <v>babel-6.24.1.tar.gz</v>
      </c>
      <c r="J25" s="3" t="s">
        <v>219</v>
      </c>
    </row>
    <row r="26" spans="1:10" x14ac:dyDescent="0.25">
      <c r="A26" s="3" t="s">
        <v>32</v>
      </c>
      <c r="C26" s="7" t="s">
        <v>315</v>
      </c>
      <c r="D26" s="3" t="str">
        <f t="shared" si="0"/>
        <v>https://www.npmjs.com/package/babel-preset-stage-3</v>
      </c>
      <c r="E26" s="1" t="s">
        <v>217</v>
      </c>
      <c r="F26" s="4" t="str">
        <f t="shared" si="4"/>
        <v>https://github.com/babel/babel/archive/v6.24.1.zip</v>
      </c>
      <c r="G26" s="5" t="s">
        <v>323</v>
      </c>
      <c r="H26" s="4" t="str">
        <f t="shared" si="2"/>
        <v>https://github.com/babel/babel/archive/v6.24.1.tar.gz</v>
      </c>
      <c r="I26" s="6" t="str">
        <f t="shared" si="3"/>
        <v>babel-6.24.1.tar.gz</v>
      </c>
      <c r="J26" s="3" t="s">
        <v>219</v>
      </c>
    </row>
    <row r="27" spans="1:10" x14ac:dyDescent="0.25">
      <c r="A27" s="3" t="s">
        <v>154</v>
      </c>
      <c r="C27" s="1" t="s">
        <v>98</v>
      </c>
      <c r="D27" s="3" t="str">
        <f t="shared" si="0"/>
        <v>https://www.npmjs.com/package/babel-register</v>
      </c>
      <c r="E27" s="1" t="s">
        <v>217</v>
      </c>
      <c r="F27" s="4" t="str">
        <f t="shared" si="4"/>
        <v>https://github.com/babel/babel/archive/v6.25.0.zip</v>
      </c>
      <c r="G27" s="5" t="s">
        <v>218</v>
      </c>
      <c r="H27" s="4" t="str">
        <f t="shared" si="2"/>
        <v>https://github.com/babel/babel/archive/v6.25.0.tar.gz</v>
      </c>
      <c r="I27" s="6" t="str">
        <f t="shared" si="3"/>
        <v>babel-6.25.0.tar.gz</v>
      </c>
      <c r="J27" s="3" t="s">
        <v>219</v>
      </c>
    </row>
    <row r="28" spans="1:10" x14ac:dyDescent="0.25">
      <c r="A28" s="3" t="s">
        <v>33</v>
      </c>
      <c r="C28" s="1" t="s">
        <v>98</v>
      </c>
      <c r="D28" s="3" t="str">
        <f t="shared" si="0"/>
        <v>https://www.npmjs.com/package/babel-template</v>
      </c>
      <c r="E28" s="1" t="s">
        <v>217</v>
      </c>
      <c r="F28" s="4" t="str">
        <f t="shared" si="4"/>
        <v>https://github.com/babel/babel/archive/v6.25.0.zip</v>
      </c>
      <c r="G28" s="5" t="s">
        <v>218</v>
      </c>
      <c r="H28" s="4" t="str">
        <f t="shared" si="2"/>
        <v>https://github.com/babel/babel/archive/v6.25.0.tar.gz</v>
      </c>
      <c r="I28" s="6" t="str">
        <f t="shared" si="3"/>
        <v>babel-6.25.0.tar.gz</v>
      </c>
      <c r="J28" s="3" t="s">
        <v>219</v>
      </c>
    </row>
    <row r="29" spans="1:10" x14ac:dyDescent="0.25">
      <c r="A29" s="3" t="s">
        <v>155</v>
      </c>
      <c r="C29" s="1" t="s">
        <v>156</v>
      </c>
      <c r="D29" s="3" t="str">
        <f t="shared" si="0"/>
        <v>https://www.npmjs.com/package/better-npm-run</v>
      </c>
      <c r="E29" s="1" t="s">
        <v>223</v>
      </c>
      <c r="F29" s="4" t="str">
        <f t="shared" si="4"/>
        <v>https://github.com/benoror/better-npm-run/archive/v0.0.15.zip</v>
      </c>
      <c r="G29" s="5" t="str">
        <f>CONCATENATE(A29,"-",IF(B29&lt;&gt;"",B29,C29),".zip")</f>
        <v>better-npm-run-0.0.15.zip</v>
      </c>
      <c r="H29" s="4" t="str">
        <f t="shared" si="2"/>
        <v>https://github.com/benoror/better-npm-run/archive/v0.0.15.tar.gz</v>
      </c>
      <c r="I29" s="6" t="str">
        <f t="shared" si="3"/>
        <v>better-npm-run-0.0.15.tar.gz</v>
      </c>
    </row>
    <row r="30" spans="1:10" x14ac:dyDescent="0.25">
      <c r="A30" s="3" t="s">
        <v>34</v>
      </c>
      <c r="C30" s="1" t="s">
        <v>102</v>
      </c>
      <c r="D30" s="3" t="str">
        <f t="shared" si="0"/>
        <v>https://www.npmjs.com/package/chokidar</v>
      </c>
      <c r="E30" s="1" t="s">
        <v>224</v>
      </c>
      <c r="F30" s="4" t="str">
        <f>CONCATENATE("https://github.com/",E30,"/archive/",IF(B30&lt;&gt;"",B30,C30),".zip")</f>
        <v>https://github.com/paulmillr/chokidar/archive/1.7.0.zip</v>
      </c>
      <c r="G30" s="5" t="str">
        <f>CONCATENATE(A30,"-",IF(B30&lt;&gt;"",B30,C30),".zip")</f>
        <v>chokidar-1.7.0.zip</v>
      </c>
      <c r="H30" s="4" t="str">
        <f t="shared" si="2"/>
        <v>https://github.com/paulmillr/chokidar/archive/1.7.0.tar.gz</v>
      </c>
      <c r="I30" s="6" t="str">
        <f t="shared" si="3"/>
        <v>chokidar-1.7.0.tar.gz</v>
      </c>
    </row>
    <row r="31" spans="1:10" x14ac:dyDescent="0.25">
      <c r="A31" s="3" t="s">
        <v>157</v>
      </c>
      <c r="B31" s="1" t="s">
        <v>203</v>
      </c>
      <c r="C31" s="1" t="s">
        <v>158</v>
      </c>
      <c r="D31" s="3" t="str">
        <f t="shared" si="0"/>
        <v>https://www.npmjs.com/package/clean-webpack-plugin</v>
      </c>
      <c r="E31" s="1" t="s">
        <v>225</v>
      </c>
      <c r="F31" s="4" t="str">
        <f>CONCATENATE("https://github.com/",E31,"/archive/",IF(B31&lt;&gt;"",B31,CONCATENATE("v",C31)),".zip")</f>
        <v>https://github.com/johnagan/clean-webpack-plugin/archive/master.zip</v>
      </c>
      <c r="G31" s="5" t="str">
        <f>CONCATENATE(A31,"-",IF(B31&lt;&gt;"",B31,C31),".zip")</f>
        <v>clean-webpack-plugin-master.zip</v>
      </c>
      <c r="H31" s="4" t="str">
        <f t="shared" si="2"/>
        <v>https://github.com/johnagan/clean-webpack-plugin/archive/master.tar.gz</v>
      </c>
      <c r="I31" s="6" t="str">
        <f t="shared" si="3"/>
        <v>clean-webpack-plugin-master.tar.gz</v>
      </c>
      <c r="J31" s="3" t="s">
        <v>201</v>
      </c>
    </row>
    <row r="32" spans="1:10" x14ac:dyDescent="0.25">
      <c r="A32" s="3" t="s">
        <v>1</v>
      </c>
      <c r="C32" s="1" t="s">
        <v>103</v>
      </c>
      <c r="D32" s="3" t="str">
        <f t="shared" si="0"/>
        <v>https://www.npmjs.com/package/colors</v>
      </c>
      <c r="E32" s="1" t="s">
        <v>226</v>
      </c>
      <c r="F32" s="4" t="str">
        <f>CONCATENATE("https://github.com/",E32,"/archive/",IF(B32&lt;&gt;"",B32,CONCATENATE("v",C32)),".zip")</f>
        <v>https://github.com/Marak/colors.js/archive/v1.1.2.zip</v>
      </c>
      <c r="G32" s="5" t="s">
        <v>227</v>
      </c>
      <c r="H32" s="4" t="str">
        <f t="shared" si="2"/>
        <v>https://github.com/Marak/colors.js/archive/v1.1.2.tar.gz</v>
      </c>
      <c r="I32" s="6" t="str">
        <f t="shared" si="3"/>
        <v>colors.js-1.1.2.tar.gz</v>
      </c>
    </row>
    <row r="33" spans="1:9" x14ac:dyDescent="0.25">
      <c r="A33" s="3" t="s">
        <v>2</v>
      </c>
      <c r="C33" s="1" t="s">
        <v>104</v>
      </c>
      <c r="D33" s="3" t="str">
        <f t="shared" si="0"/>
        <v>https://www.npmjs.com/package/compression</v>
      </c>
      <c r="E33" s="1" t="s">
        <v>228</v>
      </c>
      <c r="F33" s="4" t="str">
        <f>CONCATENATE("https://github.com/",E33,"/archive/",IF(B33&lt;&gt;"",B33,C33),".zip")</f>
        <v>https://github.com/expressjs/compression/archive/1.6.2.zip</v>
      </c>
      <c r="G33" s="5" t="str">
        <f>CONCATENATE(A33,"-",IF(B33&lt;&gt;"",B33,C33),".zip")</f>
        <v>compression-1.6.2.zip</v>
      </c>
      <c r="H33" s="4" t="str">
        <f t="shared" si="2"/>
        <v>https://github.com/expressjs/compression/archive/1.6.2.tar.gz</v>
      </c>
      <c r="I33" s="6" t="str">
        <f t="shared" si="3"/>
        <v>compression-1.6.2.tar.gz</v>
      </c>
    </row>
    <row r="34" spans="1:9" x14ac:dyDescent="0.25">
      <c r="A34" s="3" t="s">
        <v>159</v>
      </c>
      <c r="C34" s="1" t="s">
        <v>138</v>
      </c>
      <c r="D34" s="3" t="str">
        <f t="shared" ref="D34:D65" si="5">CONCATENATE("https://www.npmjs.com/package/",A34)</f>
        <v>https://www.npmjs.com/package/connect-history-api-fallback</v>
      </c>
      <c r="E34" s="1" t="s">
        <v>229</v>
      </c>
      <c r="F34" s="4" t="str">
        <f>CONCATENATE("https://github.com/",E34,"/archive/",IF(B34&lt;&gt;"",B34,CONCATENATE("v",C34)),".zip")</f>
        <v>https://github.com/bripkens/connect-history-api-fallback/archive/v1.3.0.zip</v>
      </c>
      <c r="G34" s="5" t="str">
        <f>CONCATENATE(A34,"-",IF(B34&lt;&gt;"",B34,C34),".zip")</f>
        <v>connect-history-api-fallback-1.3.0.zip</v>
      </c>
      <c r="H34" s="4" t="str">
        <f t="shared" ref="H34:H65" si="6">REPLACE(F34,LEN(F34)-2,4,"tar.gz")</f>
        <v>https://github.com/bripkens/connect-history-api-fallback/archive/v1.3.0.tar.gz</v>
      </c>
      <c r="I34" s="6" t="str">
        <f t="shared" ref="I34:I65" si="7">REPLACE(G34,LEN(G34)-2,4,"tar.gz")</f>
        <v>connect-history-api-fallback-1.3.0.tar.gz</v>
      </c>
    </row>
    <row r="35" spans="1:9" x14ac:dyDescent="0.25">
      <c r="A35" s="3" t="s">
        <v>3</v>
      </c>
      <c r="C35" s="1" t="s">
        <v>105</v>
      </c>
      <c r="D35" s="3" t="str">
        <f t="shared" si="5"/>
        <v>https://www.npmjs.com/package/cross-env</v>
      </c>
      <c r="E35" s="1" t="s">
        <v>230</v>
      </c>
      <c r="F35" s="4" t="str">
        <f>CONCATENATE("https://github.com/",E35,"/archive/",IF(B35&lt;&gt;"",B35,CONCATENATE("v",C35)),".zip")</f>
        <v>https://github.com/kentcdodds/cross-env/archive/v5.0.1.zip</v>
      </c>
      <c r="G35" s="5" t="str">
        <f>CONCATENATE(A35,"-",IF(B35&lt;&gt;"",B35,C35),".zip")</f>
        <v>cross-env-5.0.1.zip</v>
      </c>
      <c r="H35" s="4" t="str">
        <f t="shared" si="6"/>
        <v>https://github.com/kentcdodds/cross-env/archive/v5.0.1.tar.gz</v>
      </c>
      <c r="I35" s="6" t="str">
        <f t="shared" si="7"/>
        <v>cross-env-5.0.1.tar.gz</v>
      </c>
    </row>
    <row r="36" spans="1:9" x14ac:dyDescent="0.25">
      <c r="A36" s="3" t="s">
        <v>35</v>
      </c>
      <c r="C36" s="1" t="s">
        <v>106</v>
      </c>
      <c r="D36" s="3" t="str">
        <f t="shared" si="5"/>
        <v>https://www.npmjs.com/package/css-loader</v>
      </c>
      <c r="E36" s="1" t="s">
        <v>231</v>
      </c>
      <c r="F36" s="4" t="str">
        <f>CONCATENATE("https://github.com/",E36,"/archive/",IF(B36&lt;&gt;"",B36,CONCATENATE("v",C36)),".zip")</f>
        <v>https://github.com/webpack-contrib/css-loader/archive/v0.28.4.zip</v>
      </c>
      <c r="G36" s="5" t="str">
        <f>CONCATENATE(A36,"-",IF(B36&lt;&gt;"",B36,C36),".zip")</f>
        <v>css-loader-0.28.4.zip</v>
      </c>
      <c r="H36" s="4" t="str">
        <f t="shared" si="6"/>
        <v>https://github.com/webpack-contrib/css-loader/archive/v0.28.4.tar.gz</v>
      </c>
      <c r="I36" s="6" t="str">
        <f t="shared" si="7"/>
        <v>css-loader-0.28.4.tar.gz</v>
      </c>
    </row>
    <row r="37" spans="1:9" x14ac:dyDescent="0.25">
      <c r="A37" s="3" t="s">
        <v>95</v>
      </c>
      <c r="C37" s="1" t="s">
        <v>185</v>
      </c>
      <c r="D37" s="3" t="str">
        <f t="shared" si="5"/>
        <v>https://www.npmjs.com/package/datatables.net</v>
      </c>
      <c r="E37" s="1" t="s">
        <v>232</v>
      </c>
      <c r="F37" s="4" t="str">
        <f>CONCATENATE("https://github.com/",E37,"/archive/",IF(B37&lt;&gt;"",B37,C37),".zip")</f>
        <v>https://github.com/DataTables/Dist-DataTables/archive/1.10.15.zip</v>
      </c>
      <c r="G37" s="5" t="s">
        <v>233</v>
      </c>
      <c r="H37" s="4" t="str">
        <f t="shared" si="6"/>
        <v>https://github.com/DataTables/Dist-DataTables/archive/1.10.15.tar.gz</v>
      </c>
      <c r="I37" s="6" t="str">
        <f t="shared" si="7"/>
        <v>Dist-DataTables-1.10.15.tar.gz</v>
      </c>
    </row>
    <row r="38" spans="1:9" x14ac:dyDescent="0.25">
      <c r="A38" s="3" t="s">
        <v>160</v>
      </c>
      <c r="C38" s="1" t="s">
        <v>161</v>
      </c>
      <c r="D38" s="3" t="str">
        <f t="shared" si="5"/>
        <v>https://www.npmjs.com/package/debug</v>
      </c>
      <c r="E38" s="1" t="s">
        <v>234</v>
      </c>
      <c r="F38" s="4" t="str">
        <f>CONCATENATE("https://github.com/",E38,"/archive/",IF(B38&lt;&gt;"",B38,C38),".zip")</f>
        <v>https://github.com/visionmedia/debug/archive/2.6.8.zip</v>
      </c>
      <c r="G38" s="5" t="str">
        <f t="shared" ref="G38:G44" si="8">CONCATENATE(A38,"-",IF(B38&lt;&gt;"",B38,C38),".zip")</f>
        <v>debug-2.6.8.zip</v>
      </c>
      <c r="H38" s="4" t="str">
        <f t="shared" si="6"/>
        <v>https://github.com/visionmedia/debug/archive/2.6.8.tar.gz</v>
      </c>
      <c r="I38" s="6" t="str">
        <f t="shared" si="7"/>
        <v>debug-2.6.8.tar.gz</v>
      </c>
    </row>
    <row r="39" spans="1:9" x14ac:dyDescent="0.25">
      <c r="A39" s="3" t="s">
        <v>4</v>
      </c>
      <c r="C39" s="1" t="s">
        <v>107</v>
      </c>
      <c r="D39" s="3" t="str">
        <f t="shared" si="5"/>
        <v>https://www.npmjs.com/package/dotenv</v>
      </c>
      <c r="E39" s="1" t="s">
        <v>235</v>
      </c>
      <c r="F39" s="4" t="str">
        <f>CONCATENATE("https://github.com/",E39,"/archive/",IF(B39&lt;&gt;"",B39,CONCATENATE("v",C39)),".zip")</f>
        <v>https://github.com/motdotla/dotenv/archive/v4.0.0.zip</v>
      </c>
      <c r="G39" s="5" t="str">
        <f t="shared" si="8"/>
        <v>dotenv-4.0.0.zip</v>
      </c>
      <c r="H39" s="4" t="str">
        <f t="shared" si="6"/>
        <v>https://github.com/motdotla/dotenv/archive/v4.0.0.tar.gz</v>
      </c>
      <c r="I39" s="6" t="str">
        <f t="shared" si="7"/>
        <v>dotenv-4.0.0.tar.gz</v>
      </c>
    </row>
    <row r="40" spans="1:9" x14ac:dyDescent="0.25">
      <c r="A40" s="3" t="s">
        <v>74</v>
      </c>
      <c r="C40" s="1" t="s">
        <v>75</v>
      </c>
      <c r="D40" s="3" t="str">
        <f t="shared" si="5"/>
        <v>https://www.npmjs.com/package/ejs</v>
      </c>
      <c r="E40" s="1" t="s">
        <v>236</v>
      </c>
      <c r="F40" s="4" t="str">
        <f>CONCATENATE("https://github.com/",E40,"/archive/",IF(B40&lt;&gt;"",B40,CONCATENATE("v",C40)),".zip")</f>
        <v>https://github.com/mde/ejs/archive/v2.5.6.zip</v>
      </c>
      <c r="G40" s="5" t="str">
        <f t="shared" si="8"/>
        <v>ejs-2.5.6.zip</v>
      </c>
      <c r="H40" s="4" t="str">
        <f t="shared" si="6"/>
        <v>https://github.com/mde/ejs/archive/v2.5.6.tar.gz</v>
      </c>
      <c r="I40" s="6" t="str">
        <f t="shared" si="7"/>
        <v>ejs-2.5.6.tar.gz</v>
      </c>
    </row>
    <row r="41" spans="1:9" x14ac:dyDescent="0.25">
      <c r="A41" s="3" t="s">
        <v>36</v>
      </c>
      <c r="C41" s="7" t="s">
        <v>319</v>
      </c>
      <c r="D41" s="3" t="str">
        <f t="shared" si="5"/>
        <v>https://www.npmjs.com/package/enzyme</v>
      </c>
      <c r="E41" s="1" t="s">
        <v>237</v>
      </c>
      <c r="F41" s="4" t="str">
        <f>CONCATENATE("https://github.com/",E41,"/archive/",IF(B41&lt;&gt;"",B41,CONCATENATE("v",C41)),".zip")</f>
        <v>https://github.com/airbnb/enzyme/archive/v2.9.0.zip</v>
      </c>
      <c r="G41" s="5" t="str">
        <f t="shared" si="8"/>
        <v>enzyme-2.9.0.zip</v>
      </c>
      <c r="H41" s="4" t="str">
        <f t="shared" si="6"/>
        <v>https://github.com/airbnb/enzyme/archive/v2.9.0.tar.gz</v>
      </c>
      <c r="I41" s="6" t="str">
        <f t="shared" si="7"/>
        <v>enzyme-2.9.0.tar.gz</v>
      </c>
    </row>
    <row r="42" spans="1:9" x14ac:dyDescent="0.25">
      <c r="A42" s="3" t="s">
        <v>37</v>
      </c>
      <c r="C42" s="1" t="s">
        <v>109</v>
      </c>
      <c r="D42" s="3" t="str">
        <f t="shared" si="5"/>
        <v>https://www.npmjs.com/package/enzyme-to-json</v>
      </c>
      <c r="E42" s="1" t="s">
        <v>238</v>
      </c>
      <c r="F42" s="4" t="str">
        <f>CONCATENATE("https://github.com/",E42,"/archive/",IF(B42&lt;&gt;"",B42,CONCATENATE("v",C42)),".zip")</f>
        <v>https://github.com/adriantoine/enzyme-to-json/archive/v1.5.1.zip</v>
      </c>
      <c r="G42" s="5" t="str">
        <f t="shared" si="8"/>
        <v>enzyme-to-json-1.5.1.zip</v>
      </c>
      <c r="H42" s="4" t="str">
        <f t="shared" si="6"/>
        <v>https://github.com/adriantoine/enzyme-to-json/archive/v1.5.1.tar.gz</v>
      </c>
      <c r="I42" s="6" t="str">
        <f t="shared" si="7"/>
        <v>enzyme-to-json-1.5.1.tar.gz</v>
      </c>
    </row>
    <row r="43" spans="1:9" x14ac:dyDescent="0.25">
      <c r="A43" s="3" t="s">
        <v>162</v>
      </c>
      <c r="C43" s="1" t="s">
        <v>163</v>
      </c>
      <c r="D43" s="3" t="str">
        <f t="shared" si="5"/>
        <v>https://www.npmjs.com/package/errorhandler</v>
      </c>
      <c r="E43" s="1" t="s">
        <v>239</v>
      </c>
      <c r="F43" s="4" t="str">
        <f>CONCATENATE("https://github.com/",E43,"/archive/",IF(B43&lt;&gt;"",B43,C43),".zip")</f>
        <v>https://github.com/expressjs/errorhandler/archive/1.5.0.zip</v>
      </c>
      <c r="G43" s="5" t="str">
        <f t="shared" si="8"/>
        <v>errorhandler-1.5.0.zip</v>
      </c>
      <c r="H43" s="4" t="str">
        <f t="shared" si="6"/>
        <v>https://github.com/expressjs/errorhandler/archive/1.5.0.tar.gz</v>
      </c>
      <c r="I43" s="6" t="str">
        <f t="shared" si="7"/>
        <v>errorhandler-1.5.0.tar.gz</v>
      </c>
    </row>
    <row r="44" spans="1:9" x14ac:dyDescent="0.25">
      <c r="A44" s="3" t="s">
        <v>38</v>
      </c>
      <c r="C44" s="1" t="s">
        <v>107</v>
      </c>
      <c r="D44" s="3" t="str">
        <f t="shared" si="5"/>
        <v>https://www.npmjs.com/package/eslint</v>
      </c>
      <c r="E44" s="1" t="s">
        <v>240</v>
      </c>
      <c r="F44" s="4" t="str">
        <f>CONCATENATE("https://github.com/",E44,"/archive/",IF(B44&lt;&gt;"",B44,CONCATENATE("v",C44)),".zip")</f>
        <v>https://github.com/eslint/eslint/archive/v4.0.0.zip</v>
      </c>
      <c r="G44" s="5" t="str">
        <f t="shared" si="8"/>
        <v>eslint-4.0.0.zip</v>
      </c>
      <c r="H44" s="4" t="str">
        <f t="shared" si="6"/>
        <v>https://github.com/eslint/eslint/archive/v4.0.0.tar.gz</v>
      </c>
      <c r="I44" s="6" t="str">
        <f t="shared" si="7"/>
        <v>eslint-4.0.0.tar.gz</v>
      </c>
    </row>
    <row r="45" spans="1:9" x14ac:dyDescent="0.25">
      <c r="A45" s="3" t="s">
        <v>39</v>
      </c>
      <c r="C45" s="1" t="s">
        <v>110</v>
      </c>
      <c r="D45" s="3" t="str">
        <f t="shared" si="5"/>
        <v>https://www.npmjs.com/package/eslint-config-airbnb</v>
      </c>
      <c r="E45" s="1" t="s">
        <v>241</v>
      </c>
      <c r="F45" s="4" t="s">
        <v>242</v>
      </c>
      <c r="G45" s="5" t="s">
        <v>243</v>
      </c>
      <c r="H45" s="4" t="str">
        <f t="shared" si="6"/>
        <v>https://github.com/airbnb/javascript/archive/eslint-config-airbnb-v15.0.1.tar.gz</v>
      </c>
      <c r="I45" s="6" t="str">
        <f t="shared" si="7"/>
        <v>javascript-eslint-config-airbnb-v15.0.1.tar.gz</v>
      </c>
    </row>
    <row r="46" spans="1:9" x14ac:dyDescent="0.25">
      <c r="A46" s="3" t="s">
        <v>40</v>
      </c>
      <c r="C46" s="7" t="s">
        <v>320</v>
      </c>
      <c r="D46" s="3" t="str">
        <f t="shared" si="5"/>
        <v>https://www.npmjs.com/package/eslint-plugin-import</v>
      </c>
      <c r="E46" s="1" t="s">
        <v>244</v>
      </c>
      <c r="F46" s="4" t="str">
        <f>CONCATENATE("https://github.com/",E46,"/archive/",IF(B46&lt;&gt;"",B46,CONCATENATE("v",C46)),".zip")</f>
        <v>https://github.com/benmosher/eslint-plugin-import/archive/v2.5.0.zip</v>
      </c>
      <c r="G46" s="5" t="str">
        <f t="shared" ref="G46:G52" si="9">CONCATENATE(A46,"-",IF(B46&lt;&gt;"",B46,C46),".zip")</f>
        <v>eslint-plugin-import-2.5.0.zip</v>
      </c>
      <c r="H46" s="4" t="str">
        <f t="shared" si="6"/>
        <v>https://github.com/benmosher/eslint-plugin-import/archive/v2.5.0.tar.gz</v>
      </c>
      <c r="I46" s="6" t="str">
        <f t="shared" si="7"/>
        <v>eslint-plugin-import-2.5.0.tar.gz</v>
      </c>
    </row>
    <row r="47" spans="1:9" x14ac:dyDescent="0.25">
      <c r="A47" s="3" t="s">
        <v>41</v>
      </c>
      <c r="C47" s="1" t="s">
        <v>111</v>
      </c>
      <c r="D47" s="3" t="str">
        <f t="shared" si="5"/>
        <v>https://www.npmjs.com/package/eslint-plugin-jsx-a11y</v>
      </c>
      <c r="E47" s="1" t="s">
        <v>245</v>
      </c>
      <c r="F47" s="4" t="str">
        <f>CONCATENATE("https://github.com/",E47,"/archive/",IF(B47&lt;&gt;"",B47,C47),".zip")</f>
        <v>https://github.com/evcohen/eslint-plugin-jsx-a11y/archive/5.0.3.zip</v>
      </c>
      <c r="G47" s="5" t="str">
        <f t="shared" si="9"/>
        <v>eslint-plugin-jsx-a11y-5.0.3.zip</v>
      </c>
      <c r="H47" s="4" t="str">
        <f t="shared" si="6"/>
        <v>https://github.com/evcohen/eslint-plugin-jsx-a11y/archive/5.0.3.tar.gz</v>
      </c>
      <c r="I47" s="6" t="str">
        <f t="shared" si="7"/>
        <v>eslint-plugin-jsx-a11y-5.0.3.tar.gz</v>
      </c>
    </row>
    <row r="48" spans="1:9" x14ac:dyDescent="0.25">
      <c r="A48" s="3" t="s">
        <v>42</v>
      </c>
      <c r="C48" s="1" t="s">
        <v>112</v>
      </c>
      <c r="D48" s="3" t="str">
        <f t="shared" si="5"/>
        <v>https://www.npmjs.com/package/eslint-plugin-react</v>
      </c>
      <c r="E48" s="1" t="s">
        <v>246</v>
      </c>
      <c r="F48" s="4" t="str">
        <f>CONCATENATE("https://github.com/",E48,"/archive/",IF(B48&lt;&gt;"",B48,CONCATENATE("v",C48)),".zip")</f>
        <v>https://github.com/yannickcr/eslint-plugin-react/archive/v7.1.0.zip</v>
      </c>
      <c r="G48" s="5" t="str">
        <f t="shared" si="9"/>
        <v>eslint-plugin-react-7.1.0.zip</v>
      </c>
      <c r="H48" s="4" t="str">
        <f t="shared" si="6"/>
        <v>https://github.com/yannickcr/eslint-plugin-react/archive/v7.1.0.tar.gz</v>
      </c>
      <c r="I48" s="6" t="str">
        <f t="shared" si="7"/>
        <v>eslint-plugin-react-7.1.0.tar.gz</v>
      </c>
    </row>
    <row r="49" spans="1:10" x14ac:dyDescent="0.25">
      <c r="A49" s="3" t="s">
        <v>5</v>
      </c>
      <c r="C49" s="1" t="s">
        <v>113</v>
      </c>
      <c r="D49" s="3" t="str">
        <f t="shared" si="5"/>
        <v>https://www.npmjs.com/package/express</v>
      </c>
      <c r="E49" s="1" t="s">
        <v>247</v>
      </c>
      <c r="F49" s="4" t="str">
        <f>CONCATENATE("https://github.com/",E49,"/archive/",IF(B49&lt;&gt;"",B49,C49),".zip")</f>
        <v>https://github.com/expressjs/express/archive/4.15.3.zip</v>
      </c>
      <c r="G49" s="5" t="str">
        <f t="shared" si="9"/>
        <v>express-4.15.3.zip</v>
      </c>
      <c r="H49" s="4" t="str">
        <f t="shared" si="6"/>
        <v>https://github.com/expressjs/express/archive/4.15.3.tar.gz</v>
      </c>
      <c r="I49" s="6" t="str">
        <f t="shared" si="7"/>
        <v>express-4.15.3.tar.gz</v>
      </c>
    </row>
    <row r="50" spans="1:10" x14ac:dyDescent="0.25">
      <c r="A50" s="3" t="s">
        <v>43</v>
      </c>
      <c r="C50" s="1" t="s">
        <v>114</v>
      </c>
      <c r="D50" s="3" t="str">
        <f t="shared" si="5"/>
        <v>https://www.npmjs.com/package/extract-text-webpack-plugin</v>
      </c>
      <c r="E50" s="1" t="s">
        <v>248</v>
      </c>
      <c r="F50" s="4" t="str">
        <f>CONCATENATE("https://github.com/",E50,"/archive/",IF(B50&lt;&gt;"",B50,CONCATENATE("v",C50)),".zip")</f>
        <v>https://github.com/webpack-contrib/extract-text-webpack-plugin/archive/v2.1.2.zip</v>
      </c>
      <c r="G50" s="5" t="str">
        <f t="shared" si="9"/>
        <v>extract-text-webpack-plugin-2.1.2.zip</v>
      </c>
      <c r="H50" s="4" t="str">
        <f t="shared" si="6"/>
        <v>https://github.com/webpack-contrib/extract-text-webpack-plugin/archive/v2.1.2.tar.gz</v>
      </c>
      <c r="I50" s="6" t="str">
        <f t="shared" si="7"/>
        <v>extract-text-webpack-plugin-2.1.2.tar.gz</v>
      </c>
    </row>
    <row r="51" spans="1:10" x14ac:dyDescent="0.25">
      <c r="A51" s="3" t="s">
        <v>44</v>
      </c>
      <c r="C51" s="1" t="s">
        <v>115</v>
      </c>
      <c r="D51" s="3" t="str">
        <f t="shared" si="5"/>
        <v>https://www.npmjs.com/package/file-loader</v>
      </c>
      <c r="E51" s="1" t="s">
        <v>249</v>
      </c>
      <c r="F51" s="4" t="str">
        <f>CONCATENATE("https://github.com/",E51,"/archive/",IF(B51&lt;&gt;"",B51,CONCATENATE("v",C51)),".zip")</f>
        <v>https://github.com/webpack-contrib/file-loader/archive/v0.11.2.zip</v>
      </c>
      <c r="G51" s="5" t="str">
        <f t="shared" si="9"/>
        <v>file-loader-0.11.2.zip</v>
      </c>
      <c r="H51" s="4" t="str">
        <f t="shared" si="6"/>
        <v>https://github.com/webpack-contrib/file-loader/archive/v0.11.2.tar.gz</v>
      </c>
      <c r="I51" s="6" t="str">
        <f t="shared" si="7"/>
        <v>file-loader-0.11.2.tar.gz</v>
      </c>
    </row>
    <row r="52" spans="1:10" x14ac:dyDescent="0.25">
      <c r="A52" s="3" t="s">
        <v>328</v>
      </c>
      <c r="C52" s="1" t="s">
        <v>332</v>
      </c>
      <c r="D52" s="5" t="str">
        <f t="shared" si="5"/>
        <v>https://www.npmjs.com/package/flux</v>
      </c>
      <c r="E52" s="1" t="s">
        <v>337</v>
      </c>
      <c r="F52" s="4" t="str">
        <f>CONCATENATE("https://github.com/",E52,"/archive/",IF(B52&lt;&gt;"",B52,C52),".zip")</f>
        <v>https://github.com/facebook/flux/archive/3.1.2.zip</v>
      </c>
      <c r="G52" s="5" t="str">
        <f t="shared" si="9"/>
        <v>flux-3.1.2.zip</v>
      </c>
      <c r="H52" s="4" t="str">
        <f t="shared" si="6"/>
        <v>https://github.com/facebook/flux/archive/3.1.2.tar.gz</v>
      </c>
      <c r="I52" s="6" t="str">
        <f t="shared" si="7"/>
        <v>flux-3.1.2.tar.gz</v>
      </c>
    </row>
    <row r="53" spans="1:10" x14ac:dyDescent="0.25">
      <c r="A53" s="3" t="s">
        <v>164</v>
      </c>
      <c r="C53" s="1" t="s">
        <v>141</v>
      </c>
      <c r="D53" s="3" t="str">
        <f t="shared" si="5"/>
        <v>https://www.npmjs.com/package/fs-extra</v>
      </c>
      <c r="E53" s="1" t="s">
        <v>250</v>
      </c>
      <c r="F53" s="4" t="str">
        <f>CONCATENATE("https://github.com/",E53,"/archive/",IF(B53&lt;&gt;"",B53,C53),".zip")</f>
        <v>https://github.com/jprichardson/node-fs-extra/archive/3.0.1.zip</v>
      </c>
      <c r="G53" s="5" t="s">
        <v>251</v>
      </c>
      <c r="H53" s="4" t="str">
        <f t="shared" si="6"/>
        <v>https://github.com/jprichardson/node-fs-extra/archive/3.0.1.tar.gz</v>
      </c>
      <c r="I53" s="6" t="str">
        <f t="shared" si="7"/>
        <v>node-fs-extra-3.0.1.tar.gz</v>
      </c>
    </row>
    <row r="54" spans="1:10" x14ac:dyDescent="0.25">
      <c r="A54" s="3" t="s">
        <v>76</v>
      </c>
      <c r="C54" s="1" t="s">
        <v>183</v>
      </c>
      <c r="D54" s="3" t="str">
        <f t="shared" si="5"/>
        <v>https://www.npmjs.com/package/getenv</v>
      </c>
      <c r="E54" s="1" t="s">
        <v>252</v>
      </c>
      <c r="F54" s="4" t="str">
        <f t="shared" ref="F54:F63" si="10">CONCATENATE("https://github.com/",E54,"/archive/",IF(B54&lt;&gt;"",B54,CONCATENATE("v",C54)),".zip")</f>
        <v>https://github.com/ctavan/node-getenv/archive/v0.6.0.zip</v>
      </c>
      <c r="G54" s="5" t="s">
        <v>253</v>
      </c>
      <c r="H54" s="4" t="str">
        <f t="shared" si="6"/>
        <v>https://github.com/ctavan/node-getenv/archive/v0.6.0.tar.gz</v>
      </c>
      <c r="I54" s="6" t="str">
        <f t="shared" si="7"/>
        <v>node-getenv-0.6.0.tar.gz</v>
      </c>
    </row>
    <row r="55" spans="1:10" x14ac:dyDescent="0.25">
      <c r="A55" s="3" t="s">
        <v>45</v>
      </c>
      <c r="C55" s="1" t="s">
        <v>116</v>
      </c>
      <c r="D55" s="3" t="str">
        <f t="shared" si="5"/>
        <v>https://www.npmjs.com/package/glob</v>
      </c>
      <c r="E55" s="1" t="s">
        <v>254</v>
      </c>
      <c r="F55" s="4" t="str">
        <f t="shared" si="10"/>
        <v>https://github.com/isaacs/node-glob/archive/v7.1.2.zip</v>
      </c>
      <c r="G55" s="5" t="s">
        <v>255</v>
      </c>
      <c r="H55" s="4" t="str">
        <f t="shared" si="6"/>
        <v>https://github.com/isaacs/node-glob/archive/v7.1.2.tar.gz</v>
      </c>
      <c r="I55" s="6" t="str">
        <f t="shared" si="7"/>
        <v>node-glob-7.1.2.tar.gz</v>
      </c>
    </row>
    <row r="56" spans="1:10" x14ac:dyDescent="0.25">
      <c r="A56" s="3" t="s">
        <v>46</v>
      </c>
      <c r="B56" s="1" t="s">
        <v>203</v>
      </c>
      <c r="C56" s="1" t="s">
        <v>117</v>
      </c>
      <c r="D56" s="3" t="str">
        <f t="shared" si="5"/>
        <v>https://www.npmjs.com/package/happypack</v>
      </c>
      <c r="E56" s="1" t="s">
        <v>256</v>
      </c>
      <c r="F56" s="4" t="str">
        <f t="shared" si="10"/>
        <v>https://github.com/amireh/happypack/archive/master.zip</v>
      </c>
      <c r="G56" s="5" t="str">
        <f>CONCATENATE(A56,"-",IF(B56&lt;&gt;"",B56,C56),".zip")</f>
        <v>happypack-master.zip</v>
      </c>
      <c r="H56" s="4" t="str">
        <f t="shared" si="6"/>
        <v>https://github.com/amireh/happypack/archive/master.tar.gz</v>
      </c>
      <c r="I56" s="6" t="str">
        <f t="shared" si="7"/>
        <v>happypack-master.tar.gz</v>
      </c>
      <c r="J56" s="3" t="s">
        <v>201</v>
      </c>
    </row>
    <row r="57" spans="1:10" x14ac:dyDescent="0.25">
      <c r="A57" s="3" t="s">
        <v>6</v>
      </c>
      <c r="C57" s="1" t="s">
        <v>118</v>
      </c>
      <c r="D57" s="3" t="str">
        <f t="shared" si="5"/>
        <v>https://www.npmjs.com/package/helmet</v>
      </c>
      <c r="E57" s="1" t="s">
        <v>257</v>
      </c>
      <c r="F57" s="4" t="str">
        <f t="shared" si="10"/>
        <v>https://github.com/helmetjs/helmet/archive/v3.6.1.zip</v>
      </c>
      <c r="G57" s="5" t="str">
        <f>CONCATENATE(A57,"-",IF(B57&lt;&gt;"",B57,C57),".zip")</f>
        <v>helmet-3.6.1.zip</v>
      </c>
      <c r="H57" s="4" t="str">
        <f t="shared" si="6"/>
        <v>https://github.com/helmetjs/helmet/archive/v3.6.1.tar.gz</v>
      </c>
      <c r="I57" s="6" t="str">
        <f t="shared" si="7"/>
        <v>helmet-3.6.1.tar.gz</v>
      </c>
    </row>
    <row r="58" spans="1:10" x14ac:dyDescent="0.25">
      <c r="A58" s="3" t="s">
        <v>7</v>
      </c>
      <c r="C58" s="1" t="s">
        <v>119</v>
      </c>
      <c r="D58" s="3" t="str">
        <f t="shared" si="5"/>
        <v>https://www.npmjs.com/package/hpp</v>
      </c>
      <c r="E58" s="1" t="s">
        <v>258</v>
      </c>
      <c r="F58" s="4" t="str">
        <f t="shared" si="10"/>
        <v>https://github.com/analog-nico/hpp/archive/v0.2.2.zip</v>
      </c>
      <c r="G58" s="5" t="str">
        <f>CONCATENATE(A58,"-",IF(B58&lt;&gt;"",B58,C58),".zip")</f>
        <v>hpp-0.2.2.zip</v>
      </c>
      <c r="H58" s="4" t="str">
        <f t="shared" si="6"/>
        <v>https://github.com/analog-nico/hpp/archive/v0.2.2.tar.gz</v>
      </c>
      <c r="I58" s="6" t="str">
        <f t="shared" si="7"/>
        <v>hpp-0.2.2.tar.gz</v>
      </c>
    </row>
    <row r="59" spans="1:10" x14ac:dyDescent="0.25">
      <c r="A59" s="3" t="s">
        <v>47</v>
      </c>
      <c r="C59" s="1" t="s">
        <v>120</v>
      </c>
      <c r="D59" s="3" t="str">
        <f t="shared" si="5"/>
        <v>https://www.npmjs.com/package/html-webpack-plugin</v>
      </c>
      <c r="E59" s="1" t="s">
        <v>259</v>
      </c>
      <c r="F59" s="4" t="str">
        <f t="shared" si="10"/>
        <v>https://github.com/jantimon/html-webpack-plugin/archive/v2.28.0.zip</v>
      </c>
      <c r="G59" s="5" t="str">
        <f>CONCATENATE(A59,"-",IF(B59&lt;&gt;"",B59,C59),".zip")</f>
        <v>html-webpack-plugin-2.28.0.zip</v>
      </c>
      <c r="H59" s="4" t="str">
        <f t="shared" si="6"/>
        <v>https://github.com/jantimon/html-webpack-plugin/archive/v2.28.0.tar.gz</v>
      </c>
      <c r="I59" s="6" t="str">
        <f t="shared" si="7"/>
        <v>html-webpack-plugin-2.28.0.tar.gz</v>
      </c>
    </row>
    <row r="60" spans="1:10" x14ac:dyDescent="0.25">
      <c r="A60" s="3" t="s">
        <v>48</v>
      </c>
      <c r="C60" s="7" t="s">
        <v>321</v>
      </c>
      <c r="D60" s="3" t="str">
        <f t="shared" si="5"/>
        <v>https://www.npmjs.com/package/husky</v>
      </c>
      <c r="E60" s="1" t="s">
        <v>260</v>
      </c>
      <c r="F60" s="4" t="str">
        <f t="shared" si="10"/>
        <v>https://github.com/typicode/husky/archive/v0.14.0.zip</v>
      </c>
      <c r="G60" s="5" t="str">
        <f>CONCATENATE(A60,"-",IF(B60&lt;&gt;"",B60,C60),".zip")</f>
        <v>husky-0.14.0.zip</v>
      </c>
      <c r="H60" s="4" t="str">
        <f t="shared" si="6"/>
        <v>https://github.com/typicode/husky/archive/v0.14.0.tar.gz</v>
      </c>
      <c r="I60" s="6" t="str">
        <f t="shared" si="7"/>
        <v>husky-0.14.0.tar.gz</v>
      </c>
    </row>
    <row r="61" spans="1:10" x14ac:dyDescent="0.25">
      <c r="A61" s="3" t="s">
        <v>261</v>
      </c>
      <c r="B61" s="1" t="s">
        <v>203</v>
      </c>
      <c r="C61" s="1" t="s">
        <v>77</v>
      </c>
      <c r="D61" s="3" t="str">
        <f t="shared" si="5"/>
        <v>https://www.npmjs.com/package/isdev</v>
      </c>
      <c r="E61" s="1" t="s">
        <v>262</v>
      </c>
      <c r="F61" s="4" t="str">
        <f t="shared" si="10"/>
        <v>https://github.com/retrohacker/isDev/archive/master.zip</v>
      </c>
      <c r="G61" s="5" t="s">
        <v>263</v>
      </c>
      <c r="H61" s="4" t="str">
        <f t="shared" si="6"/>
        <v>https://github.com/retrohacker/isDev/archive/master.tar.gz</v>
      </c>
      <c r="I61" s="6" t="str">
        <f t="shared" si="7"/>
        <v>isDev-master.tar.gz</v>
      </c>
      <c r="J61" s="3" t="s">
        <v>201</v>
      </c>
    </row>
    <row r="62" spans="1:10" x14ac:dyDescent="0.25">
      <c r="A62" s="3" t="s">
        <v>49</v>
      </c>
      <c r="C62" s="1" t="s">
        <v>121</v>
      </c>
      <c r="D62" s="3" t="str">
        <f t="shared" si="5"/>
        <v>https://www.npmjs.com/package/jest</v>
      </c>
      <c r="E62" s="1" t="s">
        <v>196</v>
      </c>
      <c r="F62" s="4" t="str">
        <f t="shared" si="10"/>
        <v>https://github.com/facebook/jest/archive/v20.0.4.zip</v>
      </c>
      <c r="G62" s="5" t="str">
        <f>CONCATENATE(A62,"-",IF(B62&lt;&gt;"",B62,C62),".zip")</f>
        <v>jest-20.0.4.zip</v>
      </c>
      <c r="H62" s="4" t="str">
        <f t="shared" si="6"/>
        <v>https://github.com/facebook/jest/archive/v20.0.4.tar.gz</v>
      </c>
      <c r="I62" s="6" t="str">
        <f t="shared" si="7"/>
        <v>jest-20.0.4.tar.gz</v>
      </c>
    </row>
    <row r="63" spans="1:10" x14ac:dyDescent="0.25">
      <c r="A63" s="3" t="s">
        <v>78</v>
      </c>
      <c r="C63" s="1" t="s">
        <v>79</v>
      </c>
      <c r="D63" s="3" t="str">
        <f t="shared" si="5"/>
        <v>https://www.npmjs.com/package/jsx-control-statements</v>
      </c>
      <c r="E63" s="1" t="s">
        <v>264</v>
      </c>
      <c r="F63" s="4" t="str">
        <f t="shared" si="10"/>
        <v>https://github.com/AlexGilleran/jsx-control-statements/archive/v3.2.5.zip</v>
      </c>
      <c r="G63" s="5" t="str">
        <f>CONCATENATE(A63,"-",IF(B63&lt;&gt;"",B63,C63),".zip")</f>
        <v>jsx-control-statements-3.2.5.zip</v>
      </c>
      <c r="H63" s="4" t="str">
        <f t="shared" si="6"/>
        <v>https://github.com/AlexGilleran/jsx-control-statements/archive/v3.2.5.tar.gz</v>
      </c>
      <c r="I63" s="6" t="str">
        <f t="shared" si="7"/>
        <v>jsx-control-statements-3.2.5.tar.gz</v>
      </c>
    </row>
    <row r="64" spans="1:10" x14ac:dyDescent="0.25">
      <c r="A64" s="3" t="s">
        <v>329</v>
      </c>
      <c r="C64" s="1" t="s">
        <v>333</v>
      </c>
      <c r="D64" s="5" t="str">
        <f t="shared" si="5"/>
        <v>https://www.npmjs.com/package/keymirror</v>
      </c>
      <c r="E64" s="1" t="s">
        <v>338</v>
      </c>
      <c r="F64" s="4" t="str">
        <f>CONCATENATE("https://github.com/",E64,"/archive/",IF(B64&lt;&gt;"",B64,C64),".zip")</f>
        <v>https://github.com/STRML/keyMirror/archive/0.1.1.zip</v>
      </c>
      <c r="G64" s="5" t="s">
        <v>339</v>
      </c>
      <c r="H64" s="4" t="str">
        <f t="shared" si="6"/>
        <v>https://github.com/STRML/keyMirror/archive/0.1.1.tar.gz</v>
      </c>
      <c r="I64" s="6" t="str">
        <f t="shared" si="7"/>
        <v>keyMirror-0.1.1.tar.gz</v>
      </c>
    </row>
    <row r="65" spans="1:9" x14ac:dyDescent="0.25">
      <c r="A65" s="3" t="s">
        <v>50</v>
      </c>
      <c r="C65" s="7" t="s">
        <v>107</v>
      </c>
      <c r="D65" s="3" t="str">
        <f t="shared" si="5"/>
        <v>https://www.npmjs.com/package/lint-staged</v>
      </c>
      <c r="E65" s="1" t="s">
        <v>265</v>
      </c>
      <c r="F65" s="4" t="str">
        <f>CONCATENATE("https://github.com/",E65,"/archive/",IF(B65&lt;&gt;"",B65,CONCATENATE("v",C65)),".zip")</f>
        <v>https://github.com/okonet/lint-staged/archive/v4.0.0.zip</v>
      </c>
      <c r="G65" s="5" t="str">
        <f>CONCATENATE(A65,"-",IF(B65&lt;&gt;"",B65,C65),".zip")</f>
        <v>lint-staged-4.0.0.zip</v>
      </c>
      <c r="H65" s="4" t="str">
        <f t="shared" si="6"/>
        <v>https://github.com/okonet/lint-staged/archive/v4.0.0.tar.gz</v>
      </c>
      <c r="I65" s="6" t="str">
        <f t="shared" si="7"/>
        <v>lint-staged-4.0.0.tar.gz</v>
      </c>
    </row>
    <row r="66" spans="1:9" x14ac:dyDescent="0.25">
      <c r="A66" s="3" t="s">
        <v>330</v>
      </c>
      <c r="C66" s="1" t="s">
        <v>334</v>
      </c>
      <c r="D66" s="5" t="str">
        <f t="shared" ref="D66:D97" si="11">CONCATENATE("https://www.npmjs.com/package/",A66)</f>
        <v>https://www.npmjs.com/package/material-ui</v>
      </c>
      <c r="E66" s="1" t="s">
        <v>340</v>
      </c>
      <c r="F66" s="4" t="str">
        <f>CONCATENATE("https://github.com/",E66,"/archive/",IF(B66&lt;&gt;"",B66,CONCATENATE("v",C66)),".zip")</f>
        <v>https://github.com/callemall/material-ui/archive/v0.18.3.zip</v>
      </c>
      <c r="G66" s="5" t="str">
        <f>CONCATENATE(A66,"-",IF(B66&lt;&gt;"",B66,C66),".zip")</f>
        <v>material-ui-0.18.3.zip</v>
      </c>
      <c r="H66" s="4" t="str">
        <f t="shared" ref="H66:H97" si="12">REPLACE(F66,LEN(F66)-2,4,"tar.gz")</f>
        <v>https://github.com/callemall/material-ui/archive/v0.18.3.tar.gz</v>
      </c>
      <c r="I66" s="6" t="str">
        <f t="shared" ref="I66:I97" si="13">REPLACE(G66,LEN(G66)-2,4,"tar.gz")</f>
        <v>material-ui-0.18.3.tar.gz</v>
      </c>
    </row>
    <row r="67" spans="1:9" x14ac:dyDescent="0.25">
      <c r="A67" s="3" t="s">
        <v>51</v>
      </c>
      <c r="C67" s="1" t="s">
        <v>122</v>
      </c>
      <c r="D67" s="3" t="str">
        <f t="shared" si="11"/>
        <v>https://www.npmjs.com/package/md5</v>
      </c>
      <c r="E67" s="1" t="s">
        <v>266</v>
      </c>
      <c r="F67" s="4" t="str">
        <f>CONCATENATE("https://github.com/",E67,"/archive/",IF(B67&lt;&gt;"",B67,CONCATENATE("v",C67)),".zip")</f>
        <v>https://github.com/pvorb/node-md5/archive/v2.2.1.zip</v>
      </c>
      <c r="G67" s="5" t="s">
        <v>267</v>
      </c>
      <c r="H67" s="4" t="str">
        <f t="shared" si="12"/>
        <v>https://github.com/pvorb/node-md5/archive/v2.2.1.tar.gz</v>
      </c>
      <c r="I67" s="6" t="str">
        <f t="shared" si="13"/>
        <v>node-md5-2.2.1.tar.gz</v>
      </c>
    </row>
    <row r="68" spans="1:9" x14ac:dyDescent="0.25">
      <c r="A68" s="3" t="s">
        <v>8</v>
      </c>
      <c r="C68" s="1" t="s">
        <v>123</v>
      </c>
      <c r="D68" s="3" t="str">
        <f t="shared" si="11"/>
        <v>https://www.npmjs.com/package/modernizr</v>
      </c>
      <c r="E68" s="1" t="s">
        <v>268</v>
      </c>
      <c r="F68" s="4" t="str">
        <f>CONCATENATE("https://github.com/",E68,"/archive/",IF(B68&lt;&gt;"",B68,CONCATENATE("v",C68)),".zip")</f>
        <v>https://github.com/Modernizr/Modernizr/archive/v3.5.0.zip</v>
      </c>
      <c r="G68" s="5" t="s">
        <v>269</v>
      </c>
      <c r="H68" s="4" t="str">
        <f t="shared" si="12"/>
        <v>https://github.com/Modernizr/Modernizr/archive/v3.5.0.tar.gz</v>
      </c>
      <c r="I68" s="6" t="str">
        <f t="shared" si="13"/>
        <v>Modernizr-3.5.0.tar.gz</v>
      </c>
    </row>
    <row r="69" spans="1:9" x14ac:dyDescent="0.25">
      <c r="A69" s="3" t="s">
        <v>52</v>
      </c>
      <c r="C69" s="1" t="s">
        <v>77</v>
      </c>
      <c r="D69" s="3" t="str">
        <f t="shared" si="11"/>
        <v>https://www.npmjs.com/package/modernizr-loader</v>
      </c>
      <c r="E69" s="1" t="s">
        <v>270</v>
      </c>
      <c r="F69" s="4" t="str">
        <f>CONCATENATE("https://github.com/",E69,"/archive/",IF(B69&lt;&gt;"",B69,C69),".zip")</f>
        <v>https://github.com/peerigon/modernizr-loader/archive/1.0.1.zip</v>
      </c>
      <c r="G69" s="5" t="str">
        <f t="shared" ref="G69:G85" si="14">CONCATENATE(A69,"-",IF(B69&lt;&gt;"",B69,C69),".zip")</f>
        <v>modernizr-loader-1.0.1.zip</v>
      </c>
      <c r="H69" s="4" t="str">
        <f t="shared" si="12"/>
        <v>https://github.com/peerigon/modernizr-loader/archive/1.0.1.tar.gz</v>
      </c>
      <c r="I69" s="6" t="str">
        <f t="shared" si="13"/>
        <v>modernizr-loader-1.0.1.tar.gz</v>
      </c>
    </row>
    <row r="70" spans="1:9" x14ac:dyDescent="0.25">
      <c r="A70" s="3" t="s">
        <v>271</v>
      </c>
      <c r="C70" s="1" t="s">
        <v>167</v>
      </c>
      <c r="D70" s="3" t="str">
        <f t="shared" si="11"/>
        <v>https://www.npmjs.com/package/nodemon</v>
      </c>
      <c r="E70" s="1" t="s">
        <v>272</v>
      </c>
      <c r="F70" s="4" t="str">
        <f>CONCATENATE("https://github.com/",E70,"/archive/",IF(B70&lt;&gt;"",B70,CONCATENATE("v",C70)),".zip")</f>
        <v>https://github.com/remy/nodemon/archive/v1.11.0.zip</v>
      </c>
      <c r="G70" s="5" t="str">
        <f t="shared" si="14"/>
        <v>nodemon-1.11.0.zip</v>
      </c>
      <c r="H70" s="4" t="str">
        <f t="shared" si="12"/>
        <v>https://github.com/remy/nodemon/archive/v1.11.0.tar.gz</v>
      </c>
      <c r="I70" s="6" t="str">
        <f t="shared" si="13"/>
        <v>nodemon-1.11.0.tar.gz</v>
      </c>
    </row>
    <row r="71" spans="1:9" x14ac:dyDescent="0.25">
      <c r="A71" s="3" t="s">
        <v>53</v>
      </c>
      <c r="C71" s="1" t="s">
        <v>124</v>
      </c>
      <c r="D71" s="3" t="str">
        <f t="shared" si="11"/>
        <v>https://www.npmjs.com/package/node-notifier</v>
      </c>
      <c r="E71" s="1" t="s">
        <v>273</v>
      </c>
      <c r="F71" s="4" t="str">
        <f>CONCATENATE("https://github.com/",E71,"/archive/",IF(B71&lt;&gt;"",B71,CONCATENATE("v",C71)),".zip")</f>
        <v>https://github.com/mikaelbr/node-notifier/archive/v5.1.2.zip</v>
      </c>
      <c r="G71" s="5" t="str">
        <f t="shared" si="14"/>
        <v>node-notifier-5.1.2.zip</v>
      </c>
      <c r="H71" s="4" t="str">
        <f t="shared" si="12"/>
        <v>https://github.com/mikaelbr/node-notifier/archive/v5.1.2.tar.gz</v>
      </c>
      <c r="I71" s="6" t="str">
        <f t="shared" si="13"/>
        <v>node-notifier-5.1.2.tar.gz</v>
      </c>
    </row>
    <row r="72" spans="1:9" x14ac:dyDescent="0.25">
      <c r="A72" s="3" t="s">
        <v>165</v>
      </c>
      <c r="C72" s="1" t="s">
        <v>166</v>
      </c>
      <c r="D72" s="3" t="str">
        <f t="shared" si="11"/>
        <v>https://www.npmjs.com/package/node-sass</v>
      </c>
      <c r="E72" s="1" t="s">
        <v>274</v>
      </c>
      <c r="F72" s="4" t="str">
        <f>CONCATENATE("https://github.com/",E72,"/archive/",IF(B72&lt;&gt;"",B72,CONCATENATE("v",C72)),".zip")</f>
        <v>https://github.com/sass/node-sass/archive/v4.5.3.zip</v>
      </c>
      <c r="G72" s="5" t="str">
        <f t="shared" si="14"/>
        <v>node-sass-4.5.3.zip</v>
      </c>
      <c r="H72" s="4" t="str">
        <f t="shared" si="12"/>
        <v>https://github.com/sass/node-sass/archive/v4.5.3.tar.gz</v>
      </c>
      <c r="I72" s="6" t="str">
        <f t="shared" si="13"/>
        <v>node-sass-4.5.3.tar.gz</v>
      </c>
    </row>
    <row r="73" spans="1:9" x14ac:dyDescent="0.25">
      <c r="A73" s="3" t="s">
        <v>9</v>
      </c>
      <c r="C73" s="1" t="s">
        <v>100</v>
      </c>
      <c r="D73" s="3" t="str">
        <f t="shared" si="11"/>
        <v>https://www.npmjs.com/package/normalize.css</v>
      </c>
      <c r="E73" s="1" t="s">
        <v>275</v>
      </c>
      <c r="F73" s="4" t="str">
        <f>CONCATENATE("https://github.com/",E73,"/archive/",IF(B73&lt;&gt;"",B73,C73),".zip")</f>
        <v>https://github.com/necolas/normalize.css/archive/7.0.0.zip</v>
      </c>
      <c r="G73" s="5" t="str">
        <f t="shared" si="14"/>
        <v>normalize.css-7.0.0.zip</v>
      </c>
      <c r="H73" s="4" t="str">
        <f t="shared" si="12"/>
        <v>https://github.com/necolas/normalize.css/archive/7.0.0.tar.gz</v>
      </c>
      <c r="I73" s="6" t="str">
        <f t="shared" si="13"/>
        <v>normalize.css-7.0.0.tar.gz</v>
      </c>
    </row>
    <row r="74" spans="1:9" x14ac:dyDescent="0.25">
      <c r="A74" s="3" t="s">
        <v>168</v>
      </c>
      <c r="C74" s="1" t="s">
        <v>169</v>
      </c>
      <c r="D74" s="3" t="str">
        <f t="shared" si="11"/>
        <v>https://www.npmjs.com/package/npm-run-all</v>
      </c>
      <c r="E74" s="1" t="s">
        <v>276</v>
      </c>
      <c r="F74" s="4" t="str">
        <f>CONCATENATE("https://github.com/",E74,"/archive/",IF(B74&lt;&gt;"",B74,CONCATENATE("v",C74)),".zip")</f>
        <v>https://github.com/mysticatea/npm-run-all/archive/v4.0.2.zip</v>
      </c>
      <c r="G74" s="5" t="str">
        <f t="shared" si="14"/>
        <v>npm-run-all-4.0.2.zip</v>
      </c>
      <c r="H74" s="4" t="str">
        <f t="shared" si="12"/>
        <v>https://github.com/mysticatea/npm-run-all/archive/v4.0.2.tar.gz</v>
      </c>
      <c r="I74" s="6" t="str">
        <f t="shared" si="13"/>
        <v>npm-run-all-4.0.2.tar.gz</v>
      </c>
    </row>
    <row r="75" spans="1:9" x14ac:dyDescent="0.25">
      <c r="A75" s="3" t="s">
        <v>10</v>
      </c>
      <c r="C75" s="1" t="s">
        <v>125</v>
      </c>
      <c r="D75" s="3" t="str">
        <f t="shared" si="11"/>
        <v>https://www.npmjs.com/package/offline-plugin</v>
      </c>
      <c r="E75" s="1" t="s">
        <v>277</v>
      </c>
      <c r="F75" s="4" t="str">
        <f>CONCATENATE("https://github.com/",E75,"/archive/",IF(B75&lt;&gt;"",B75,CONCATENATE("v",C75)),".zip")</f>
        <v>https://github.com/NekR/offline-plugin/archive/v4.8.1.zip</v>
      </c>
      <c r="G75" s="5" t="str">
        <f t="shared" si="14"/>
        <v>offline-plugin-4.8.1.zip</v>
      </c>
      <c r="H75" s="4" t="str">
        <f t="shared" si="12"/>
        <v>https://github.com/NekR/offline-plugin/archive/v4.8.1.tar.gz</v>
      </c>
      <c r="I75" s="6" t="str">
        <f t="shared" si="13"/>
        <v>offline-plugin-4.8.1.tar.gz</v>
      </c>
    </row>
    <row r="76" spans="1:9" x14ac:dyDescent="0.25">
      <c r="A76" s="3" t="s">
        <v>72</v>
      </c>
      <c r="C76" s="1" t="s">
        <v>73</v>
      </c>
      <c r="D76" s="3" t="str">
        <f t="shared" si="11"/>
        <v>https://www.npmjs.com/package/postcss</v>
      </c>
      <c r="E76" s="1" t="s">
        <v>278</v>
      </c>
      <c r="F76" s="4" t="str">
        <f>CONCATENATE("https://github.com/",E76,"/archive/",IF(B76&lt;&gt;"",B76,C76),".zip")</f>
        <v>https://github.com/postcss/postcss/archive/6.0.2.zip</v>
      </c>
      <c r="G76" s="5" t="str">
        <f t="shared" si="14"/>
        <v>postcss-6.0.2.zip</v>
      </c>
      <c r="H76" s="4" t="str">
        <f t="shared" si="12"/>
        <v>https://github.com/postcss/postcss/archive/6.0.2.tar.gz</v>
      </c>
      <c r="I76" s="6" t="str">
        <f t="shared" si="13"/>
        <v>postcss-6.0.2.tar.gz</v>
      </c>
    </row>
    <row r="77" spans="1:9" x14ac:dyDescent="0.25">
      <c r="A77" s="3" t="s">
        <v>170</v>
      </c>
      <c r="C77" s="1" t="s">
        <v>174</v>
      </c>
      <c r="D77" s="3" t="str">
        <f t="shared" si="11"/>
        <v>https://www.npmjs.com/package/postcss-cssnext</v>
      </c>
      <c r="E77" s="1" t="s">
        <v>279</v>
      </c>
      <c r="F77" s="4" t="str">
        <f>CONCATENATE("https://github.com/",E77,"/archive/",IF(B77&lt;&gt;"",B77,C77),".zip")</f>
        <v>https://github.com/MoOx/postcss-cssnext/archive/2.11.0.zip</v>
      </c>
      <c r="G77" s="5" t="str">
        <f t="shared" si="14"/>
        <v>postcss-cssnext-2.11.0.zip</v>
      </c>
      <c r="H77" s="4" t="str">
        <f t="shared" si="12"/>
        <v>https://github.com/MoOx/postcss-cssnext/archive/2.11.0.tar.gz</v>
      </c>
      <c r="I77" s="6" t="str">
        <f t="shared" si="13"/>
        <v>postcss-cssnext-2.11.0.tar.gz</v>
      </c>
    </row>
    <row r="78" spans="1:9" x14ac:dyDescent="0.25">
      <c r="A78" s="3" t="s">
        <v>171</v>
      </c>
      <c r="C78" s="1" t="s">
        <v>175</v>
      </c>
      <c r="D78" s="3" t="str">
        <f t="shared" si="11"/>
        <v>https://www.npmjs.com/package/postcss-loader</v>
      </c>
      <c r="E78" s="1" t="s">
        <v>280</v>
      </c>
      <c r="F78" s="4" t="str">
        <f>CONCATENATE("https://github.com/",E78,"/archive/",IF(B78&lt;&gt;"",B78,CONCATENATE("v",C78)),".zip")</f>
        <v>https://github.com/postcss/postcss-loader/archive/v2.0.5.zip</v>
      </c>
      <c r="G78" s="5" t="str">
        <f t="shared" si="14"/>
        <v>postcss-loader-2.0.5.zip</v>
      </c>
      <c r="H78" s="4" t="str">
        <f t="shared" si="12"/>
        <v>https://github.com/postcss/postcss-loader/archive/v2.0.5.tar.gz</v>
      </c>
      <c r="I78" s="6" t="str">
        <f t="shared" si="13"/>
        <v>postcss-loader-2.0.5.tar.gz</v>
      </c>
    </row>
    <row r="79" spans="1:9" x14ac:dyDescent="0.25">
      <c r="A79" s="3" t="s">
        <v>172</v>
      </c>
      <c r="C79" s="1" t="s">
        <v>176</v>
      </c>
      <c r="D79" s="3" t="str">
        <f t="shared" si="11"/>
        <v>https://www.npmjs.com/package/postcss-smart-import</v>
      </c>
      <c r="E79" s="1" t="s">
        <v>281</v>
      </c>
      <c r="F79" s="4" t="str">
        <f>CONCATENATE("https://github.com/",E79,"/archive/",IF(B79&lt;&gt;"",B79,C79),".zip")</f>
        <v>https://github.com/sebastian-software/postcss-smart-import/archive/0.7.4.zip</v>
      </c>
      <c r="G79" s="5" t="str">
        <f t="shared" si="14"/>
        <v>postcss-smart-import-0.7.4.zip</v>
      </c>
      <c r="H79" s="4" t="str">
        <f t="shared" si="12"/>
        <v>https://github.com/sebastian-software/postcss-smart-import/archive/0.7.4.tar.gz</v>
      </c>
      <c r="I79" s="6" t="str">
        <f t="shared" si="13"/>
        <v>postcss-smart-import-0.7.4.tar.gz</v>
      </c>
    </row>
    <row r="80" spans="1:9" x14ac:dyDescent="0.25">
      <c r="A80" s="3" t="s">
        <v>54</v>
      </c>
      <c r="C80" s="1" t="s">
        <v>126</v>
      </c>
      <c r="D80" s="3" t="str">
        <f t="shared" si="11"/>
        <v>https://www.npmjs.com/package/prettier</v>
      </c>
      <c r="E80" s="1" t="s">
        <v>282</v>
      </c>
      <c r="F80" s="4" t="str">
        <f>CONCATENATE("https://github.com/",E80,"/archive/",IF(B80&lt;&gt;"",B80,C80),".zip")</f>
        <v>https://github.com/prettier/prettier/archive/1.4.4.zip</v>
      </c>
      <c r="G80" s="5" t="str">
        <f t="shared" si="14"/>
        <v>prettier-1.4.4.zip</v>
      </c>
      <c r="H80" s="4" t="str">
        <f t="shared" si="12"/>
        <v>https://github.com/prettier/prettier/archive/1.4.4.tar.gz</v>
      </c>
      <c r="I80" s="6" t="str">
        <f t="shared" si="13"/>
        <v>prettier-1.4.4.tar.gz</v>
      </c>
    </row>
    <row r="81" spans="1:10" x14ac:dyDescent="0.25">
      <c r="A81" s="3" t="s">
        <v>55</v>
      </c>
      <c r="C81" s="1" t="s">
        <v>127</v>
      </c>
      <c r="D81" s="3" t="str">
        <f t="shared" si="11"/>
        <v>https://www.npmjs.com/package/prettier-eslint</v>
      </c>
      <c r="E81" s="1" t="s">
        <v>283</v>
      </c>
      <c r="F81" s="4" t="str">
        <f t="shared" ref="F81:F86" si="15">CONCATENATE("https://github.com/",E81,"/archive/",IF(B81&lt;&gt;"",B81,CONCATENATE("v",C81)),".zip")</f>
        <v>https://github.com/prettier/prettier-eslint/archive/v6.3.0.zip</v>
      </c>
      <c r="G81" s="5" t="str">
        <f t="shared" si="14"/>
        <v>prettier-eslint-6.3.0.zip</v>
      </c>
      <c r="H81" s="4" t="str">
        <f t="shared" si="12"/>
        <v>https://github.com/prettier/prettier-eslint/archive/v6.3.0.tar.gz</v>
      </c>
      <c r="I81" s="6" t="str">
        <f t="shared" si="13"/>
        <v>prettier-eslint-6.3.0.tar.gz</v>
      </c>
    </row>
    <row r="82" spans="1:10" x14ac:dyDescent="0.25">
      <c r="A82" s="3" t="s">
        <v>56</v>
      </c>
      <c r="C82" s="7" t="s">
        <v>135</v>
      </c>
      <c r="D82" s="3" t="str">
        <f t="shared" si="11"/>
        <v>https://www.npmjs.com/package/prettier-eslint-cli</v>
      </c>
      <c r="E82" s="1" t="s">
        <v>284</v>
      </c>
      <c r="F82" s="4" t="str">
        <f t="shared" si="15"/>
        <v>https://github.com/prettier/prettier-eslint-cli/archive/v4.1.1.zip</v>
      </c>
      <c r="G82" s="5" t="str">
        <f t="shared" si="14"/>
        <v>prettier-eslint-cli-4.1.1.zip</v>
      </c>
      <c r="H82" s="4" t="str">
        <f t="shared" si="12"/>
        <v>https://github.com/prettier/prettier-eslint-cli/archive/v4.1.1.tar.gz</v>
      </c>
      <c r="I82" s="6" t="str">
        <f t="shared" si="13"/>
        <v>prettier-eslint-cli-4.1.1.tar.gz</v>
      </c>
    </row>
    <row r="83" spans="1:10" x14ac:dyDescent="0.25">
      <c r="A83" s="3" t="s">
        <v>173</v>
      </c>
      <c r="C83" s="1" t="s">
        <v>177</v>
      </c>
      <c r="D83" s="3" t="str">
        <f t="shared" si="11"/>
        <v>https://www.npmjs.com/package/progress-bar-webpack-plugin</v>
      </c>
      <c r="E83" s="1" t="s">
        <v>285</v>
      </c>
      <c r="F83" s="4" t="str">
        <f t="shared" si="15"/>
        <v>https://github.com/clessg/progress-bar-webpack-plugin/archive/v1.9.3.zip</v>
      </c>
      <c r="G83" s="5" t="str">
        <f t="shared" si="14"/>
        <v>progress-bar-webpack-plugin-1.9.3.zip</v>
      </c>
      <c r="H83" s="4" t="str">
        <f t="shared" si="12"/>
        <v>https://github.com/clessg/progress-bar-webpack-plugin/archive/v1.9.3.tar.gz</v>
      </c>
      <c r="I83" s="6" t="str">
        <f t="shared" si="13"/>
        <v>progress-bar-webpack-plugin-1.9.3.tar.gz</v>
      </c>
    </row>
    <row r="84" spans="1:10" x14ac:dyDescent="0.25">
      <c r="A84" s="3" t="s">
        <v>11</v>
      </c>
      <c r="B84" s="1" t="s">
        <v>203</v>
      </c>
      <c r="C84" s="1" t="s">
        <v>129</v>
      </c>
      <c r="D84" s="3" t="str">
        <f t="shared" si="11"/>
        <v>https://www.npmjs.com/package/prop-types</v>
      </c>
      <c r="E84" s="1" t="s">
        <v>286</v>
      </c>
      <c r="F84" s="4" t="str">
        <f t="shared" si="15"/>
        <v>https://github.com/facebook/prop-types/archive/master.zip</v>
      </c>
      <c r="G84" s="5" t="str">
        <f t="shared" si="14"/>
        <v>prop-types-master.zip</v>
      </c>
      <c r="H84" s="4" t="str">
        <f t="shared" si="12"/>
        <v>https://github.com/facebook/prop-types/archive/master.tar.gz</v>
      </c>
      <c r="I84" s="6" t="str">
        <f t="shared" si="13"/>
        <v>prop-types-master.tar.gz</v>
      </c>
      <c r="J84" s="3" t="s">
        <v>201</v>
      </c>
    </row>
    <row r="85" spans="1:10" x14ac:dyDescent="0.25">
      <c r="A85" s="3" t="s">
        <v>12</v>
      </c>
      <c r="C85" s="7" t="s">
        <v>313</v>
      </c>
      <c r="D85" s="3" t="str">
        <f t="shared" si="11"/>
        <v>https://www.npmjs.com/package/react</v>
      </c>
      <c r="E85" s="1" t="s">
        <v>287</v>
      </c>
      <c r="F85" s="4" t="str">
        <f t="shared" si="15"/>
        <v>https://github.com/facebook/react/archive/v15.6.1.zip</v>
      </c>
      <c r="G85" s="5" t="str">
        <f t="shared" si="14"/>
        <v>react-15.6.1.zip</v>
      </c>
      <c r="H85" s="4" t="str">
        <f t="shared" si="12"/>
        <v>https://github.com/facebook/react/archive/v15.6.1.tar.gz</v>
      </c>
      <c r="I85" s="6" t="str">
        <f t="shared" si="13"/>
        <v>react-15.6.1.tar.gz</v>
      </c>
    </row>
    <row r="86" spans="1:10" x14ac:dyDescent="0.25">
      <c r="A86" s="3" t="s">
        <v>57</v>
      </c>
      <c r="C86" s="1" t="s">
        <v>130</v>
      </c>
      <c r="D86" s="3" t="str">
        <f t="shared" si="11"/>
        <v>https://www.npmjs.com/package/react-addons-test-utils</v>
      </c>
      <c r="E86" s="1" t="s">
        <v>287</v>
      </c>
      <c r="F86" s="4" t="str">
        <f t="shared" si="15"/>
        <v>https://github.com/facebook/react/archive/v15.6.0.zip</v>
      </c>
      <c r="G86" s="5" t="s">
        <v>293</v>
      </c>
      <c r="H86" s="4" t="str">
        <f t="shared" si="12"/>
        <v>https://github.com/facebook/react/archive/v15.6.0.tar.gz</v>
      </c>
      <c r="I86" s="6" t="str">
        <f t="shared" si="13"/>
        <v>react-15.6.0.tar.gz</v>
      </c>
      <c r="J86" s="3" t="s">
        <v>288</v>
      </c>
    </row>
    <row r="87" spans="1:10" x14ac:dyDescent="0.25">
      <c r="A87" s="3" t="s">
        <v>13</v>
      </c>
      <c r="C87" s="1" t="s">
        <v>131</v>
      </c>
      <c r="D87" s="3" t="str">
        <f t="shared" si="11"/>
        <v>https://www.npmjs.com/package/react-async-bootstrapper</v>
      </c>
      <c r="E87" s="1" t="s">
        <v>289</v>
      </c>
      <c r="F87" s="4" t="str">
        <f>CONCATENATE("https://github.com/",E87,"/archive/",IF(B87&lt;&gt;"",B87,C87),".zip")</f>
        <v>https://github.com/ctrlplusb/react-async-bootstrapper/archive/1.1.1.zip</v>
      </c>
      <c r="G87" s="5" t="str">
        <f>CONCATENATE(A87,"-",IF(B87&lt;&gt;"",B87,C87),".zip")</f>
        <v>react-async-bootstrapper-1.1.1.zip</v>
      </c>
      <c r="H87" s="4" t="str">
        <f t="shared" si="12"/>
        <v>https://github.com/ctrlplusb/react-async-bootstrapper/archive/1.1.1.tar.gz</v>
      </c>
      <c r="I87" s="6" t="str">
        <f t="shared" si="13"/>
        <v>react-async-bootstrapper-1.1.1.tar.gz</v>
      </c>
    </row>
    <row r="88" spans="1:10" x14ac:dyDescent="0.25">
      <c r="A88" s="3" t="s">
        <v>14</v>
      </c>
      <c r="C88" s="1" t="s">
        <v>132</v>
      </c>
      <c r="D88" s="3" t="str">
        <f t="shared" si="11"/>
        <v>https://www.npmjs.com/package/react-async-component</v>
      </c>
      <c r="E88" s="1" t="s">
        <v>290</v>
      </c>
      <c r="F88" s="4" t="str">
        <f>CONCATENATE("https://github.com/",E88,"/archive/",IF(B88&lt;&gt;"",B88,C88),".zip")</f>
        <v>https://github.com/ctrlplusb/react-async-component/archive/1.0.0-beta.3.zip</v>
      </c>
      <c r="G88" s="5" t="str">
        <f>CONCATENATE(A88,"-",IF(B88&lt;&gt;"",B88,C88),".zip")</f>
        <v>react-async-component-1.0.0-beta.3.zip</v>
      </c>
      <c r="H88" s="4" t="str">
        <f t="shared" si="12"/>
        <v>https://github.com/ctrlplusb/react-async-component/archive/1.0.0-beta.3.tar.gz</v>
      </c>
      <c r="I88" s="6" t="str">
        <f t="shared" si="13"/>
        <v>react-async-component-1.0.0-beta.3.tar.gz</v>
      </c>
    </row>
    <row r="89" spans="1:10" x14ac:dyDescent="0.25">
      <c r="A89" s="3" t="s">
        <v>80</v>
      </c>
      <c r="C89" s="1" t="s">
        <v>81</v>
      </c>
      <c r="D89" s="3" t="str">
        <f t="shared" si="11"/>
        <v>https://www.npmjs.com/package/react-bootstrap</v>
      </c>
      <c r="E89" s="1" t="s">
        <v>291</v>
      </c>
      <c r="F89" s="4" t="str">
        <f>CONCATENATE("https://github.com/",E89,"/archive/",IF(B89&lt;&gt;"",B89,CONCATENATE("v",C89)),".zip")</f>
        <v>https://github.com/react-bootstrap/react-bootstrap/archive/v0.31.0.zip</v>
      </c>
      <c r="G89" s="5" t="str">
        <f>CONCATENATE(A89,"-",IF(B89&lt;&gt;"",B89,C89),".zip")</f>
        <v>react-bootstrap-0.31.0.zip</v>
      </c>
      <c r="H89" s="4" t="str">
        <f t="shared" si="12"/>
        <v>https://github.com/react-bootstrap/react-bootstrap/archive/v0.31.0.tar.gz</v>
      </c>
      <c r="I89" s="6" t="str">
        <f t="shared" si="13"/>
        <v>react-bootstrap-0.31.0.tar.gz</v>
      </c>
    </row>
    <row r="90" spans="1:10" x14ac:dyDescent="0.25">
      <c r="A90" s="3" t="s">
        <v>82</v>
      </c>
      <c r="C90" s="1" t="s">
        <v>83</v>
      </c>
      <c r="D90" s="3" t="str">
        <f t="shared" si="11"/>
        <v>https://www.npmjs.com/package/react-confirm</v>
      </c>
      <c r="E90" s="1" t="s">
        <v>292</v>
      </c>
      <c r="F90" s="4" t="str">
        <f>CONCATENATE("https://github.com/",E90,"/archive/",IF(B90&lt;&gt;"",B90,C90),".zip")</f>
        <v>https://github.com/haradakunihiko/react-confirm/archive/0.1.14.zip</v>
      </c>
      <c r="G90" s="5" t="str">
        <f>CONCATENATE(A90,"-",IF(B90&lt;&gt;"",B90,C90),".zip")</f>
        <v>react-confirm-0.1.14.zip</v>
      </c>
      <c r="H90" s="4" t="str">
        <f t="shared" si="12"/>
        <v>https://github.com/haradakunihiko/react-confirm/archive/0.1.14.tar.gz</v>
      </c>
      <c r="I90" s="6" t="str">
        <f t="shared" si="13"/>
        <v>react-confirm-0.1.14.tar.gz</v>
      </c>
    </row>
    <row r="91" spans="1:10" x14ac:dyDescent="0.25">
      <c r="A91" s="3" t="s">
        <v>82</v>
      </c>
      <c r="C91" s="1" t="s">
        <v>83</v>
      </c>
      <c r="D91" s="5" t="str">
        <f t="shared" si="11"/>
        <v>https://www.npmjs.com/package/react-confirm</v>
      </c>
      <c r="E91" s="1" t="s">
        <v>292</v>
      </c>
      <c r="F91" s="4" t="str">
        <f>CONCATENATE("https://github.com/",E91,"/archive/",IF(B91&lt;&gt;"",B91,C91),".zip")</f>
        <v>https://github.com/haradakunihiko/react-confirm/archive/0.1.14.zip</v>
      </c>
      <c r="G91" s="5" t="str">
        <f>CONCATENATE(A91,"-",IF(B91&lt;&gt;"",B91,C91),".zip")</f>
        <v>react-confirm-0.1.14.zip</v>
      </c>
      <c r="H91" s="4" t="str">
        <f t="shared" si="12"/>
        <v>https://github.com/haradakunihiko/react-confirm/archive/0.1.14.tar.gz</v>
      </c>
      <c r="I91" s="6" t="str">
        <f t="shared" si="13"/>
        <v>react-confirm-0.1.14.tar.gz</v>
      </c>
    </row>
    <row r="92" spans="1:10" x14ac:dyDescent="0.25">
      <c r="A92" s="3" t="s">
        <v>15</v>
      </c>
      <c r="C92" s="7" t="s">
        <v>313</v>
      </c>
      <c r="D92" s="3" t="str">
        <f t="shared" si="11"/>
        <v>https://www.npmjs.com/package/react-dom</v>
      </c>
      <c r="E92" s="1" t="s">
        <v>287</v>
      </c>
      <c r="F92" s="4" t="str">
        <f>CONCATENATE("https://github.com/",E92,"/archive/",IF(B92&lt;&gt;"",B92,CONCATENATE("v",C92)),".zip")</f>
        <v>https://github.com/facebook/react/archive/v15.6.1.zip</v>
      </c>
      <c r="G92" s="5" t="s">
        <v>293</v>
      </c>
      <c r="H92" s="4" t="str">
        <f t="shared" si="12"/>
        <v>https://github.com/facebook/react/archive/v15.6.1.tar.gz</v>
      </c>
      <c r="I92" s="6" t="str">
        <f t="shared" si="13"/>
        <v>react-15.6.0.tar.gz</v>
      </c>
      <c r="J92" s="3" t="s">
        <v>288</v>
      </c>
    </row>
    <row r="93" spans="1:10" x14ac:dyDescent="0.25">
      <c r="A93" s="3" t="s">
        <v>16</v>
      </c>
      <c r="C93" s="1" t="s">
        <v>133</v>
      </c>
      <c r="D93" s="3" t="str">
        <f t="shared" si="11"/>
        <v>https://www.npmjs.com/package/react-helmet</v>
      </c>
      <c r="E93" s="1" t="s">
        <v>294</v>
      </c>
      <c r="F93" s="4" t="str">
        <f>CONCATENATE("https://github.com/",E93,"/archive/",IF(B93&lt;&gt;"",B93,C93),".zip")</f>
        <v>https://github.com/nfl/react-helmet/archive/5.1.3.zip</v>
      </c>
      <c r="G93" s="5" t="str">
        <f>CONCATENATE(A93,"-",IF(B93&lt;&gt;"",B93,C93),".zip")</f>
        <v>react-helmet-5.1.3.zip</v>
      </c>
      <c r="H93" s="4" t="str">
        <f t="shared" si="12"/>
        <v>https://github.com/nfl/react-helmet/archive/5.1.3.tar.gz</v>
      </c>
      <c r="I93" s="6" t="str">
        <f t="shared" si="13"/>
        <v>react-helmet-5.1.3.tar.gz</v>
      </c>
    </row>
    <row r="94" spans="1:10" x14ac:dyDescent="0.25">
      <c r="A94" s="3" t="s">
        <v>58</v>
      </c>
      <c r="C94" s="1" t="s">
        <v>134</v>
      </c>
      <c r="D94" s="3" t="str">
        <f t="shared" si="11"/>
        <v>https://www.npmjs.com/package/react-hot-loader</v>
      </c>
      <c r="E94" s="1" t="s">
        <v>295</v>
      </c>
      <c r="F94" s="4" t="str">
        <f>CONCATENATE("https://github.com/",E94,"/archive/",IF(B94&lt;&gt;"",B94,CONCATENATE("v",C94)),".zip")</f>
        <v>https://github.com/gaearon/react-hot-loader/archive/v3.0.0-beta.6.zip</v>
      </c>
      <c r="G94" s="5" t="str">
        <f>CONCATENATE(A94,"-",IF(B94&lt;&gt;"",B94,C94),".zip")</f>
        <v>react-hot-loader-3.0.0-beta.6.zip</v>
      </c>
      <c r="H94" s="4" t="str">
        <f t="shared" si="12"/>
        <v>https://github.com/gaearon/react-hot-loader/archive/v3.0.0-beta.6.tar.gz</v>
      </c>
      <c r="I94" s="6" t="str">
        <f t="shared" si="13"/>
        <v>react-hot-loader-3.0.0-beta.6.tar.gz</v>
      </c>
    </row>
    <row r="95" spans="1:10" x14ac:dyDescent="0.25">
      <c r="A95" s="3" t="s">
        <v>331</v>
      </c>
      <c r="C95" s="1" t="s">
        <v>146</v>
      </c>
      <c r="D95" s="5" t="str">
        <f t="shared" si="11"/>
        <v>https://www.npmjs.com/package/react-measure</v>
      </c>
      <c r="E95" s="1" t="s">
        <v>341</v>
      </c>
      <c r="F95" s="4" t="str">
        <f>CONCATENATE("https://github.com/",E95,"/archive/",IF(B95&lt;&gt;"",B95,C95),".zip")</f>
        <v>https://github.com/souporserious/react-measure/archive/2.0.2.zip</v>
      </c>
      <c r="G95" s="5" t="str">
        <f>CONCATENATE(A95,"-",IF(B95&lt;&gt;"",B95,C95),".zip")</f>
        <v>react-measure-2.0.2.zip</v>
      </c>
      <c r="H95" s="4" t="str">
        <f t="shared" si="12"/>
        <v>https://github.com/souporserious/react-measure/archive/2.0.2.tar.gz</v>
      </c>
      <c r="I95" s="6" t="str">
        <f t="shared" si="13"/>
        <v>react-measure-2.0.2.tar.gz</v>
      </c>
    </row>
    <row r="96" spans="1:10" x14ac:dyDescent="0.25">
      <c r="A96" s="3" t="s">
        <v>343</v>
      </c>
      <c r="C96" s="1" t="s">
        <v>344</v>
      </c>
      <c r="D96" s="5" t="str">
        <f t="shared" si="11"/>
        <v>https://www.npmjs.com/package/react-redux</v>
      </c>
      <c r="E96" s="1" t="s">
        <v>347</v>
      </c>
      <c r="F96" s="4" t="str">
        <f t="shared" ref="F96:F118" si="16">CONCATENATE("https://github.com/",E96,"/archive/",IF(B96&lt;&gt;"",B96,CONCATENATE("v",C96)),".zip")</f>
        <v>https://github.com/reactjs/react-redux/archive/v5.0.5.zip</v>
      </c>
      <c r="G96" s="5" t="str">
        <f>CONCATENATE(A96,"-",IF(B96&lt;&gt;"",B96,C96),".zip")</f>
        <v>react-redux-5.0.5.zip</v>
      </c>
      <c r="H96" s="4" t="str">
        <f t="shared" si="12"/>
        <v>https://github.com/reactjs/react-redux/archive/v5.0.5.tar.gz</v>
      </c>
      <c r="I96" s="6" t="str">
        <f t="shared" si="13"/>
        <v>react-redux-5.0.5.tar.gz</v>
      </c>
    </row>
    <row r="97" spans="1:10" x14ac:dyDescent="0.25">
      <c r="A97" s="3" t="s">
        <v>84</v>
      </c>
      <c r="C97" s="1" t="s">
        <v>85</v>
      </c>
      <c r="D97" s="3" t="str">
        <f t="shared" si="11"/>
        <v>https://www.npmjs.com/package/react-router-bootstrap</v>
      </c>
      <c r="E97" s="1" t="s">
        <v>296</v>
      </c>
      <c r="F97" s="4" t="str">
        <f t="shared" si="16"/>
        <v>https://github.com/react-bootstrap/react-router-bootstrap/archive/v0.24.2.zip</v>
      </c>
      <c r="G97" s="5" t="str">
        <f>CONCATENATE(A97,"-",IF(B97&lt;&gt;"",B97,C97),".zip")</f>
        <v>react-router-bootstrap-0.24.2.zip</v>
      </c>
      <c r="H97" s="4" t="str">
        <f t="shared" si="12"/>
        <v>https://github.com/react-bootstrap/react-router-bootstrap/archive/v0.24.2.tar.gz</v>
      </c>
      <c r="I97" s="6" t="str">
        <f t="shared" si="13"/>
        <v>react-router-bootstrap-0.24.2.tar.gz</v>
      </c>
    </row>
    <row r="98" spans="1:10" x14ac:dyDescent="0.25">
      <c r="A98" s="3" t="s">
        <v>17</v>
      </c>
      <c r="C98" s="1" t="s">
        <v>135</v>
      </c>
      <c r="D98" s="5" t="str">
        <f t="shared" ref="D98:D122" si="17">CONCATENATE("https://www.npmjs.com/package/",A98)</f>
        <v>https://www.npmjs.com/package/react-router-dom</v>
      </c>
      <c r="E98" s="1" t="s">
        <v>297</v>
      </c>
      <c r="F98" s="4" t="str">
        <f t="shared" si="16"/>
        <v>https://github.com/ReactTraining/react-router/archive/v4.1.1.zip</v>
      </c>
      <c r="G98" s="5" t="s">
        <v>298</v>
      </c>
      <c r="H98" s="4" t="str">
        <f t="shared" ref="H98:H122" si="18">REPLACE(F98,LEN(F98)-2,4,"tar.gz")</f>
        <v>https://github.com/ReactTraining/react-router/archive/v4.1.1.tar.gz</v>
      </c>
      <c r="I98" s="6" t="str">
        <f t="shared" ref="I98:I122" si="19">REPLACE(G98,LEN(G98)-2,4,"tar.gz")</f>
        <v>react-router-4.1.1.tar.gz</v>
      </c>
      <c r="J98" s="3" t="s">
        <v>299</v>
      </c>
    </row>
    <row r="99" spans="1:10" x14ac:dyDescent="0.25">
      <c r="A99" s="3" t="s">
        <v>335</v>
      </c>
      <c r="C99" s="1" t="s">
        <v>336</v>
      </c>
      <c r="D99" s="5" t="str">
        <f t="shared" si="17"/>
        <v>https://www.npmjs.com/package/react-tap-event-plugin</v>
      </c>
      <c r="E99" s="1" t="s">
        <v>342</v>
      </c>
      <c r="F99" s="4" t="str">
        <f t="shared" si="16"/>
        <v>https://github.com/zilverline/react-tap-event-plugin/archive/v2.0.1.zip</v>
      </c>
      <c r="G99" s="5" t="str">
        <f>CONCATENATE(A99,"-",IF(B99&lt;&gt;"",B99,C99),".zip")</f>
        <v>react-tap-event-plugin-2.0.1.zip</v>
      </c>
      <c r="H99" s="4" t="str">
        <f t="shared" si="18"/>
        <v>https://github.com/zilverline/react-tap-event-plugin/archive/v2.0.1.tar.gz</v>
      </c>
      <c r="I99" s="6" t="str">
        <f t="shared" si="19"/>
        <v>react-tap-event-plugin-2.0.1.tar.gz</v>
      </c>
    </row>
    <row r="100" spans="1:10" x14ac:dyDescent="0.25">
      <c r="A100" s="3" t="s">
        <v>59</v>
      </c>
      <c r="C100" s="7" t="s">
        <v>313</v>
      </c>
      <c r="D100" s="5" t="str">
        <f t="shared" si="17"/>
        <v>https://www.npmjs.com/package/react-test-renderer</v>
      </c>
      <c r="E100" s="1" t="s">
        <v>287</v>
      </c>
      <c r="F100" s="4" t="str">
        <f t="shared" si="16"/>
        <v>https://github.com/facebook/react/archive/v15.6.1.zip</v>
      </c>
      <c r="G100" s="5" t="s">
        <v>326</v>
      </c>
      <c r="H100" s="4" t="str">
        <f t="shared" si="18"/>
        <v>https://github.com/facebook/react/archive/v15.6.1.tar.gz</v>
      </c>
      <c r="I100" s="6" t="str">
        <f t="shared" si="19"/>
        <v>react-15.6.1.tar.gz</v>
      </c>
      <c r="J100" s="3" t="s">
        <v>288</v>
      </c>
    </row>
    <row r="101" spans="1:10" x14ac:dyDescent="0.25">
      <c r="A101" s="3" t="s">
        <v>178</v>
      </c>
      <c r="C101" s="1" t="s">
        <v>97</v>
      </c>
      <c r="D101" s="5" t="str">
        <f t="shared" si="17"/>
        <v>https://www.npmjs.com/package/react-transform-catch-errors</v>
      </c>
      <c r="E101" s="1" t="s">
        <v>300</v>
      </c>
      <c r="F101" s="4" t="str">
        <f t="shared" si="16"/>
        <v>https://github.com/gaearon/react-transform-catch-errors/archive/v1.0.2.zip</v>
      </c>
      <c r="G101" s="5" t="str">
        <f>CONCATENATE(A101,"-",IF(B101&lt;&gt;"",B101,C101),".zip")</f>
        <v>react-transform-catch-errors-1.0.2.zip</v>
      </c>
      <c r="H101" s="4" t="str">
        <f t="shared" si="18"/>
        <v>https://github.com/gaearon/react-transform-catch-errors/archive/v1.0.2.tar.gz</v>
      </c>
      <c r="I101" s="6" t="str">
        <f t="shared" si="19"/>
        <v>react-transform-catch-errors-1.0.2.tar.gz</v>
      </c>
    </row>
    <row r="102" spans="1:10" x14ac:dyDescent="0.25">
      <c r="A102" s="3" t="s">
        <v>179</v>
      </c>
      <c r="C102" s="1" t="s">
        <v>180</v>
      </c>
      <c r="D102" s="5" t="str">
        <f t="shared" si="17"/>
        <v>https://www.npmjs.com/package/react-transform-hmr</v>
      </c>
      <c r="E102" s="1" t="s">
        <v>301</v>
      </c>
      <c r="F102" s="4" t="str">
        <f t="shared" si="16"/>
        <v>https://github.com/gaearon/react-transform-hmr/archive/v1.0.4.zip</v>
      </c>
      <c r="G102" s="5" t="str">
        <f>CONCATENATE(A102,"-",IF(B102&lt;&gt;"",B102,C102),".zip")</f>
        <v>react-transform-hmr-1.0.4.zip</v>
      </c>
      <c r="H102" s="4" t="str">
        <f t="shared" si="18"/>
        <v>https://github.com/gaearon/react-transform-hmr/archive/v1.0.4.tar.gz</v>
      </c>
      <c r="I102" s="6" t="str">
        <f t="shared" si="19"/>
        <v>react-transform-hmr-1.0.4.tar.gz</v>
      </c>
    </row>
    <row r="103" spans="1:10" x14ac:dyDescent="0.25">
      <c r="A103" s="3" t="s">
        <v>346</v>
      </c>
      <c r="C103" s="1" t="s">
        <v>345</v>
      </c>
      <c r="D103" s="3" t="str">
        <f t="shared" si="17"/>
        <v>https://www.npmjs.com/package/redux</v>
      </c>
      <c r="E103" s="1" t="s">
        <v>348</v>
      </c>
      <c r="F103" s="4" t="str">
        <f t="shared" si="16"/>
        <v>https://github.com/reactjs/redux/archive/v3.7.0.zip</v>
      </c>
      <c r="G103" s="5" t="str">
        <f>CONCATENATE(A103,"-",IF(B103&lt;&gt;"",B103,C103),".zip")</f>
        <v>redux-3.7.0.zip</v>
      </c>
      <c r="H103" s="4" t="str">
        <f t="shared" si="18"/>
        <v>https://github.com/reactjs/redux/archive/v3.7.0.tar.gz</v>
      </c>
      <c r="I103" s="6" t="str">
        <f t="shared" si="19"/>
        <v>redux-3.7.0.tar.gz</v>
      </c>
    </row>
    <row r="104" spans="1:10" x14ac:dyDescent="0.25">
      <c r="A104" s="3" t="s">
        <v>60</v>
      </c>
      <c r="C104" s="7" t="s">
        <v>304</v>
      </c>
      <c r="D104" s="5" t="str">
        <f t="shared" si="17"/>
        <v>https://www.npmjs.com/package/regenerator-runtime</v>
      </c>
      <c r="E104" s="1" t="s">
        <v>302</v>
      </c>
      <c r="F104" s="4" t="str">
        <f t="shared" si="16"/>
        <v>https://github.com/facebook/regenerator/archive/v0.9.7.zip</v>
      </c>
      <c r="G104" s="5" t="s">
        <v>305</v>
      </c>
      <c r="H104" s="4" t="str">
        <f t="shared" si="18"/>
        <v>https://github.com/facebook/regenerator/archive/v0.9.7.tar.gz</v>
      </c>
      <c r="I104" s="6" t="str">
        <f t="shared" si="19"/>
        <v>regenerator-0.9.7.tar.gz</v>
      </c>
      <c r="J104" s="3" t="s">
        <v>303</v>
      </c>
    </row>
    <row r="105" spans="1:10" x14ac:dyDescent="0.25">
      <c r="A105" s="3" t="s">
        <v>61</v>
      </c>
      <c r="C105" s="1" t="s">
        <v>136</v>
      </c>
      <c r="D105" s="5" t="str">
        <f t="shared" si="17"/>
        <v>https://www.npmjs.com/package/rimraf</v>
      </c>
      <c r="E105" s="1" t="s">
        <v>306</v>
      </c>
      <c r="F105" s="4" t="str">
        <f t="shared" si="16"/>
        <v>https://github.com/isaacs/rimraf/archive/v2.6.1.zip</v>
      </c>
      <c r="G105" s="5" t="str">
        <f>CONCATENATE(A105,"-",IF(B105&lt;&gt;"",B105,C105),".zip")</f>
        <v>rimraf-2.6.1.zip</v>
      </c>
      <c r="H105" s="4" t="str">
        <f t="shared" si="18"/>
        <v>https://github.com/isaacs/rimraf/archive/v2.6.1.tar.gz</v>
      </c>
      <c r="I105" s="6" t="str">
        <f t="shared" si="19"/>
        <v>rimraf-2.6.1.tar.gz</v>
      </c>
    </row>
    <row r="106" spans="1:10" x14ac:dyDescent="0.25">
      <c r="A106" s="3" t="s">
        <v>181</v>
      </c>
      <c r="C106" s="7" t="s">
        <v>322</v>
      </c>
      <c r="D106" s="5" t="str">
        <f t="shared" si="17"/>
        <v>https://www.npmjs.com/package/sass-loader</v>
      </c>
      <c r="E106" s="1" t="s">
        <v>307</v>
      </c>
      <c r="F106" s="4" t="str">
        <f t="shared" si="16"/>
        <v>https://github.com/webpack-contrib/sass-loader/archive/v6.0.6.zip</v>
      </c>
      <c r="G106" s="5" t="str">
        <f>CONCATENATE(A106,"-",IF(B106&lt;&gt;"",B106,C106),".zip")</f>
        <v>sass-loader-6.0.6.zip</v>
      </c>
      <c r="H106" s="4" t="str">
        <f t="shared" si="18"/>
        <v>https://github.com/webpack-contrib/sass-loader/archive/v6.0.6.tar.gz</v>
      </c>
      <c r="I106" s="6" t="str">
        <f t="shared" si="19"/>
        <v>sass-loader-6.0.6.tar.gz</v>
      </c>
    </row>
    <row r="107" spans="1:10" x14ac:dyDescent="0.25">
      <c r="A107" s="3" t="s">
        <v>62</v>
      </c>
      <c r="C107" s="1" t="s">
        <v>137</v>
      </c>
      <c r="D107" s="5" t="str">
        <f t="shared" si="17"/>
        <v>https://www.npmjs.com/package/semver</v>
      </c>
      <c r="E107" s="1" t="s">
        <v>308</v>
      </c>
      <c r="F107" s="4" t="str">
        <f t="shared" si="16"/>
        <v>https://github.com/npm/node-semver/archive/v5.3.0.zip</v>
      </c>
      <c r="G107" s="5" t="s">
        <v>309</v>
      </c>
      <c r="H107" s="4" t="str">
        <f t="shared" si="18"/>
        <v>https://github.com/npm/node-semver/archive/v5.3.0.tar.gz</v>
      </c>
      <c r="I107" s="6" t="str">
        <f t="shared" si="19"/>
        <v>node-semver-5.3.0.tar.gz</v>
      </c>
    </row>
    <row r="108" spans="1:10" x14ac:dyDescent="0.25">
      <c r="A108" s="3" t="s">
        <v>18</v>
      </c>
      <c r="C108" s="1" t="s">
        <v>138</v>
      </c>
      <c r="D108" s="5" t="str">
        <f t="shared" si="17"/>
        <v>https://www.npmjs.com/package/serialize-javascript</v>
      </c>
      <c r="E108" s="1" t="s">
        <v>310</v>
      </c>
      <c r="F108" s="4" t="str">
        <f t="shared" si="16"/>
        <v>https://github.com/yahoo/serialize-javascript/archive/v1.3.0.zip</v>
      </c>
      <c r="G108" s="5" t="str">
        <f>CONCATENATE(A108,"-",IF(B108&lt;&gt;"",B108,C108),".zip")</f>
        <v>serialize-javascript-1.3.0.zip</v>
      </c>
      <c r="H108" s="4" t="str">
        <f t="shared" si="18"/>
        <v>https://github.com/yahoo/serialize-javascript/archive/v1.3.0.tar.gz</v>
      </c>
      <c r="I108" s="6" t="str">
        <f t="shared" si="19"/>
        <v>serialize-javascript-1.3.0.tar.gz</v>
      </c>
    </row>
    <row r="109" spans="1:10" x14ac:dyDescent="0.25">
      <c r="A109" s="3" t="s">
        <v>86</v>
      </c>
      <c r="C109" s="1" t="s">
        <v>87</v>
      </c>
      <c r="D109" s="5" t="str">
        <f t="shared" si="17"/>
        <v>https://www.npmjs.com/package/serve-favicon</v>
      </c>
      <c r="E109" s="1" t="s">
        <v>311</v>
      </c>
      <c r="F109" s="4" t="str">
        <f t="shared" si="16"/>
        <v>https://github.com/expressjs/serve-favicon/archive/v2.4.3.zip</v>
      </c>
      <c r="G109" s="5" t="str">
        <f>CONCATENATE(A109,"-",IF(B109&lt;&gt;"",B109,C109),".zip")</f>
        <v>serve-favicon-2.4.3.zip</v>
      </c>
      <c r="H109" s="4" t="str">
        <f t="shared" si="18"/>
        <v>https://github.com/expressjs/serve-favicon/archive/v2.4.3.tar.gz</v>
      </c>
      <c r="I109" s="6" t="str">
        <f t="shared" si="19"/>
        <v>serve-favicon-2.4.3.tar.gz</v>
      </c>
    </row>
    <row r="110" spans="1:10" x14ac:dyDescent="0.25">
      <c r="A110" s="3" t="s">
        <v>88</v>
      </c>
      <c r="C110" s="1" t="s">
        <v>89</v>
      </c>
      <c r="D110" s="5" t="str">
        <f t="shared" si="17"/>
        <v>https://www.npmjs.com/package/serve-static</v>
      </c>
      <c r="E110" s="1" t="s">
        <v>216</v>
      </c>
      <c r="F110" s="4" t="str">
        <f t="shared" si="16"/>
        <v>https://github.com/expressjs/serve-static/archive/v1.12.3.zip</v>
      </c>
      <c r="G110" s="5" t="str">
        <f>CONCATENATE(A110,"-",IF(B110&lt;&gt;"",B110,C110),".zip")</f>
        <v>serve-static-1.12.3.zip</v>
      </c>
      <c r="H110" s="4" t="str">
        <f t="shared" si="18"/>
        <v>https://github.com/expressjs/serve-static/archive/v1.12.3.tar.gz</v>
      </c>
      <c r="I110" s="6" t="str">
        <f t="shared" si="19"/>
        <v>serve-static-1.12.3.tar.gz</v>
      </c>
    </row>
    <row r="111" spans="1:10" x14ac:dyDescent="0.25">
      <c r="A111" s="3" t="s">
        <v>63</v>
      </c>
      <c r="C111" s="1" t="s">
        <v>139</v>
      </c>
      <c r="D111" s="5" t="str">
        <f t="shared" si="17"/>
        <v>https://www.npmjs.com/package/source-map-support</v>
      </c>
      <c r="E111" s="1" t="s">
        <v>214</v>
      </c>
      <c r="F111" s="4" t="str">
        <f t="shared" si="16"/>
        <v>https://github.com/evanw/node-source-map-support/archive/v0.4.15.zip</v>
      </c>
      <c r="G111" s="5" t="s">
        <v>215</v>
      </c>
      <c r="H111" s="4" t="str">
        <f t="shared" si="18"/>
        <v>https://github.com/evanw/node-source-map-support/archive/v0.4.15.tar.gz</v>
      </c>
      <c r="I111" s="6" t="str">
        <f t="shared" si="19"/>
        <v>node-source-map-support-0.4.15.tar.gz</v>
      </c>
    </row>
    <row r="112" spans="1:10" x14ac:dyDescent="0.25">
      <c r="A112" s="3" t="s">
        <v>182</v>
      </c>
      <c r="C112" s="1" t="s">
        <v>183</v>
      </c>
      <c r="D112" s="5" t="str">
        <f t="shared" si="17"/>
        <v>https://www.npmjs.com/package/stats-webpack-plugin</v>
      </c>
      <c r="E112" s="1" t="s">
        <v>213</v>
      </c>
      <c r="F112" s="4" t="str">
        <f t="shared" si="16"/>
        <v>https://github.com/unindented/stats-webpack-plugin/archive/v0.6.0.zip</v>
      </c>
      <c r="G112" s="5" t="str">
        <f>CONCATENATE(A112,"-",IF(B112&lt;&gt;"",B112,C112),".zip")</f>
        <v>stats-webpack-plugin-0.6.0.zip</v>
      </c>
      <c r="H112" s="4" t="str">
        <f t="shared" si="18"/>
        <v>https://github.com/unindented/stats-webpack-plugin/archive/v0.6.0.tar.gz</v>
      </c>
      <c r="I112" s="6" t="str">
        <f t="shared" si="19"/>
        <v>stats-webpack-plugin-0.6.0.tar.gz</v>
      </c>
    </row>
    <row r="113" spans="1:10" x14ac:dyDescent="0.25">
      <c r="A113" s="3" t="s">
        <v>64</v>
      </c>
      <c r="C113" s="1" t="s">
        <v>140</v>
      </c>
      <c r="D113" s="5" t="str">
        <f t="shared" si="17"/>
        <v>https://www.npmjs.com/package/style-loader</v>
      </c>
      <c r="E113" s="1" t="s">
        <v>212</v>
      </c>
      <c r="F113" s="4" t="str">
        <f t="shared" si="16"/>
        <v>https://github.com/webpack-contrib/style-loader/archive/v0.18.2.zip</v>
      </c>
      <c r="G113" s="5" t="str">
        <f>CONCATENATE(A113,"-",IF(B113&lt;&gt;"",B113,C113),".zip")</f>
        <v>style-loader-0.18.2.zip</v>
      </c>
      <c r="H113" s="4" t="str">
        <f t="shared" si="18"/>
        <v>https://github.com/webpack-contrib/style-loader/archive/v0.18.2.tar.gz</v>
      </c>
      <c r="I113" s="6" t="str">
        <f t="shared" si="19"/>
        <v>style-loader-0.18.2.tar.gz</v>
      </c>
    </row>
    <row r="114" spans="1:10" x14ac:dyDescent="0.25">
      <c r="A114" s="3" t="s">
        <v>19</v>
      </c>
      <c r="C114" s="7" t="s">
        <v>314</v>
      </c>
      <c r="D114" s="5" t="str">
        <f t="shared" si="17"/>
        <v>https://www.npmjs.com/package/uuid</v>
      </c>
      <c r="E114" s="1" t="s">
        <v>211</v>
      </c>
      <c r="F114" s="4" t="str">
        <f t="shared" si="16"/>
        <v>https://github.com/kelektiv/node-uuid/archive/v3.1.0.zip</v>
      </c>
      <c r="G114" s="5" t="s">
        <v>327</v>
      </c>
      <c r="H114" s="4" t="str">
        <f t="shared" si="18"/>
        <v>https://github.com/kelektiv/node-uuid/archive/v3.1.0.tar.gz</v>
      </c>
      <c r="I114" s="6" t="str">
        <f t="shared" si="19"/>
        <v>node-uuid-3.1.0.tar.gz</v>
      </c>
    </row>
    <row r="115" spans="1:10" x14ac:dyDescent="0.25">
      <c r="A115" s="3" t="s">
        <v>65</v>
      </c>
      <c r="C115" s="1" t="s">
        <v>186</v>
      </c>
      <c r="D115" s="5" t="str">
        <f t="shared" si="17"/>
        <v>https://www.npmjs.com/package/webpack</v>
      </c>
      <c r="E115" s="1" t="s">
        <v>209</v>
      </c>
      <c r="F115" s="4" t="str">
        <f t="shared" si="16"/>
        <v>https://github.com/webpack/webpack/archive/v3.0.0.zip</v>
      </c>
      <c r="G115" s="5" t="str">
        <f t="shared" ref="G115:G122" si="20">CONCATENATE(A115,"-",IF(B115&lt;&gt;"",B115,C115),".zip")</f>
        <v>webpack-3.0.0.zip</v>
      </c>
      <c r="H115" s="4" t="str">
        <f t="shared" si="18"/>
        <v>https://github.com/webpack/webpack/archive/v3.0.0.tar.gz</v>
      </c>
      <c r="I115" s="6" t="str">
        <f t="shared" si="19"/>
        <v>webpack-3.0.0.tar.gz</v>
      </c>
    </row>
    <row r="116" spans="1:10" x14ac:dyDescent="0.25">
      <c r="A116" s="3" t="s">
        <v>66</v>
      </c>
      <c r="C116" s="1" t="s">
        <v>108</v>
      </c>
      <c r="D116" s="5" t="str">
        <f t="shared" si="17"/>
        <v>https://www.npmjs.com/package/webpack-bundle-analyzer</v>
      </c>
      <c r="E116" s="1" t="s">
        <v>208</v>
      </c>
      <c r="F116" s="4" t="str">
        <f t="shared" si="16"/>
        <v>https://github.com/th0r/webpack-bundle-analyzer/archive/v2.8.2.zip</v>
      </c>
      <c r="G116" s="5" t="str">
        <f t="shared" si="20"/>
        <v>webpack-bundle-analyzer-2.8.2.zip</v>
      </c>
      <c r="H116" s="4" t="str">
        <f t="shared" si="18"/>
        <v>https://github.com/th0r/webpack-bundle-analyzer/archive/v2.8.2.tar.gz</v>
      </c>
      <c r="I116" s="6" t="str">
        <f t="shared" si="19"/>
        <v>webpack-bundle-analyzer-2.8.2.tar.gz</v>
      </c>
    </row>
    <row r="117" spans="1:10" x14ac:dyDescent="0.25">
      <c r="A117" s="3" t="s">
        <v>67</v>
      </c>
      <c r="C117" s="7" t="s">
        <v>167</v>
      </c>
      <c r="D117" s="5" t="str">
        <f t="shared" si="17"/>
        <v>https://www.npmjs.com/package/webpack-dev-middleware</v>
      </c>
      <c r="E117" s="1" t="s">
        <v>207</v>
      </c>
      <c r="F117" s="4" t="str">
        <f t="shared" si="16"/>
        <v>https://github.com/webpack/webpack-dev-middleware/archive/v1.11.0.zip</v>
      </c>
      <c r="G117" s="5" t="str">
        <f t="shared" si="20"/>
        <v>webpack-dev-middleware-1.11.0.zip</v>
      </c>
      <c r="H117" s="4" t="str">
        <f t="shared" si="18"/>
        <v>https://github.com/webpack/webpack-dev-middleware/archive/v1.11.0.tar.gz</v>
      </c>
      <c r="I117" s="6" t="str">
        <f t="shared" si="19"/>
        <v>webpack-dev-middleware-1.11.0.tar.gz</v>
      </c>
    </row>
    <row r="118" spans="1:10" x14ac:dyDescent="0.25">
      <c r="A118" s="3" t="s">
        <v>68</v>
      </c>
      <c r="C118" s="1" t="s">
        <v>142</v>
      </c>
      <c r="D118" s="5" t="str">
        <f t="shared" si="17"/>
        <v>https://www.npmjs.com/package/webpack-hot-middleware</v>
      </c>
      <c r="E118" s="1" t="s">
        <v>206</v>
      </c>
      <c r="F118" s="4" t="str">
        <f t="shared" si="16"/>
        <v>https://github.com/glenjamin/webpack-hot-middleware/archive/v2.18.0.zip</v>
      </c>
      <c r="G118" s="5" t="str">
        <f t="shared" si="20"/>
        <v>webpack-hot-middleware-2.18.0.zip</v>
      </c>
      <c r="H118" s="4" t="str">
        <f t="shared" si="18"/>
        <v>https://github.com/glenjamin/webpack-hot-middleware/archive/v2.18.0.tar.gz</v>
      </c>
      <c r="I118" s="6" t="str">
        <f t="shared" si="19"/>
        <v>webpack-hot-middleware-2.18.0.tar.gz</v>
      </c>
    </row>
    <row r="119" spans="1:10" x14ac:dyDescent="0.25">
      <c r="A119" s="3" t="s">
        <v>69</v>
      </c>
      <c r="C119" s="1" t="s">
        <v>143</v>
      </c>
      <c r="D119" s="5" t="str">
        <f t="shared" si="17"/>
        <v>https://www.npmjs.com/package/webpack-md5-hash</v>
      </c>
      <c r="E119" s="1" t="s">
        <v>205</v>
      </c>
      <c r="F119" s="4" t="str">
        <f>CONCATENATE("https://github.com/",E119,"/archive/",IF(B119&lt;&gt;"",B119,C119),".zip")</f>
        <v>https://github.com/erm0l0v/webpack-md5-hash/archive/0.0.5.zip</v>
      </c>
      <c r="G119" s="5" t="str">
        <f t="shared" si="20"/>
        <v>webpack-md5-hash-0.0.5.zip</v>
      </c>
      <c r="H119" s="4" t="str">
        <f t="shared" si="18"/>
        <v>https://github.com/erm0l0v/webpack-md5-hash/archive/0.0.5.tar.gz</v>
      </c>
      <c r="I119" s="6" t="str">
        <f t="shared" si="19"/>
        <v>webpack-md5-hash-0.0.5.tar.gz</v>
      </c>
    </row>
    <row r="120" spans="1:10" x14ac:dyDescent="0.25">
      <c r="A120" s="3" t="s">
        <v>184</v>
      </c>
      <c r="C120" s="1" t="s">
        <v>128</v>
      </c>
      <c r="D120" s="5" t="str">
        <f t="shared" si="17"/>
        <v>https://www.npmjs.com/package/webpack-merge</v>
      </c>
      <c r="E120" s="1" t="s">
        <v>204</v>
      </c>
      <c r="F120" s="4" t="str">
        <f>CONCATENATE("https://github.com/",E120,"/archive/",IF(B120&lt;&gt;"",B120,CONCATENATE("v",C120)),".zip")</f>
        <v>https://github.com/survivejs/webpack-merge/archive/v4.1.0.zip</v>
      </c>
      <c r="G120" s="5" t="str">
        <f t="shared" si="20"/>
        <v>webpack-merge-4.1.0.zip</v>
      </c>
      <c r="H120" s="4" t="str">
        <f t="shared" si="18"/>
        <v>https://github.com/survivejs/webpack-merge/archive/v4.1.0.tar.gz</v>
      </c>
      <c r="I120" s="6" t="str">
        <f t="shared" si="19"/>
        <v>webpack-merge-4.1.0.tar.gz</v>
      </c>
    </row>
    <row r="121" spans="1:10" x14ac:dyDescent="0.25">
      <c r="A121" s="3" t="s">
        <v>70</v>
      </c>
      <c r="B121" s="1" t="s">
        <v>203</v>
      </c>
      <c r="C121" s="1" t="s">
        <v>144</v>
      </c>
      <c r="D121" s="5" t="str">
        <f t="shared" si="17"/>
        <v>https://www.npmjs.com/package/webpack-node-externals</v>
      </c>
      <c r="E121" s="1" t="s">
        <v>200</v>
      </c>
      <c r="F121" s="4" t="str">
        <f>CONCATENATE("https://github.com/",E121,"/archive/",IF(B121&lt;&gt;"",B121,CONCATENATE("v",C121)),".zip")</f>
        <v>https://github.com/liady/webpack-node-externals/archive/master.zip</v>
      </c>
      <c r="G121" s="5" t="str">
        <f t="shared" si="20"/>
        <v>webpack-node-externals-master.zip</v>
      </c>
      <c r="H121" s="4" t="str">
        <f t="shared" si="18"/>
        <v>https://github.com/liady/webpack-node-externals/archive/master.tar.gz</v>
      </c>
      <c r="I121" s="6" t="str">
        <f t="shared" si="19"/>
        <v>webpack-node-externals-master.tar.gz</v>
      </c>
      <c r="J121" s="3" t="s">
        <v>201</v>
      </c>
    </row>
    <row r="122" spans="1:10" x14ac:dyDescent="0.25">
      <c r="A122" s="3" t="s">
        <v>90</v>
      </c>
      <c r="C122" s="1" t="s">
        <v>91</v>
      </c>
      <c r="D122" s="5" t="str">
        <f t="shared" si="17"/>
        <v>https://www.npmjs.com/package/winston</v>
      </c>
      <c r="E122" s="1" t="s">
        <v>210</v>
      </c>
      <c r="F122" s="4" t="str">
        <f>CONCATENATE("https://github.com/",E122,"/archive/",IF(B122&lt;&gt;"",B122,C122),".zip")</f>
        <v>https://github.com/winstonjs/winston/archive/2.3.1.zip</v>
      </c>
      <c r="G122" s="5" t="str">
        <f t="shared" si="20"/>
        <v>winston-2.3.1.zip</v>
      </c>
      <c r="H122" s="4" t="str">
        <f t="shared" si="18"/>
        <v>https://github.com/winstonjs/winston/archive/2.3.1.tar.gz</v>
      </c>
      <c r="I122" s="6" t="str">
        <f t="shared" si="19"/>
        <v>winston-2.3.1.tar.gz</v>
      </c>
    </row>
  </sheetData>
  <sortState ref="A2:J122">
    <sortCondition ref="A2: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>Lockheed Martin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Mencke, Eric J</dc:creator>
  <cp:keywords/>
  <cp:lastModifiedBy>Gene Belford</cp:lastModifiedBy>
  <dcterms:created xsi:type="dcterms:W3CDTF">2017-06-13T23:47:13Z</dcterms:created>
  <dcterms:modified xsi:type="dcterms:W3CDTF">2017-06-23T17:47:39Z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ACCT05\n67154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checkedProgramsCount">
    <vt:i4>0</vt:i4>
  </property>
  <property fmtid="{D5CDD505-2E9C-101B-9397-08002B2CF9AE}" pid="13" name="ExpCountry">
    <vt:lpwstr/>
  </property>
</Properties>
</file>