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essment.activities\chilipepper\base.sense\add.data\plot_compare\"/>
    </mc:Choice>
  </mc:AlternateContent>
  <xr:revisionPtr revIDLastSave="0" documentId="13_ncr:40009_{B2F5353E-CB1C-4C37-AAF7-46C73234622F}" xr6:coauthVersionLast="47" xr6:coauthVersionMax="47" xr10:uidLastSave="{00000000-0000-0000-0000-000000000000}"/>
  <bookViews>
    <workbookView xWindow="-96" yWindow="-96" windowWidth="23232" windowHeight="13992"/>
  </bookViews>
  <sheets>
    <sheet name="model_comparison_table" sheetId="1" r:id="rId1"/>
  </sheets>
  <calcPr calcId="0"/>
</workbook>
</file>

<file path=xl/calcChain.xml><?xml version="1.0" encoding="utf-8"?>
<calcChain xmlns="http://schemas.openxmlformats.org/spreadsheetml/2006/main">
  <c r="O51" i="1" l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<sst xmlns="http://schemas.openxmlformats.org/spreadsheetml/2006/main" count="114" uniqueCount="57">
  <si>
    <t>Label</t>
  </si>
  <si>
    <t>Base</t>
  </si>
  <si>
    <t>Add rec CPUE</t>
  </si>
  <si>
    <t>Add trawl CPUE</t>
  </si>
  <si>
    <t>Add rec and trawl CPUE</t>
  </si>
  <si>
    <t>Upweight CalCOFI</t>
  </si>
  <si>
    <t>Upweight WCGBTS</t>
  </si>
  <si>
    <t>N.Parms</t>
  </si>
  <si>
    <t>TOTAL</t>
  </si>
  <si>
    <t>Survey</t>
  </si>
  <si>
    <t>Length_comp</t>
  </si>
  <si>
    <t>Age_comp</t>
  </si>
  <si>
    <t>Recruitment</t>
  </si>
  <si>
    <t>Parm_priors</t>
  </si>
  <si>
    <t>NatM_uniform_Fem_GP_1</t>
  </si>
  <si>
    <t>L_at_Amax_Fem_GP_1</t>
  </si>
  <si>
    <t>VonBert_K_Fem_GP_1</t>
  </si>
  <si>
    <t>CV_young_Fem_GP_1</t>
  </si>
  <si>
    <t>CV_old_Fem_GP_1</t>
  </si>
  <si>
    <t>NatM_uniform_Mal_GP_1</t>
  </si>
  <si>
    <t>L_at_Amax_Mal_GP_1</t>
  </si>
  <si>
    <t>VonBert_K_Mal_GP_1</t>
  </si>
  <si>
    <t>CV_young_Mal_GP_1</t>
  </si>
  <si>
    <t>SR_LN(R0)</t>
  </si>
  <si>
    <t>Q_extraSD_CalCOFI_Survey(11)</t>
  </si>
  <si>
    <t>Size_DblN_peak_NoCA_HKL(1)</t>
  </si>
  <si>
    <t>Size_DblN_ascend_se_NoCA_HKL(1)</t>
  </si>
  <si>
    <t>Size_DblN_peak_SoCA_HKL(2)</t>
  </si>
  <si>
    <t>Size_DblN_peak_CA_TWL(3)</t>
  </si>
  <si>
    <t>Size_DblN_ascend_se_CA_TWL(3)</t>
  </si>
  <si>
    <t>Size_DblN_peak_OR_WA_Comm(4)</t>
  </si>
  <si>
    <t>Size_DblN_ascend_se_OR_WA_Comm(4)</t>
  </si>
  <si>
    <t>Size_DblN_peak_CA_NET(5)</t>
  </si>
  <si>
    <t>Size_DblN_ascend_se_CA_NET(5)</t>
  </si>
  <si>
    <t>Size_DblN_peak_NoCA_OR_WA_Rec(6)</t>
  </si>
  <si>
    <t>Size_DblN_ascend_se_NoCA_OR_WA_Rec(6)</t>
  </si>
  <si>
    <t>Size_DblN_peak_SoCA_Rec(7)</t>
  </si>
  <si>
    <t>Size_DblN_ascend_se_SoCA_Rec(7)</t>
  </si>
  <si>
    <t>Size_DblN_descend_se_SoCA_Rec(7)</t>
  </si>
  <si>
    <t>Size_DblN_end_logit_SoCA_Rec(7)</t>
  </si>
  <si>
    <t>Size_DblN_peak_TWL_discard(8)</t>
  </si>
  <si>
    <t>Size_DblN_ascend_se_TWL_discard(8)</t>
  </si>
  <si>
    <t>Size_DblN_descend_se_TWL_discard(8)</t>
  </si>
  <si>
    <t>Size_DblN_peak_NoCA_HKL(1)_BLK1repl_1875</t>
  </si>
  <si>
    <t>Size_DblN_ascend_se_NoCA_HKL(1)_BLK1repl_1875</t>
  </si>
  <si>
    <t>Size_DblN_peak_SoCA_HKL(2)_BLK2repl_1875</t>
  </si>
  <si>
    <t>Size_DblN_ascend_se_SoCA_HKL(2)_BLK2repl_1875</t>
  </si>
  <si>
    <t>Size_DblN_peak_CA_TWL(3)_BLK3repl_1875</t>
  </si>
  <si>
    <t>Size_DblN_ascend_se_CA_TWL(3)_BLK3repl_1875</t>
  </si>
  <si>
    <t>Size_DblN_peak_SoCA_Rec(7)_BLK2repl_1875</t>
  </si>
  <si>
    <t>Size_DblN_ascend_se_SoCA_Rec(7)_BLK2repl_1875</t>
  </si>
  <si>
    <t>Bratio_2025</t>
  </si>
  <si>
    <t>SSB_unfished</t>
  </si>
  <si>
    <t>Totbio_unfished</t>
  </si>
  <si>
    <t>Recr_unfished</t>
  </si>
  <si>
    <t>Dead_Catch_SPR</t>
  </si>
  <si>
    <t>OFLCatch_2025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</si>
</sst>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M11" sqref="M11"/>
    </sheetView>
  </sheetViews>
  <sheetFormatPr defaultRowHeight="14.4" x14ac:dyDescent="0.55000000000000004"/>
  <cols>
    <col min="1" max="1" width="18.83984375" customWidth="1"/>
    <col min="9" max="9" width="21.47265625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55000000000000004">
      <c r="A2" t="s">
        <v>7</v>
      </c>
      <c r="B2">
        <v>106</v>
      </c>
      <c r="C2">
        <v>106</v>
      </c>
      <c r="D2">
        <v>106</v>
      </c>
      <c r="E2">
        <v>106</v>
      </c>
      <c r="F2">
        <v>106</v>
      </c>
      <c r="G2">
        <v>106</v>
      </c>
      <c r="I2" t="s">
        <v>7</v>
      </c>
      <c r="J2">
        <v>106</v>
      </c>
      <c r="K2">
        <v>106</v>
      </c>
      <c r="L2">
        <v>106</v>
      </c>
      <c r="M2">
        <v>106</v>
      </c>
      <c r="N2">
        <v>106</v>
      </c>
      <c r="O2">
        <v>106</v>
      </c>
    </row>
    <row r="3" spans="1:15" x14ac:dyDescent="0.55000000000000004">
      <c r="A3" t="s">
        <v>8</v>
      </c>
      <c r="B3">
        <v>2633.05</v>
      </c>
      <c r="C3">
        <v>2637.08</v>
      </c>
      <c r="D3">
        <v>2621.66</v>
      </c>
      <c r="E3">
        <v>2630.71</v>
      </c>
      <c r="F3">
        <v>2675.08</v>
      </c>
      <c r="G3">
        <v>2525.81</v>
      </c>
      <c r="I3" t="s">
        <v>8</v>
      </c>
      <c r="J3">
        <v>2633.05</v>
      </c>
      <c r="K3">
        <f>C3-$B3</f>
        <v>4.0299999999997453</v>
      </c>
      <c r="L3">
        <f t="shared" ref="L3:O51" si="0">D3-$B3</f>
        <v>-11.390000000000327</v>
      </c>
      <c r="M3">
        <f t="shared" si="0"/>
        <v>-2.3400000000001455</v>
      </c>
      <c r="N3">
        <f t="shared" si="0"/>
        <v>42.029999999999745</v>
      </c>
      <c r="O3">
        <f t="shared" si="0"/>
        <v>-107.24000000000024</v>
      </c>
    </row>
    <row r="4" spans="1:15" x14ac:dyDescent="0.55000000000000004">
      <c r="A4" t="s">
        <v>9</v>
      </c>
      <c r="B4">
        <v>29.272200000000002</v>
      </c>
      <c r="C4">
        <v>30.658999999999999</v>
      </c>
      <c r="D4">
        <v>17.2882</v>
      </c>
      <c r="E4">
        <v>25.2529</v>
      </c>
      <c r="F4">
        <v>58.867600000000003</v>
      </c>
      <c r="G4">
        <v>-99.489199999999997</v>
      </c>
      <c r="I4" t="s">
        <v>9</v>
      </c>
      <c r="J4">
        <v>29.272200000000002</v>
      </c>
      <c r="K4">
        <f t="shared" ref="K4:K51" si="1">C4-$B4</f>
        <v>1.3867999999999974</v>
      </c>
      <c r="L4">
        <f t="shared" si="0"/>
        <v>-11.984000000000002</v>
      </c>
      <c r="M4">
        <f t="shared" si="0"/>
        <v>-4.0193000000000012</v>
      </c>
      <c r="N4">
        <f t="shared" si="0"/>
        <v>29.595400000000001</v>
      </c>
      <c r="O4">
        <f t="shared" si="0"/>
        <v>-128.76140000000001</v>
      </c>
    </row>
    <row r="5" spans="1:15" x14ac:dyDescent="0.55000000000000004">
      <c r="A5" t="s">
        <v>10</v>
      </c>
      <c r="B5">
        <v>569.28899999999999</v>
      </c>
      <c r="C5">
        <v>571.53700000000003</v>
      </c>
      <c r="D5">
        <v>570.46400000000006</v>
      </c>
      <c r="E5">
        <v>571.21799999999996</v>
      </c>
      <c r="F5">
        <v>567.10199999999998</v>
      </c>
      <c r="G5">
        <v>585.71400000000006</v>
      </c>
      <c r="I5" t="s">
        <v>10</v>
      </c>
      <c r="J5">
        <v>569.28899999999999</v>
      </c>
      <c r="K5">
        <f t="shared" si="1"/>
        <v>2.2480000000000473</v>
      </c>
      <c r="L5">
        <f t="shared" si="0"/>
        <v>1.1750000000000682</v>
      </c>
      <c r="M5">
        <f t="shared" si="0"/>
        <v>1.9289999999999736</v>
      </c>
      <c r="N5">
        <f t="shared" si="0"/>
        <v>-2.1870000000000118</v>
      </c>
      <c r="O5">
        <f t="shared" si="0"/>
        <v>16.425000000000068</v>
      </c>
    </row>
    <row r="6" spans="1:15" x14ac:dyDescent="0.55000000000000004">
      <c r="A6" t="s">
        <v>11</v>
      </c>
      <c r="B6">
        <v>2011.06</v>
      </c>
      <c r="C6">
        <v>2010.95</v>
      </c>
      <c r="D6">
        <v>2010.75</v>
      </c>
      <c r="E6">
        <v>2010.68</v>
      </c>
      <c r="F6">
        <v>2027.48</v>
      </c>
      <c r="G6">
        <v>2014.79</v>
      </c>
      <c r="I6" t="s">
        <v>11</v>
      </c>
      <c r="J6">
        <v>2011.06</v>
      </c>
      <c r="K6">
        <f t="shared" si="1"/>
        <v>-0.10999999999989996</v>
      </c>
      <c r="L6">
        <f t="shared" si="0"/>
        <v>-0.30999999999994543</v>
      </c>
      <c r="M6">
        <f t="shared" si="0"/>
        <v>-0.37999999999988177</v>
      </c>
      <c r="N6">
        <f t="shared" si="0"/>
        <v>16.420000000000073</v>
      </c>
      <c r="O6">
        <f t="shared" si="0"/>
        <v>3.7300000000000182</v>
      </c>
    </row>
    <row r="7" spans="1:15" x14ac:dyDescent="0.55000000000000004">
      <c r="A7" t="s">
        <v>12</v>
      </c>
      <c r="B7">
        <v>23.396599999999999</v>
      </c>
      <c r="C7">
        <v>23.933700000000002</v>
      </c>
      <c r="D7">
        <v>23.072500000000002</v>
      </c>
      <c r="E7">
        <v>23.5486</v>
      </c>
      <c r="F7">
        <v>21.484000000000002</v>
      </c>
      <c r="G7">
        <v>24.1754</v>
      </c>
      <c r="I7" t="s">
        <v>12</v>
      </c>
      <c r="J7">
        <v>23.396599999999999</v>
      </c>
      <c r="K7">
        <f t="shared" si="1"/>
        <v>0.53710000000000235</v>
      </c>
      <c r="L7">
        <f t="shared" si="0"/>
        <v>-0.32409999999999783</v>
      </c>
      <c r="M7">
        <f t="shared" si="0"/>
        <v>0.15200000000000102</v>
      </c>
      <c r="N7">
        <f t="shared" si="0"/>
        <v>-1.9125999999999976</v>
      </c>
      <c r="O7">
        <f t="shared" si="0"/>
        <v>0.77880000000000038</v>
      </c>
    </row>
    <row r="8" spans="1:15" x14ac:dyDescent="0.55000000000000004">
      <c r="A8" t="s">
        <v>13</v>
      </c>
      <c r="B8">
        <v>2.4520400000000001E-2</v>
      </c>
      <c r="C8">
        <v>1.1095600000000001E-3</v>
      </c>
      <c r="D8">
        <v>8.0965700000000002E-2</v>
      </c>
      <c r="E8">
        <v>7.0882300000000003E-4</v>
      </c>
      <c r="F8">
        <v>0.14491399999999999</v>
      </c>
      <c r="G8">
        <v>0.61873599999999995</v>
      </c>
      <c r="I8" t="s">
        <v>13</v>
      </c>
      <c r="J8">
        <v>2.4520400000000001E-2</v>
      </c>
      <c r="K8">
        <f t="shared" si="1"/>
        <v>-2.3410840000000002E-2</v>
      </c>
      <c r="L8">
        <f t="shared" si="0"/>
        <v>5.6445300000000004E-2</v>
      </c>
      <c r="M8">
        <f t="shared" si="0"/>
        <v>-2.3811577E-2</v>
      </c>
      <c r="N8">
        <f t="shared" si="0"/>
        <v>0.12039359999999999</v>
      </c>
      <c r="O8">
        <f t="shared" si="0"/>
        <v>0.59421559999999995</v>
      </c>
    </row>
    <row r="9" spans="1:15" x14ac:dyDescent="0.55000000000000004">
      <c r="A9" t="s">
        <v>14</v>
      </c>
      <c r="B9">
        <v>0.16524900000000001</v>
      </c>
      <c r="C9">
        <v>0.15204899999999999</v>
      </c>
      <c r="D9">
        <v>0.17478399999999999</v>
      </c>
      <c r="E9">
        <v>0.15609700000000001</v>
      </c>
      <c r="F9">
        <v>0.13057099999999999</v>
      </c>
      <c r="G9">
        <v>0.21781700000000001</v>
      </c>
      <c r="I9" t="s">
        <v>14</v>
      </c>
      <c r="J9">
        <v>0.16524900000000001</v>
      </c>
      <c r="K9">
        <f t="shared" si="1"/>
        <v>-1.3200000000000017E-2</v>
      </c>
      <c r="L9">
        <f t="shared" si="0"/>
        <v>9.5349999999999879E-3</v>
      </c>
      <c r="M9">
        <f t="shared" si="0"/>
        <v>-9.1519999999999935E-3</v>
      </c>
      <c r="N9">
        <f t="shared" si="0"/>
        <v>-3.4678000000000014E-2</v>
      </c>
      <c r="O9">
        <f t="shared" si="0"/>
        <v>5.2568000000000004E-2</v>
      </c>
    </row>
    <row r="10" spans="1:15" x14ac:dyDescent="0.55000000000000004">
      <c r="A10" t="s">
        <v>15</v>
      </c>
      <c r="B10">
        <v>47.900599999999997</v>
      </c>
      <c r="C10">
        <v>47.871200000000002</v>
      </c>
      <c r="D10">
        <v>47.911099999999998</v>
      </c>
      <c r="E10">
        <v>47.882300000000001</v>
      </c>
      <c r="F10">
        <v>47.941299999999998</v>
      </c>
      <c r="G10">
        <v>47.877200000000002</v>
      </c>
      <c r="I10" t="s">
        <v>15</v>
      </c>
      <c r="J10">
        <v>47.900599999999997</v>
      </c>
      <c r="K10">
        <f t="shared" si="1"/>
        <v>-2.939999999999543E-2</v>
      </c>
      <c r="L10">
        <f t="shared" si="0"/>
        <v>1.0500000000000398E-2</v>
      </c>
      <c r="M10">
        <f t="shared" si="0"/>
        <v>-1.829999999999643E-2</v>
      </c>
      <c r="N10">
        <f t="shared" si="0"/>
        <v>4.0700000000001069E-2</v>
      </c>
      <c r="O10">
        <f t="shared" si="0"/>
        <v>-2.3399999999995202E-2</v>
      </c>
    </row>
    <row r="11" spans="1:15" x14ac:dyDescent="0.55000000000000004">
      <c r="A11" t="s">
        <v>16</v>
      </c>
      <c r="B11">
        <v>0.19694200000000001</v>
      </c>
      <c r="C11">
        <v>0.197405</v>
      </c>
      <c r="D11">
        <v>0.19692599999999999</v>
      </c>
      <c r="E11">
        <v>0.19748299999999999</v>
      </c>
      <c r="F11">
        <v>0.19614899999999999</v>
      </c>
      <c r="G11">
        <v>0.19662199999999999</v>
      </c>
      <c r="I11" t="s">
        <v>16</v>
      </c>
      <c r="J11">
        <v>0.19694200000000001</v>
      </c>
      <c r="K11">
        <f t="shared" si="1"/>
        <v>4.629999999999912E-4</v>
      </c>
      <c r="L11">
        <f t="shared" si="0"/>
        <v>-1.6000000000016001E-5</v>
      </c>
      <c r="M11">
        <f t="shared" si="0"/>
        <v>5.4099999999998594E-4</v>
      </c>
      <c r="N11">
        <f t="shared" si="0"/>
        <v>-7.9300000000001591E-4</v>
      </c>
      <c r="O11">
        <f t="shared" si="0"/>
        <v>-3.2000000000001472E-4</v>
      </c>
    </row>
    <row r="12" spans="1:15" x14ac:dyDescent="0.55000000000000004">
      <c r="A12" t="s">
        <v>17</v>
      </c>
      <c r="B12">
        <v>0.105029</v>
      </c>
      <c r="C12">
        <v>0.10456699999999999</v>
      </c>
      <c r="D12">
        <v>0.105349</v>
      </c>
      <c r="E12">
        <v>0.104986</v>
      </c>
      <c r="F12">
        <v>0.104958</v>
      </c>
      <c r="G12">
        <v>0.104405</v>
      </c>
      <c r="I12" t="s">
        <v>17</v>
      </c>
      <c r="J12">
        <v>0.105029</v>
      </c>
      <c r="K12">
        <f t="shared" si="1"/>
        <v>-4.6200000000000407E-4</v>
      </c>
      <c r="L12">
        <f t="shared" si="0"/>
        <v>3.2000000000000084E-4</v>
      </c>
      <c r="M12">
        <f t="shared" si="0"/>
        <v>-4.300000000000137E-5</v>
      </c>
      <c r="N12">
        <f t="shared" si="0"/>
        <v>-7.1000000000001617E-5</v>
      </c>
      <c r="O12">
        <f t="shared" si="0"/>
        <v>-6.2399999999999956E-4</v>
      </c>
    </row>
    <row r="13" spans="1:15" x14ac:dyDescent="0.55000000000000004">
      <c r="A13" t="s">
        <v>18</v>
      </c>
      <c r="B13">
        <v>3.8642599999999999E-2</v>
      </c>
      <c r="C13">
        <v>3.8873900000000003E-2</v>
      </c>
      <c r="D13">
        <v>3.8485699999999998E-2</v>
      </c>
      <c r="E13">
        <v>3.8682500000000002E-2</v>
      </c>
      <c r="F13">
        <v>3.81388E-2</v>
      </c>
      <c r="G13">
        <v>3.9276800000000001E-2</v>
      </c>
      <c r="I13" t="s">
        <v>18</v>
      </c>
      <c r="J13">
        <v>3.8642599999999999E-2</v>
      </c>
      <c r="K13">
        <f t="shared" si="1"/>
        <v>2.3130000000000372E-4</v>
      </c>
      <c r="L13">
        <f t="shared" si="0"/>
        <v>-1.5690000000000148E-4</v>
      </c>
      <c r="M13">
        <f t="shared" si="0"/>
        <v>3.9900000000002434E-5</v>
      </c>
      <c r="N13">
        <f t="shared" si="0"/>
        <v>-5.0379999999999869E-4</v>
      </c>
      <c r="O13">
        <f t="shared" si="0"/>
        <v>6.3420000000000143E-4</v>
      </c>
    </row>
    <row r="14" spans="1:15" x14ac:dyDescent="0.55000000000000004">
      <c r="A14" t="s">
        <v>19</v>
      </c>
      <c r="B14">
        <v>0.26569700000000002</v>
      </c>
      <c r="C14">
        <v>0.30237199999999997</v>
      </c>
      <c r="D14">
        <v>0.242787</v>
      </c>
      <c r="E14">
        <v>0.29322300000000001</v>
      </c>
      <c r="F14">
        <v>0.36215799999999998</v>
      </c>
      <c r="G14">
        <v>0.14855499999999999</v>
      </c>
      <c r="I14" t="s">
        <v>19</v>
      </c>
      <c r="J14">
        <v>0.26569700000000002</v>
      </c>
      <c r="K14">
        <f t="shared" si="1"/>
        <v>3.6674999999999958E-2</v>
      </c>
      <c r="L14">
        <f t="shared" si="0"/>
        <v>-2.2910000000000014E-2</v>
      </c>
      <c r="M14">
        <f t="shared" si="0"/>
        <v>2.7525999999999995E-2</v>
      </c>
      <c r="N14">
        <f t="shared" si="0"/>
        <v>9.6460999999999963E-2</v>
      </c>
      <c r="O14">
        <f t="shared" si="0"/>
        <v>-0.11714200000000002</v>
      </c>
    </row>
    <row r="15" spans="1:15" x14ac:dyDescent="0.55000000000000004">
      <c r="A15" t="s">
        <v>20</v>
      </c>
      <c r="B15">
        <v>-0.32826</v>
      </c>
      <c r="C15">
        <v>-0.32807199999999997</v>
      </c>
      <c r="D15">
        <v>-0.32761000000000001</v>
      </c>
      <c r="E15">
        <v>-0.32745000000000002</v>
      </c>
      <c r="F15">
        <v>-0.32798699999999997</v>
      </c>
      <c r="G15">
        <v>-0.33000600000000002</v>
      </c>
      <c r="I15" t="s">
        <v>20</v>
      </c>
      <c r="J15">
        <v>-0.32826</v>
      </c>
      <c r="K15">
        <f t="shared" si="1"/>
        <v>1.8800000000002148E-4</v>
      </c>
      <c r="L15">
        <f t="shared" si="0"/>
        <v>6.4999999999998392E-4</v>
      </c>
      <c r="M15">
        <f t="shared" si="0"/>
        <v>8.099999999999774E-4</v>
      </c>
      <c r="N15">
        <f t="shared" si="0"/>
        <v>2.7300000000002322E-4</v>
      </c>
      <c r="O15">
        <f t="shared" si="0"/>
        <v>-1.7460000000000253E-3</v>
      </c>
    </row>
    <row r="16" spans="1:15" x14ac:dyDescent="0.55000000000000004">
      <c r="A16" t="s">
        <v>21</v>
      </c>
      <c r="B16">
        <v>0.52630600000000005</v>
      </c>
      <c r="C16">
        <v>0.52749999999999997</v>
      </c>
      <c r="D16">
        <v>0.52286100000000002</v>
      </c>
      <c r="E16">
        <v>0.52437500000000004</v>
      </c>
      <c r="F16">
        <v>0.53039800000000004</v>
      </c>
      <c r="G16">
        <v>0.52546400000000004</v>
      </c>
      <c r="I16" t="s">
        <v>21</v>
      </c>
      <c r="J16">
        <v>0.52630600000000005</v>
      </c>
      <c r="K16">
        <f t="shared" si="1"/>
        <v>1.1939999999999173E-3</v>
      </c>
      <c r="L16">
        <f t="shared" si="0"/>
        <v>-3.4450000000000314E-3</v>
      </c>
      <c r="M16">
        <f t="shared" si="0"/>
        <v>-1.931000000000016E-3</v>
      </c>
      <c r="N16">
        <f t="shared" si="0"/>
        <v>4.0919999999999845E-3</v>
      </c>
      <c r="O16">
        <f t="shared" si="0"/>
        <v>-8.4200000000000941E-4</v>
      </c>
    </row>
    <row r="17" spans="1:15" x14ac:dyDescent="0.55000000000000004">
      <c r="A17" t="s">
        <v>22</v>
      </c>
      <c r="B17">
        <v>0.23585800000000001</v>
      </c>
      <c r="C17">
        <v>0.23983299999999999</v>
      </c>
      <c r="D17">
        <v>0.236182</v>
      </c>
      <c r="E17">
        <v>0.23972099999999999</v>
      </c>
      <c r="F17">
        <v>0.237069</v>
      </c>
      <c r="G17">
        <v>0.231213</v>
      </c>
      <c r="I17" t="s">
        <v>22</v>
      </c>
      <c r="J17">
        <v>0.23585800000000001</v>
      </c>
      <c r="K17">
        <f t="shared" si="1"/>
        <v>3.9749999999999786E-3</v>
      </c>
      <c r="L17">
        <f t="shared" si="0"/>
        <v>3.2399999999999096E-4</v>
      </c>
      <c r="M17">
        <f t="shared" si="0"/>
        <v>3.8629999999999776E-3</v>
      </c>
      <c r="N17">
        <f t="shared" si="0"/>
        <v>1.2109999999999899E-3</v>
      </c>
      <c r="O17">
        <f t="shared" si="0"/>
        <v>-4.6450000000000102E-3</v>
      </c>
    </row>
    <row r="18" spans="1:15" x14ac:dyDescent="0.55000000000000004">
      <c r="A18" t="s">
        <v>23</v>
      </c>
      <c r="B18">
        <v>10.031599999999999</v>
      </c>
      <c r="C18">
        <v>9.7978500000000004</v>
      </c>
      <c r="D18">
        <v>10.2143</v>
      </c>
      <c r="E18">
        <v>9.8724799999999995</v>
      </c>
      <c r="F18">
        <v>9.6410099999999996</v>
      </c>
      <c r="G18">
        <v>10.8378</v>
      </c>
      <c r="I18" t="s">
        <v>23</v>
      </c>
      <c r="J18">
        <v>10.031599999999999</v>
      </c>
      <c r="K18">
        <f t="shared" si="1"/>
        <v>-0.23374999999999879</v>
      </c>
      <c r="L18">
        <f t="shared" si="0"/>
        <v>0.18270000000000053</v>
      </c>
      <c r="M18">
        <f t="shared" si="0"/>
        <v>-0.15911999999999971</v>
      </c>
      <c r="N18">
        <f t="shared" si="0"/>
        <v>-0.39058999999999955</v>
      </c>
      <c r="O18">
        <f t="shared" si="0"/>
        <v>0.80620000000000047</v>
      </c>
    </row>
    <row r="19" spans="1:15" x14ac:dyDescent="0.55000000000000004">
      <c r="A19" t="s">
        <v>24</v>
      </c>
      <c r="B19">
        <v>0.35494999999999999</v>
      </c>
      <c r="C19">
        <v>0.32326700000000003</v>
      </c>
      <c r="D19">
        <v>0.38481599999999999</v>
      </c>
      <c r="E19">
        <v>0.33812500000000001</v>
      </c>
      <c r="F19">
        <v>0.28140500000000002</v>
      </c>
      <c r="G19">
        <v>0.42092499999999999</v>
      </c>
      <c r="I19" t="s">
        <v>24</v>
      </c>
      <c r="J19">
        <v>0.35494999999999999</v>
      </c>
      <c r="K19">
        <f t="shared" si="1"/>
        <v>-3.1682999999999961E-2</v>
      </c>
      <c r="L19">
        <f t="shared" si="0"/>
        <v>2.9866000000000004E-2</v>
      </c>
      <c r="M19">
        <f t="shared" si="0"/>
        <v>-1.6824999999999979E-2</v>
      </c>
      <c r="N19">
        <f t="shared" si="0"/>
        <v>-7.3544999999999972E-2</v>
      </c>
      <c r="O19">
        <f t="shared" si="0"/>
        <v>6.5975000000000006E-2</v>
      </c>
    </row>
    <row r="20" spans="1:15" x14ac:dyDescent="0.55000000000000004">
      <c r="A20" t="s">
        <v>25</v>
      </c>
      <c r="B20">
        <v>40.973500000000001</v>
      </c>
      <c r="C20">
        <v>41.114100000000001</v>
      </c>
      <c r="D20">
        <v>40.3232</v>
      </c>
      <c r="E20">
        <v>40.548499999999997</v>
      </c>
      <c r="F20">
        <v>42.156399999999998</v>
      </c>
      <c r="G20">
        <v>40.903700000000001</v>
      </c>
      <c r="I20" t="s">
        <v>25</v>
      </c>
      <c r="J20">
        <v>40.973500000000001</v>
      </c>
      <c r="K20">
        <f t="shared" si="1"/>
        <v>0.14059999999999917</v>
      </c>
      <c r="L20">
        <f t="shared" si="0"/>
        <v>-0.65030000000000143</v>
      </c>
      <c r="M20">
        <f t="shared" si="0"/>
        <v>-0.42500000000000426</v>
      </c>
      <c r="N20">
        <f t="shared" si="0"/>
        <v>1.1828999999999965</v>
      </c>
      <c r="O20">
        <f t="shared" si="0"/>
        <v>-6.980000000000075E-2</v>
      </c>
    </row>
    <row r="21" spans="1:15" x14ac:dyDescent="0.55000000000000004">
      <c r="A21" t="s">
        <v>26</v>
      </c>
      <c r="B21">
        <v>4.3992500000000003</v>
      </c>
      <c r="C21">
        <v>4.4218099999999998</v>
      </c>
      <c r="D21">
        <v>4.32897</v>
      </c>
      <c r="E21">
        <v>4.3700900000000003</v>
      </c>
      <c r="F21">
        <v>4.5366200000000001</v>
      </c>
      <c r="G21">
        <v>4.3476299999999997</v>
      </c>
      <c r="I21" t="s">
        <v>26</v>
      </c>
      <c r="J21">
        <v>4.3992500000000003</v>
      </c>
      <c r="K21">
        <f t="shared" si="1"/>
        <v>2.2559999999999469E-2</v>
      </c>
      <c r="L21">
        <f t="shared" si="0"/>
        <v>-7.0280000000000342E-2</v>
      </c>
      <c r="M21">
        <f t="shared" si="0"/>
        <v>-2.9160000000000075E-2</v>
      </c>
      <c r="N21">
        <f t="shared" si="0"/>
        <v>0.13736999999999977</v>
      </c>
      <c r="O21">
        <f t="shared" si="0"/>
        <v>-5.1620000000000665E-2</v>
      </c>
    </row>
    <row r="22" spans="1:15" x14ac:dyDescent="0.55000000000000004">
      <c r="A22" t="s">
        <v>27</v>
      </c>
      <c r="B22">
        <v>23.799299999999999</v>
      </c>
      <c r="C22">
        <v>23.772300000000001</v>
      </c>
      <c r="D22">
        <v>23.8171</v>
      </c>
      <c r="E22">
        <v>23.774699999999999</v>
      </c>
      <c r="F22">
        <v>23.726099999999999</v>
      </c>
      <c r="G22">
        <v>23.9574</v>
      </c>
      <c r="I22" t="s">
        <v>27</v>
      </c>
      <c r="J22">
        <v>23.799299999999999</v>
      </c>
      <c r="K22">
        <f t="shared" si="1"/>
        <v>-2.699999999999747E-2</v>
      </c>
      <c r="L22">
        <f t="shared" si="0"/>
        <v>1.7800000000001148E-2</v>
      </c>
      <c r="M22">
        <f t="shared" si="0"/>
        <v>-2.4599999999999511E-2</v>
      </c>
      <c r="N22">
        <f t="shared" si="0"/>
        <v>-7.3199999999999932E-2</v>
      </c>
      <c r="O22">
        <f t="shared" si="0"/>
        <v>0.15810000000000102</v>
      </c>
    </row>
    <row r="23" spans="1:15" x14ac:dyDescent="0.55000000000000004">
      <c r="A23" t="s">
        <v>28</v>
      </c>
      <c r="B23">
        <v>44.904400000000003</v>
      </c>
      <c r="C23">
        <v>45.029200000000003</v>
      </c>
      <c r="D23">
        <v>44.806800000000003</v>
      </c>
      <c r="E23">
        <v>44.852699999999999</v>
      </c>
      <c r="F23">
        <v>44.797800000000002</v>
      </c>
      <c r="G23">
        <v>45.4268</v>
      </c>
      <c r="I23" t="s">
        <v>28</v>
      </c>
      <c r="J23">
        <v>44.904400000000003</v>
      </c>
      <c r="K23">
        <f t="shared" si="1"/>
        <v>0.12480000000000047</v>
      </c>
      <c r="L23">
        <f t="shared" si="0"/>
        <v>-9.7599999999999909E-2</v>
      </c>
      <c r="M23">
        <f t="shared" si="0"/>
        <v>-5.1700000000003854E-2</v>
      </c>
      <c r="N23">
        <f t="shared" si="0"/>
        <v>-0.10660000000000025</v>
      </c>
      <c r="O23">
        <f t="shared" si="0"/>
        <v>0.52239999999999753</v>
      </c>
    </row>
    <row r="24" spans="1:15" x14ac:dyDescent="0.55000000000000004">
      <c r="A24" t="s">
        <v>29</v>
      </c>
      <c r="B24">
        <v>4.5562500000000004</v>
      </c>
      <c r="C24">
        <v>4.55694</v>
      </c>
      <c r="D24">
        <v>4.5546199999999999</v>
      </c>
      <c r="E24">
        <v>4.5552099999999998</v>
      </c>
      <c r="F24">
        <v>4.5556599999999996</v>
      </c>
      <c r="G24">
        <v>4.5420999999999996</v>
      </c>
      <c r="I24" t="s">
        <v>29</v>
      </c>
      <c r="J24">
        <v>4.5562500000000004</v>
      </c>
      <c r="K24">
        <f t="shared" si="1"/>
        <v>6.8999999999963535E-4</v>
      </c>
      <c r="L24">
        <f t="shared" si="0"/>
        <v>-1.6300000000004644E-3</v>
      </c>
      <c r="M24">
        <f t="shared" si="0"/>
        <v>-1.040000000000596E-3</v>
      </c>
      <c r="N24">
        <f t="shared" si="0"/>
        <v>-5.9000000000075659E-4</v>
      </c>
      <c r="O24">
        <f t="shared" si="0"/>
        <v>-1.4150000000000773E-2</v>
      </c>
    </row>
    <row r="25" spans="1:15" x14ac:dyDescent="0.55000000000000004">
      <c r="A25" t="s">
        <v>30</v>
      </c>
      <c r="B25">
        <v>42.752499999999998</v>
      </c>
      <c r="C25">
        <v>42.441000000000003</v>
      </c>
      <c r="D25">
        <v>43.023600000000002</v>
      </c>
      <c r="E25">
        <v>42.405700000000003</v>
      </c>
      <c r="F25">
        <v>41.702300000000001</v>
      </c>
      <c r="G25">
        <v>46.348100000000002</v>
      </c>
      <c r="I25" t="s">
        <v>30</v>
      </c>
      <c r="J25">
        <v>42.752499999999998</v>
      </c>
      <c r="K25">
        <f t="shared" si="1"/>
        <v>-0.31149999999999523</v>
      </c>
      <c r="L25">
        <f t="shared" si="0"/>
        <v>0.27110000000000412</v>
      </c>
      <c r="M25">
        <f t="shared" si="0"/>
        <v>-0.34679999999999467</v>
      </c>
      <c r="N25">
        <f t="shared" si="0"/>
        <v>-1.0501999999999967</v>
      </c>
      <c r="O25">
        <f t="shared" si="0"/>
        <v>3.5956000000000046</v>
      </c>
    </row>
    <row r="26" spans="1:15" x14ac:dyDescent="0.55000000000000004">
      <c r="A26" t="s">
        <v>31</v>
      </c>
      <c r="B26">
        <v>4.5594700000000001</v>
      </c>
      <c r="C26">
        <v>4.5369000000000002</v>
      </c>
      <c r="D26">
        <v>4.5831</v>
      </c>
      <c r="E26">
        <v>4.5337399999999999</v>
      </c>
      <c r="F26">
        <v>4.4554099999999996</v>
      </c>
      <c r="G26">
        <v>4.7998399999999997</v>
      </c>
      <c r="I26" t="s">
        <v>31</v>
      </c>
      <c r="J26">
        <v>4.5594700000000001</v>
      </c>
      <c r="K26">
        <f t="shared" si="1"/>
        <v>-2.2569999999999979E-2</v>
      </c>
      <c r="L26">
        <f t="shared" si="0"/>
        <v>2.3629999999999818E-2</v>
      </c>
      <c r="M26">
        <f t="shared" si="0"/>
        <v>-2.5730000000000253E-2</v>
      </c>
      <c r="N26">
        <f t="shared" si="0"/>
        <v>-0.10406000000000049</v>
      </c>
      <c r="O26">
        <f t="shared" si="0"/>
        <v>0.24036999999999953</v>
      </c>
    </row>
    <row r="27" spans="1:15" x14ac:dyDescent="0.55000000000000004">
      <c r="A27" t="s">
        <v>32</v>
      </c>
      <c r="B27">
        <v>46.9908</v>
      </c>
      <c r="C27">
        <v>46.982700000000001</v>
      </c>
      <c r="D27">
        <v>46.983199999999997</v>
      </c>
      <c r="E27">
        <v>47.124699999999997</v>
      </c>
      <c r="F27">
        <v>47.4116</v>
      </c>
      <c r="G27">
        <v>46.805599999999998</v>
      </c>
      <c r="I27" t="s">
        <v>32</v>
      </c>
      <c r="J27">
        <v>46.9908</v>
      </c>
      <c r="K27">
        <f t="shared" si="1"/>
        <v>-8.0999999999988859E-3</v>
      </c>
      <c r="L27">
        <f t="shared" si="0"/>
        <v>-7.6000000000036039E-3</v>
      </c>
      <c r="M27">
        <f t="shared" si="0"/>
        <v>0.13389999999999702</v>
      </c>
      <c r="N27">
        <f t="shared" si="0"/>
        <v>0.42079999999999984</v>
      </c>
      <c r="O27">
        <f t="shared" si="0"/>
        <v>-0.18520000000000181</v>
      </c>
    </row>
    <row r="28" spans="1:15" x14ac:dyDescent="0.55000000000000004">
      <c r="A28" t="s">
        <v>33</v>
      </c>
      <c r="B28">
        <v>4.42563</v>
      </c>
      <c r="C28">
        <v>4.4365800000000002</v>
      </c>
      <c r="D28">
        <v>4.4256000000000002</v>
      </c>
      <c r="E28">
        <v>4.4498600000000001</v>
      </c>
      <c r="F28">
        <v>4.4461300000000001</v>
      </c>
      <c r="G28">
        <v>4.3867500000000001</v>
      </c>
      <c r="I28" t="s">
        <v>33</v>
      </c>
      <c r="J28">
        <v>4.42563</v>
      </c>
      <c r="K28">
        <f t="shared" si="1"/>
        <v>1.0950000000000237E-2</v>
      </c>
      <c r="L28">
        <f t="shared" si="0"/>
        <v>-2.9999999999752447E-5</v>
      </c>
      <c r="M28">
        <f t="shared" si="0"/>
        <v>2.4230000000000196E-2</v>
      </c>
      <c r="N28">
        <f t="shared" si="0"/>
        <v>2.0500000000000185E-2</v>
      </c>
      <c r="O28">
        <f t="shared" si="0"/>
        <v>-3.8879999999999804E-2</v>
      </c>
    </row>
    <row r="29" spans="1:15" x14ac:dyDescent="0.55000000000000004">
      <c r="A29" t="s">
        <v>34</v>
      </c>
      <c r="B29">
        <v>43.894199999999998</v>
      </c>
      <c r="C29">
        <v>43.891800000000003</v>
      </c>
      <c r="D29">
        <v>43.862499999999997</v>
      </c>
      <c r="E29">
        <v>43.442900000000002</v>
      </c>
      <c r="F29">
        <v>44.240099999999998</v>
      </c>
      <c r="G29">
        <v>45.492600000000003</v>
      </c>
      <c r="I29" t="s">
        <v>34</v>
      </c>
      <c r="J29">
        <v>43.894199999999998</v>
      </c>
      <c r="K29">
        <f t="shared" si="1"/>
        <v>-2.3999999999944066E-3</v>
      </c>
      <c r="L29">
        <f t="shared" si="0"/>
        <v>-3.1700000000000728E-2</v>
      </c>
      <c r="M29">
        <f t="shared" si="0"/>
        <v>-0.45129999999999626</v>
      </c>
      <c r="N29">
        <f t="shared" si="0"/>
        <v>0.34590000000000032</v>
      </c>
      <c r="O29">
        <f t="shared" si="0"/>
        <v>1.5984000000000052</v>
      </c>
    </row>
    <row r="30" spans="1:15" x14ac:dyDescent="0.55000000000000004">
      <c r="A30" t="s">
        <v>35</v>
      </c>
      <c r="B30">
        <v>5.1361699999999999</v>
      </c>
      <c r="C30">
        <v>5.1676599999999997</v>
      </c>
      <c r="D30">
        <v>5.1234799999999998</v>
      </c>
      <c r="E30">
        <v>5.1330900000000002</v>
      </c>
      <c r="F30">
        <v>5.1711799999999997</v>
      </c>
      <c r="G30">
        <v>5.1383799999999997</v>
      </c>
      <c r="I30" t="s">
        <v>35</v>
      </c>
      <c r="J30">
        <v>5.1361699999999999</v>
      </c>
      <c r="K30">
        <f t="shared" si="1"/>
        <v>3.1489999999999796E-2</v>
      </c>
      <c r="L30">
        <f t="shared" si="0"/>
        <v>-1.269000000000009E-2</v>
      </c>
      <c r="M30">
        <f t="shared" si="0"/>
        <v>-3.0799999999997496E-3</v>
      </c>
      <c r="N30">
        <f t="shared" si="0"/>
        <v>3.5009999999999764E-2</v>
      </c>
      <c r="O30">
        <f t="shared" si="0"/>
        <v>2.2099999999998232E-3</v>
      </c>
    </row>
    <row r="31" spans="1:15" x14ac:dyDescent="0.55000000000000004">
      <c r="A31" t="s">
        <v>36</v>
      </c>
      <c r="B31">
        <v>24.707899999999999</v>
      </c>
      <c r="C31">
        <v>24.664200000000001</v>
      </c>
      <c r="D31">
        <v>24.7349</v>
      </c>
      <c r="E31">
        <v>24.662800000000001</v>
      </c>
      <c r="F31">
        <v>24.616399999999999</v>
      </c>
      <c r="G31">
        <v>25.077200000000001</v>
      </c>
      <c r="I31" t="s">
        <v>36</v>
      </c>
      <c r="J31">
        <v>24.707899999999999</v>
      </c>
      <c r="K31">
        <f t="shared" si="1"/>
        <v>-4.369999999999763E-2</v>
      </c>
      <c r="L31">
        <f t="shared" si="0"/>
        <v>2.7000000000001023E-2</v>
      </c>
      <c r="M31">
        <f t="shared" si="0"/>
        <v>-4.509999999999792E-2</v>
      </c>
      <c r="N31">
        <f t="shared" si="0"/>
        <v>-9.1499999999999915E-2</v>
      </c>
      <c r="O31">
        <f t="shared" si="0"/>
        <v>0.36930000000000263</v>
      </c>
    </row>
    <row r="32" spans="1:15" x14ac:dyDescent="0.55000000000000004">
      <c r="A32" t="s">
        <v>37</v>
      </c>
      <c r="B32">
        <v>2.9238300000000002</v>
      </c>
      <c r="C32">
        <v>2.91751</v>
      </c>
      <c r="D32">
        <v>2.9271400000000001</v>
      </c>
      <c r="E32">
        <v>2.9151500000000001</v>
      </c>
      <c r="F32">
        <v>2.9129</v>
      </c>
      <c r="G32">
        <v>2.9969199999999998</v>
      </c>
      <c r="I32" t="s">
        <v>37</v>
      </c>
      <c r="J32">
        <v>2.9238300000000002</v>
      </c>
      <c r="K32">
        <f t="shared" si="1"/>
        <v>-6.3200000000001033E-3</v>
      </c>
      <c r="L32">
        <f t="shared" si="0"/>
        <v>3.3099999999999241E-3</v>
      </c>
      <c r="M32">
        <f t="shared" si="0"/>
        <v>-8.680000000000021E-3</v>
      </c>
      <c r="N32">
        <f t="shared" si="0"/>
        <v>-1.0930000000000106E-2</v>
      </c>
      <c r="O32">
        <f t="shared" si="0"/>
        <v>7.3089999999999655E-2</v>
      </c>
    </row>
    <row r="33" spans="1:15" x14ac:dyDescent="0.55000000000000004">
      <c r="A33" t="s">
        <v>38</v>
      </c>
      <c r="B33">
        <v>3.3182299999999998</v>
      </c>
      <c r="C33">
        <v>3.3349700000000002</v>
      </c>
      <c r="D33">
        <v>3.3112599999999999</v>
      </c>
      <c r="E33">
        <v>3.3513000000000002</v>
      </c>
      <c r="F33">
        <v>3.3709899999999999</v>
      </c>
      <c r="G33">
        <v>3.1116299999999999</v>
      </c>
      <c r="I33" t="s">
        <v>38</v>
      </c>
      <c r="J33">
        <v>3.3182299999999998</v>
      </c>
      <c r="K33">
        <f t="shared" si="1"/>
        <v>1.6740000000000421E-2</v>
      </c>
      <c r="L33">
        <f t="shared" si="0"/>
        <v>-6.9699999999999207E-3</v>
      </c>
      <c r="M33">
        <f t="shared" si="0"/>
        <v>3.3070000000000377E-2</v>
      </c>
      <c r="N33">
        <f t="shared" si="0"/>
        <v>5.276000000000014E-2</v>
      </c>
      <c r="O33">
        <f t="shared" si="0"/>
        <v>-0.20659999999999989</v>
      </c>
    </row>
    <row r="34" spans="1:15" x14ac:dyDescent="0.55000000000000004">
      <c r="A34" t="s">
        <v>39</v>
      </c>
      <c r="B34">
        <v>-1.1119600000000001</v>
      </c>
      <c r="C34">
        <v>-1.1460300000000001</v>
      </c>
      <c r="D34">
        <v>-1.0958699999999999</v>
      </c>
      <c r="E34">
        <v>-1.1596</v>
      </c>
      <c r="F34">
        <v>-1.2204200000000001</v>
      </c>
      <c r="G34">
        <v>-0.79064100000000004</v>
      </c>
      <c r="I34" t="s">
        <v>39</v>
      </c>
      <c r="J34">
        <v>-1.1119600000000001</v>
      </c>
      <c r="K34">
        <f t="shared" si="1"/>
        <v>-3.4070000000000045E-2</v>
      </c>
      <c r="L34">
        <f t="shared" si="0"/>
        <v>1.609000000000016E-2</v>
      </c>
      <c r="M34">
        <f t="shared" si="0"/>
        <v>-4.7639999999999905E-2</v>
      </c>
      <c r="N34">
        <f t="shared" si="0"/>
        <v>-0.10846</v>
      </c>
      <c r="O34">
        <f t="shared" si="0"/>
        <v>0.32131900000000002</v>
      </c>
    </row>
    <row r="35" spans="1:15" x14ac:dyDescent="0.55000000000000004">
      <c r="A35" t="s">
        <v>40</v>
      </c>
      <c r="B35">
        <v>29.552299999999999</v>
      </c>
      <c r="C35">
        <v>29.500900000000001</v>
      </c>
      <c r="D35">
        <v>29.584800000000001</v>
      </c>
      <c r="E35">
        <v>29.502600000000001</v>
      </c>
      <c r="F35">
        <v>29.444500000000001</v>
      </c>
      <c r="G35">
        <v>30.301400000000001</v>
      </c>
      <c r="I35" t="s">
        <v>40</v>
      </c>
      <c r="J35">
        <v>29.552299999999999</v>
      </c>
      <c r="K35">
        <f t="shared" si="1"/>
        <v>-5.1399999999997448E-2</v>
      </c>
      <c r="L35">
        <f t="shared" si="0"/>
        <v>3.2500000000002416E-2</v>
      </c>
      <c r="M35">
        <f t="shared" si="0"/>
        <v>-4.9699999999997857E-2</v>
      </c>
      <c r="N35">
        <f t="shared" si="0"/>
        <v>-0.10779999999999745</v>
      </c>
      <c r="O35">
        <f t="shared" si="0"/>
        <v>0.7491000000000021</v>
      </c>
    </row>
    <row r="36" spans="1:15" x14ac:dyDescent="0.55000000000000004">
      <c r="A36" t="s">
        <v>41</v>
      </c>
      <c r="B36">
        <v>4.1668500000000002</v>
      </c>
      <c r="C36">
        <v>4.1691099999999999</v>
      </c>
      <c r="D36">
        <v>4.1650299999999998</v>
      </c>
      <c r="E36">
        <v>4.1666100000000004</v>
      </c>
      <c r="F36">
        <v>4.1624800000000004</v>
      </c>
      <c r="G36">
        <v>4.1809900000000004</v>
      </c>
      <c r="I36" t="s">
        <v>41</v>
      </c>
      <c r="J36">
        <v>4.1668500000000002</v>
      </c>
      <c r="K36">
        <f t="shared" si="1"/>
        <v>2.2599999999997067E-3</v>
      </c>
      <c r="L36">
        <f t="shared" si="0"/>
        <v>-1.8200000000003769E-3</v>
      </c>
      <c r="M36">
        <f t="shared" si="0"/>
        <v>-2.3999999999979593E-4</v>
      </c>
      <c r="N36">
        <f t="shared" si="0"/>
        <v>-4.369999999999763E-3</v>
      </c>
      <c r="O36">
        <f t="shared" si="0"/>
        <v>1.4140000000000263E-2</v>
      </c>
    </row>
    <row r="37" spans="1:15" x14ac:dyDescent="0.55000000000000004">
      <c r="A37" t="s">
        <v>42</v>
      </c>
      <c r="B37">
        <v>3.19313</v>
      </c>
      <c r="C37">
        <v>3.19848</v>
      </c>
      <c r="D37">
        <v>3.1871</v>
      </c>
      <c r="E37">
        <v>3.1956699999999998</v>
      </c>
      <c r="F37">
        <v>3.20749</v>
      </c>
      <c r="G37">
        <v>3.0758299999999998</v>
      </c>
      <c r="I37" t="s">
        <v>42</v>
      </c>
      <c r="J37">
        <v>3.19313</v>
      </c>
      <c r="K37">
        <f t="shared" si="1"/>
        <v>5.3499999999999659E-3</v>
      </c>
      <c r="L37">
        <f t="shared" si="0"/>
        <v>-6.0299999999999798E-3</v>
      </c>
      <c r="M37">
        <f t="shared" si="0"/>
        <v>2.5399999999997647E-3</v>
      </c>
      <c r="N37">
        <f t="shared" si="0"/>
        <v>1.4359999999999928E-2</v>
      </c>
      <c r="O37">
        <f t="shared" si="0"/>
        <v>-0.11730000000000018</v>
      </c>
    </row>
    <row r="38" spans="1:15" x14ac:dyDescent="0.55000000000000004">
      <c r="A38" t="s">
        <v>43</v>
      </c>
      <c r="B38">
        <v>51.604100000000003</v>
      </c>
      <c r="C38">
        <v>51.816000000000003</v>
      </c>
      <c r="D38">
        <v>51.502699999999997</v>
      </c>
      <c r="E38">
        <v>51.881100000000004</v>
      </c>
      <c r="F38">
        <v>50.863999999999997</v>
      </c>
      <c r="G38">
        <v>51.877600000000001</v>
      </c>
      <c r="I38" t="s">
        <v>43</v>
      </c>
      <c r="J38">
        <v>51.604100000000003</v>
      </c>
      <c r="K38">
        <f t="shared" si="1"/>
        <v>0.21189999999999998</v>
      </c>
      <c r="L38">
        <f t="shared" si="0"/>
        <v>-0.10140000000000526</v>
      </c>
      <c r="M38">
        <f t="shared" si="0"/>
        <v>0.27700000000000102</v>
      </c>
      <c r="N38">
        <f t="shared" si="0"/>
        <v>-0.74010000000000531</v>
      </c>
      <c r="O38">
        <f t="shared" si="0"/>
        <v>0.27349999999999852</v>
      </c>
    </row>
    <row r="39" spans="1:15" x14ac:dyDescent="0.55000000000000004">
      <c r="A39" t="s">
        <v>44</v>
      </c>
      <c r="B39">
        <v>4.1568500000000004</v>
      </c>
      <c r="C39">
        <v>4.1781800000000002</v>
      </c>
      <c r="D39">
        <v>4.14635</v>
      </c>
      <c r="E39">
        <v>4.1821700000000002</v>
      </c>
      <c r="F39">
        <v>4.11015</v>
      </c>
      <c r="G39">
        <v>4.1615700000000002</v>
      </c>
      <c r="I39" t="s">
        <v>44</v>
      </c>
      <c r="J39">
        <v>4.1568500000000004</v>
      </c>
      <c r="K39">
        <f t="shared" si="1"/>
        <v>2.1329999999999849E-2</v>
      </c>
      <c r="L39">
        <f t="shared" si="0"/>
        <v>-1.0500000000000398E-2</v>
      </c>
      <c r="M39">
        <f t="shared" si="0"/>
        <v>2.5319999999999787E-2</v>
      </c>
      <c r="N39">
        <f t="shared" si="0"/>
        <v>-4.6700000000000408E-2</v>
      </c>
      <c r="O39">
        <f t="shared" si="0"/>
        <v>4.7199999999998354E-3</v>
      </c>
    </row>
    <row r="40" spans="1:15" x14ac:dyDescent="0.55000000000000004">
      <c r="A40" t="s">
        <v>45</v>
      </c>
      <c r="B40">
        <v>48.829500000000003</v>
      </c>
      <c r="C40">
        <v>49.063099999999999</v>
      </c>
      <c r="D40">
        <v>48.398400000000002</v>
      </c>
      <c r="E40">
        <v>48.7318</v>
      </c>
      <c r="F40">
        <v>49.215299999999999</v>
      </c>
      <c r="G40">
        <v>48.688099999999999</v>
      </c>
      <c r="I40" t="s">
        <v>45</v>
      </c>
      <c r="J40">
        <v>48.829500000000003</v>
      </c>
      <c r="K40">
        <f t="shared" si="1"/>
        <v>0.23359999999999559</v>
      </c>
      <c r="L40">
        <f t="shared" si="0"/>
        <v>-0.4311000000000007</v>
      </c>
      <c r="M40">
        <f t="shared" si="0"/>
        <v>-9.7700000000003229E-2</v>
      </c>
      <c r="N40">
        <f t="shared" si="0"/>
        <v>0.38579999999999615</v>
      </c>
      <c r="O40">
        <f t="shared" si="0"/>
        <v>-0.14140000000000441</v>
      </c>
    </row>
    <row r="41" spans="1:15" x14ac:dyDescent="0.55000000000000004">
      <c r="A41" t="s">
        <v>46</v>
      </c>
      <c r="B41">
        <v>4.8242000000000003</v>
      </c>
      <c r="C41">
        <v>4.8449999999999998</v>
      </c>
      <c r="D41">
        <v>4.7901600000000002</v>
      </c>
      <c r="E41">
        <v>4.8224799999999997</v>
      </c>
      <c r="F41">
        <v>4.8388299999999997</v>
      </c>
      <c r="G41">
        <v>4.7819700000000003</v>
      </c>
      <c r="I41" t="s">
        <v>46</v>
      </c>
      <c r="J41">
        <v>4.8242000000000003</v>
      </c>
      <c r="K41">
        <f t="shared" si="1"/>
        <v>2.0799999999999486E-2</v>
      </c>
      <c r="L41">
        <f t="shared" si="0"/>
        <v>-3.404000000000007E-2</v>
      </c>
      <c r="M41">
        <f t="shared" si="0"/>
        <v>-1.7200000000006099E-3</v>
      </c>
      <c r="N41">
        <f t="shared" si="0"/>
        <v>1.4629999999999477E-2</v>
      </c>
      <c r="O41">
        <f t="shared" si="0"/>
        <v>-4.222999999999999E-2</v>
      </c>
    </row>
    <row r="42" spans="1:15" x14ac:dyDescent="0.55000000000000004">
      <c r="A42" t="s">
        <v>47</v>
      </c>
      <c r="B42">
        <v>33.791499999999999</v>
      </c>
      <c r="C42">
        <v>33.633400000000002</v>
      </c>
      <c r="D42">
        <v>33.517800000000001</v>
      </c>
      <c r="E42">
        <v>33.401800000000001</v>
      </c>
      <c r="F42">
        <v>33.714399999999998</v>
      </c>
      <c r="G42">
        <v>34.304499999999997</v>
      </c>
      <c r="I42" t="s">
        <v>47</v>
      </c>
      <c r="J42">
        <v>33.791499999999999</v>
      </c>
      <c r="K42">
        <f t="shared" si="1"/>
        <v>-0.15809999999999746</v>
      </c>
      <c r="L42">
        <f t="shared" si="0"/>
        <v>-0.27369999999999806</v>
      </c>
      <c r="M42">
        <f t="shared" si="0"/>
        <v>-0.38969999999999771</v>
      </c>
      <c r="N42">
        <f t="shared" si="0"/>
        <v>-7.7100000000001501E-2</v>
      </c>
      <c r="O42">
        <f t="shared" si="0"/>
        <v>0.51299999999999812</v>
      </c>
    </row>
    <row r="43" spans="1:15" x14ac:dyDescent="0.55000000000000004">
      <c r="A43" t="s">
        <v>48</v>
      </c>
      <c r="B43">
        <v>3.2898100000000001</v>
      </c>
      <c r="C43">
        <v>3.2694999999999999</v>
      </c>
      <c r="D43">
        <v>3.21001</v>
      </c>
      <c r="E43">
        <v>3.2022699999999999</v>
      </c>
      <c r="F43">
        <v>3.2880099999999999</v>
      </c>
      <c r="G43">
        <v>3.3663400000000001</v>
      </c>
      <c r="I43" t="s">
        <v>48</v>
      </c>
      <c r="J43">
        <v>3.2898100000000001</v>
      </c>
      <c r="K43">
        <f t="shared" si="1"/>
        <v>-2.0310000000000272E-2</v>
      </c>
      <c r="L43">
        <f t="shared" si="0"/>
        <v>-7.9800000000000093E-2</v>
      </c>
      <c r="M43">
        <f t="shared" si="0"/>
        <v>-8.7540000000000173E-2</v>
      </c>
      <c r="N43">
        <f t="shared" si="0"/>
        <v>-1.8000000000002458E-3</v>
      </c>
      <c r="O43">
        <f t="shared" si="0"/>
        <v>7.6529999999999987E-2</v>
      </c>
    </row>
    <row r="44" spans="1:15" x14ac:dyDescent="0.55000000000000004">
      <c r="A44" t="s">
        <v>49</v>
      </c>
      <c r="B44">
        <v>30.677800000000001</v>
      </c>
      <c r="C44">
        <v>30.550599999999999</v>
      </c>
      <c r="D44">
        <v>30.816800000000001</v>
      </c>
      <c r="E44">
        <v>30.696999999999999</v>
      </c>
      <c r="F44">
        <v>30.034800000000001</v>
      </c>
      <c r="G44">
        <v>31.392800000000001</v>
      </c>
      <c r="I44" t="s">
        <v>49</v>
      </c>
      <c r="J44">
        <v>30.677800000000001</v>
      </c>
      <c r="K44">
        <f t="shared" si="1"/>
        <v>-0.12720000000000198</v>
      </c>
      <c r="L44">
        <f t="shared" si="0"/>
        <v>0.13899999999999935</v>
      </c>
      <c r="M44">
        <f t="shared" si="0"/>
        <v>1.9199999999997885E-2</v>
      </c>
      <c r="N44">
        <f t="shared" si="0"/>
        <v>-0.64300000000000068</v>
      </c>
      <c r="O44">
        <f t="shared" si="0"/>
        <v>0.71499999999999986</v>
      </c>
    </row>
    <row r="45" spans="1:15" x14ac:dyDescent="0.55000000000000004">
      <c r="A45" t="s">
        <v>50</v>
      </c>
      <c r="B45">
        <v>3.7518099999999999</v>
      </c>
      <c r="C45">
        <v>3.74092</v>
      </c>
      <c r="D45">
        <v>3.7639300000000002</v>
      </c>
      <c r="E45">
        <v>3.7575799999999999</v>
      </c>
      <c r="F45">
        <v>3.6705700000000001</v>
      </c>
      <c r="G45">
        <v>3.8353100000000002</v>
      </c>
      <c r="I45" t="s">
        <v>50</v>
      </c>
      <c r="J45">
        <v>3.7518099999999999</v>
      </c>
      <c r="K45">
        <f t="shared" si="1"/>
        <v>-1.0889999999999844E-2</v>
      </c>
      <c r="L45">
        <f t="shared" si="0"/>
        <v>1.2120000000000353E-2</v>
      </c>
      <c r="M45">
        <f t="shared" si="0"/>
        <v>5.7700000000000529E-3</v>
      </c>
      <c r="N45">
        <f t="shared" si="0"/>
        <v>-8.1239999999999757E-2</v>
      </c>
      <c r="O45">
        <f t="shared" si="0"/>
        <v>8.3500000000000352E-2</v>
      </c>
    </row>
    <row r="46" spans="1:15" x14ac:dyDescent="0.55000000000000004">
      <c r="A46" t="s">
        <v>51</v>
      </c>
      <c r="B46">
        <v>0.83247000000000004</v>
      </c>
      <c r="C46">
        <v>0.70859099999999997</v>
      </c>
      <c r="D46">
        <v>0.90827400000000003</v>
      </c>
      <c r="E46">
        <v>0.76380000000000003</v>
      </c>
      <c r="F46">
        <v>0.59072800000000003</v>
      </c>
      <c r="G46">
        <v>0.91113599999999995</v>
      </c>
      <c r="I46" t="s">
        <v>51</v>
      </c>
      <c r="J46">
        <v>0.83247000000000004</v>
      </c>
      <c r="K46">
        <f t="shared" si="1"/>
        <v>-0.12387900000000007</v>
      </c>
      <c r="L46">
        <f t="shared" si="0"/>
        <v>7.5803999999999983E-2</v>
      </c>
      <c r="M46">
        <f t="shared" si="0"/>
        <v>-6.8670000000000009E-2</v>
      </c>
      <c r="N46">
        <f t="shared" si="0"/>
        <v>-0.24174200000000001</v>
      </c>
      <c r="O46">
        <f t="shared" si="0"/>
        <v>7.8665999999999903E-2</v>
      </c>
    </row>
    <row r="47" spans="1:15" x14ac:dyDescent="0.55000000000000004">
      <c r="A47" t="s">
        <v>52</v>
      </c>
      <c r="B47">
        <v>11922.2</v>
      </c>
      <c r="C47">
        <v>11179.1</v>
      </c>
      <c r="D47">
        <v>12735.9</v>
      </c>
      <c r="E47">
        <v>11437.5</v>
      </c>
      <c r="F47">
        <v>12906.2</v>
      </c>
      <c r="G47">
        <v>14555</v>
      </c>
      <c r="I47" t="s">
        <v>52</v>
      </c>
      <c r="J47">
        <v>11922.2</v>
      </c>
      <c r="K47">
        <f t="shared" si="1"/>
        <v>-743.10000000000036</v>
      </c>
      <c r="L47">
        <f t="shared" si="0"/>
        <v>813.69999999999891</v>
      </c>
      <c r="M47">
        <f t="shared" si="0"/>
        <v>-484.70000000000073</v>
      </c>
      <c r="N47">
        <f t="shared" si="0"/>
        <v>984</v>
      </c>
      <c r="O47">
        <f t="shared" si="0"/>
        <v>2632.7999999999993</v>
      </c>
    </row>
    <row r="48" spans="1:15" x14ac:dyDescent="0.55000000000000004">
      <c r="A48" t="s">
        <v>53</v>
      </c>
      <c r="B48">
        <v>52043.199999999997</v>
      </c>
      <c r="C48">
        <v>47055.199999999997</v>
      </c>
      <c r="D48">
        <v>57048.9</v>
      </c>
      <c r="E48">
        <v>48626.1</v>
      </c>
      <c r="F48">
        <v>51255</v>
      </c>
      <c r="G48">
        <v>73574.3</v>
      </c>
      <c r="I48" t="s">
        <v>53</v>
      </c>
      <c r="J48">
        <v>52043.199999999997</v>
      </c>
      <c r="K48">
        <f t="shared" si="1"/>
        <v>-4988</v>
      </c>
      <c r="L48">
        <f t="shared" si="0"/>
        <v>5005.7000000000044</v>
      </c>
      <c r="M48">
        <f t="shared" si="0"/>
        <v>-3417.0999999999985</v>
      </c>
      <c r="N48">
        <f t="shared" si="0"/>
        <v>-788.19999999999709</v>
      </c>
      <c r="O48">
        <f t="shared" si="0"/>
        <v>21531.100000000006</v>
      </c>
    </row>
    <row r="49" spans="1:15" x14ac:dyDescent="0.55000000000000004">
      <c r="A49" t="s">
        <v>54</v>
      </c>
      <c r="B49">
        <v>22733.5</v>
      </c>
      <c r="C49">
        <v>17995</v>
      </c>
      <c r="D49">
        <v>27290.9</v>
      </c>
      <c r="E49">
        <v>19389.3</v>
      </c>
      <c r="F49">
        <v>15382.9</v>
      </c>
      <c r="G49">
        <v>50911.8</v>
      </c>
      <c r="I49" t="s">
        <v>54</v>
      </c>
      <c r="J49">
        <v>22733.5</v>
      </c>
      <c r="K49">
        <f t="shared" si="1"/>
        <v>-4738.5</v>
      </c>
      <c r="L49">
        <f t="shared" si="0"/>
        <v>4557.4000000000015</v>
      </c>
      <c r="M49">
        <f t="shared" si="0"/>
        <v>-3344.2000000000007</v>
      </c>
      <c r="N49">
        <f t="shared" si="0"/>
        <v>-7350.6</v>
      </c>
      <c r="O49">
        <f t="shared" si="0"/>
        <v>28178.300000000003</v>
      </c>
    </row>
    <row r="50" spans="1:15" x14ac:dyDescent="0.55000000000000004">
      <c r="A50" t="s">
        <v>55</v>
      </c>
      <c r="B50">
        <v>2113.52</v>
      </c>
      <c r="C50">
        <v>1797.78</v>
      </c>
      <c r="D50">
        <v>2415.54</v>
      </c>
      <c r="E50">
        <v>1894.3</v>
      </c>
      <c r="F50">
        <v>1746.44</v>
      </c>
      <c r="G50">
        <v>3688.39</v>
      </c>
      <c r="I50" t="s">
        <v>55</v>
      </c>
      <c r="J50">
        <v>2113.52</v>
      </c>
      <c r="K50">
        <f t="shared" si="1"/>
        <v>-315.74</v>
      </c>
      <c r="L50">
        <f t="shared" si="0"/>
        <v>302.02</v>
      </c>
      <c r="M50">
        <f t="shared" si="0"/>
        <v>-219.22000000000003</v>
      </c>
      <c r="N50">
        <f t="shared" si="0"/>
        <v>-367.07999999999993</v>
      </c>
      <c r="O50">
        <f t="shared" si="0"/>
        <v>1574.87</v>
      </c>
    </row>
    <row r="51" spans="1:15" x14ac:dyDescent="0.55000000000000004">
      <c r="A51" t="s">
        <v>56</v>
      </c>
      <c r="B51">
        <v>3616.72</v>
      </c>
      <c r="C51">
        <v>2658.7</v>
      </c>
      <c r="D51">
        <v>4458.4799999999996</v>
      </c>
      <c r="E51">
        <v>2987.56</v>
      </c>
      <c r="F51">
        <v>2204.33</v>
      </c>
      <c r="G51">
        <v>7112.34</v>
      </c>
      <c r="I51" t="s">
        <v>56</v>
      </c>
      <c r="J51">
        <v>3616.72</v>
      </c>
      <c r="K51">
        <f t="shared" si="1"/>
        <v>-958.02</v>
      </c>
      <c r="L51">
        <f t="shared" si="0"/>
        <v>841.75999999999976</v>
      </c>
      <c r="M51">
        <f t="shared" si="0"/>
        <v>-629.15999999999985</v>
      </c>
      <c r="N51">
        <f t="shared" si="0"/>
        <v>-1412.3899999999999</v>
      </c>
      <c r="O51">
        <f t="shared" si="0"/>
        <v>3495.6200000000003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model_comparison_table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Field</dc:creator>
  <cp:lastModifiedBy>John Field</cp:lastModifiedBy>
  <dcterms:created xsi:type="dcterms:W3CDTF">2025-07-09T00:16:37Z</dcterms:created>
  <dcterms:modified xsi:type="dcterms:W3CDTF">2025-07-09T15:59:25Z</dcterms:modified>
</cp:coreProperties>
</file>