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jdick\projects\~Chilipepper 2025\model\Model 157, M146 with Francis weights x 0.5\"/>
    </mc:Choice>
  </mc:AlternateContent>
  <xr:revisionPtr revIDLastSave="0" documentId="13_ncr:1_{AFCED6C0-C07E-4426-950B-4746546AC148}" xr6:coauthVersionLast="47" xr6:coauthVersionMax="47" xr10:uidLastSave="{00000000-0000-0000-0000-000000000000}"/>
  <bookViews>
    <workbookView xWindow="22932" yWindow="-108" windowWidth="17496" windowHeight="30336" xr2:uid="{E039314B-0FB2-499E-9C94-D94DF34FB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9" i="1" l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8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27" i="1"/>
</calcChain>
</file>

<file path=xl/sharedStrings.xml><?xml version="1.0" encoding="utf-8"?>
<sst xmlns="http://schemas.openxmlformats.org/spreadsheetml/2006/main" count="240" uniqueCount="38">
  <si>
    <t>#factor</t>
  </si>
  <si>
    <t>fleet</t>
  </si>
  <si>
    <t>New_Var_adj</t>
  </si>
  <si>
    <t>hash</t>
  </si>
  <si>
    <t>Old_Var_adj</t>
  </si>
  <si>
    <t>New_Francis</t>
  </si>
  <si>
    <t>New_MI</t>
  </si>
  <si>
    <t>Francis_mult</t>
  </si>
  <si>
    <t>Francis_lo</t>
  </si>
  <si>
    <t>Francis_hi</t>
  </si>
  <si>
    <t>MI_mult</t>
  </si>
  <si>
    <t>Type</t>
  </si>
  <si>
    <t>Name</t>
  </si>
  <si>
    <t>Note</t>
  </si>
  <si>
    <t>#</t>
  </si>
  <si>
    <t>len</t>
  </si>
  <si>
    <t>NoCA_HKL</t>
  </si>
  <si>
    <t>SoCA_HKL</t>
  </si>
  <si>
    <t>CA_TWL</t>
  </si>
  <si>
    <t>OR_WA_Comm</t>
  </si>
  <si>
    <t>CA_NET</t>
  </si>
  <si>
    <t>NoCA_OR_WA_Rec</t>
  </si>
  <si>
    <t>SoCA_Rec</t>
  </si>
  <si>
    <t>TWL_discard</t>
  </si>
  <si>
    <t>WCGBT_Survey</t>
  </si>
  <si>
    <t>Triennial_Survey</t>
  </si>
  <si>
    <t>age</t>
  </si>
  <si>
    <t>Inf</t>
  </si>
  <si>
    <t>pre-STAR base</t>
  </si>
  <si>
    <t>divided by 2</t>
  </si>
  <si>
    <t>divided by 10</t>
  </si>
  <si>
    <t>Fleet</t>
  </si>
  <si>
    <t>Component</t>
  </si>
  <si>
    <t>Pre-STAR base</t>
  </si>
  <si>
    <t>Weights / 2</t>
  </si>
  <si>
    <t>Weights / 10</t>
  </si>
  <si>
    <t>Lengths</t>
  </si>
  <si>
    <t>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</si>
</sst>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AF2E-1CD0-4B5C-BEF2-6FE34C5D81CD}">
  <dimension ref="A4:N84"/>
  <sheetViews>
    <sheetView tabSelected="1" workbookViewId="0"/>
  </sheetViews>
  <sheetFormatPr defaultRowHeight="15" x14ac:dyDescent="0.25"/>
  <cols>
    <col min="2" max="2" width="18.140625" bestFit="1" customWidth="1"/>
    <col min="3" max="3" width="12.85546875" bestFit="1" customWidth="1"/>
    <col min="4" max="4" width="13.85546875" bestFit="1" customWidth="1"/>
    <col min="5" max="5" width="11.85546875" bestFit="1" customWidth="1"/>
    <col min="6" max="6" width="12.28515625" bestFit="1" customWidth="1"/>
  </cols>
  <sheetData>
    <row r="4" spans="1:14" x14ac:dyDescent="0.25">
      <c r="A4" t="s">
        <v>28</v>
      </c>
    </row>
    <row r="5" spans="1:14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14" x14ac:dyDescent="0.25">
      <c r="B6">
        <v>4</v>
      </c>
      <c r="C6">
        <v>1</v>
      </c>
      <c r="D6">
        <v>0.54034000000000004</v>
      </c>
      <c r="E6" t="s">
        <v>14</v>
      </c>
      <c r="F6">
        <v>0.54003000000000001</v>
      </c>
      <c r="G6">
        <v>0.54034199999999999</v>
      </c>
      <c r="H6">
        <v>1.252208</v>
      </c>
      <c r="I6">
        <v>1.000578</v>
      </c>
      <c r="J6">
        <v>0.647061</v>
      </c>
      <c r="K6">
        <v>1.8761540000000001</v>
      </c>
      <c r="L6">
        <v>2.318775</v>
      </c>
      <c r="M6" t="s">
        <v>15</v>
      </c>
      <c r="N6" t="s">
        <v>16</v>
      </c>
    </row>
    <row r="7" spans="1:14" x14ac:dyDescent="0.25">
      <c r="B7">
        <v>4</v>
      </c>
      <c r="C7">
        <v>2</v>
      </c>
      <c r="D7">
        <v>2.4388800000000002</v>
      </c>
      <c r="E7" t="s">
        <v>14</v>
      </c>
      <c r="F7">
        <v>2.4394200000000001</v>
      </c>
      <c r="G7">
        <v>2.4388879999999999</v>
      </c>
      <c r="H7">
        <v>6.1254559999999998</v>
      </c>
      <c r="I7">
        <v>0.99978199999999995</v>
      </c>
      <c r="J7">
        <v>0.75295800000000002</v>
      </c>
      <c r="K7">
        <v>1.727447</v>
      </c>
      <c r="L7">
        <v>2.5110299999999999</v>
      </c>
      <c r="M7" t="s">
        <v>15</v>
      </c>
      <c r="N7" t="s">
        <v>17</v>
      </c>
    </row>
    <row r="8" spans="1:14" x14ac:dyDescent="0.25">
      <c r="B8">
        <v>4</v>
      </c>
      <c r="C8">
        <v>3</v>
      </c>
      <c r="D8">
        <v>0.23845</v>
      </c>
      <c r="E8" t="s">
        <v>14</v>
      </c>
      <c r="F8">
        <v>0.238623</v>
      </c>
      <c r="G8">
        <v>0.238457</v>
      </c>
      <c r="H8">
        <v>0.60077899999999995</v>
      </c>
      <c r="I8">
        <v>0.99930600000000003</v>
      </c>
      <c r="J8">
        <v>0.68281800000000004</v>
      </c>
      <c r="K8">
        <v>1.6380570000000001</v>
      </c>
      <c r="L8">
        <v>2.51769</v>
      </c>
      <c r="M8" t="s">
        <v>15</v>
      </c>
      <c r="N8" t="s">
        <v>18</v>
      </c>
    </row>
    <row r="9" spans="1:14" x14ac:dyDescent="0.25">
      <c r="B9">
        <v>4</v>
      </c>
      <c r="C9">
        <v>4</v>
      </c>
      <c r="D9">
        <v>9.0889999999999999E-2</v>
      </c>
      <c r="E9" t="s">
        <v>14</v>
      </c>
      <c r="F9">
        <v>9.0884000000000006E-2</v>
      </c>
      <c r="G9">
        <v>9.0894000000000003E-2</v>
      </c>
      <c r="H9">
        <v>0.38861000000000001</v>
      </c>
      <c r="I9">
        <v>1.0001150000000001</v>
      </c>
      <c r="J9">
        <v>0.59330300000000002</v>
      </c>
      <c r="K9">
        <v>3.9146369999999999</v>
      </c>
      <c r="L9">
        <v>4.2758929999999999</v>
      </c>
      <c r="M9" t="s">
        <v>15</v>
      </c>
      <c r="N9" t="s">
        <v>19</v>
      </c>
    </row>
    <row r="10" spans="1:14" x14ac:dyDescent="0.25">
      <c r="B10">
        <v>4</v>
      </c>
      <c r="C10">
        <v>5</v>
      </c>
      <c r="D10">
        <v>0.41066999999999998</v>
      </c>
      <c r="E10" t="s">
        <v>14</v>
      </c>
      <c r="F10">
        <v>0.41055700000000001</v>
      </c>
      <c r="G10">
        <v>0.41067300000000001</v>
      </c>
      <c r="H10">
        <v>1.650031</v>
      </c>
      <c r="I10">
        <v>1.000283</v>
      </c>
      <c r="J10">
        <v>0.576708</v>
      </c>
      <c r="K10">
        <v>2.3396919999999999</v>
      </c>
      <c r="L10">
        <v>4.0190060000000001</v>
      </c>
      <c r="M10" t="s">
        <v>15</v>
      </c>
      <c r="N10" t="s">
        <v>20</v>
      </c>
    </row>
    <row r="11" spans="1:14" x14ac:dyDescent="0.25">
      <c r="B11">
        <v>4</v>
      </c>
      <c r="C11">
        <v>6</v>
      </c>
      <c r="D11">
        <v>0.38300000000000001</v>
      </c>
      <c r="E11" t="s">
        <v>14</v>
      </c>
      <c r="F11">
        <v>0.38260100000000002</v>
      </c>
      <c r="G11">
        <v>0.38300099999999998</v>
      </c>
      <c r="H11">
        <v>0.56615199999999999</v>
      </c>
      <c r="I11">
        <v>1.001045</v>
      </c>
      <c r="J11">
        <v>0.73532399999999998</v>
      </c>
      <c r="K11">
        <v>1.5596460000000001</v>
      </c>
      <c r="L11">
        <v>1.479746</v>
      </c>
      <c r="M11" t="s">
        <v>15</v>
      </c>
      <c r="N11" t="s">
        <v>21</v>
      </c>
    </row>
    <row r="12" spans="1:14" x14ac:dyDescent="0.25">
      <c r="B12">
        <v>4</v>
      </c>
      <c r="C12">
        <v>7</v>
      </c>
      <c r="D12">
        <v>0.17158999999999999</v>
      </c>
      <c r="E12" t="s">
        <v>14</v>
      </c>
      <c r="F12">
        <v>0.17149600000000001</v>
      </c>
      <c r="G12">
        <v>0.171595</v>
      </c>
      <c r="H12">
        <v>0.61797999999999997</v>
      </c>
      <c r="I12">
        <v>1.000578</v>
      </c>
      <c r="J12">
        <v>0.64985599999999999</v>
      </c>
      <c r="K12">
        <v>1.9770650000000001</v>
      </c>
      <c r="L12">
        <v>3.6034649999999999</v>
      </c>
      <c r="M12" t="s">
        <v>15</v>
      </c>
      <c r="N12" t="s">
        <v>22</v>
      </c>
    </row>
    <row r="13" spans="1:14" x14ac:dyDescent="0.25">
      <c r="B13">
        <v>4</v>
      </c>
      <c r="C13">
        <v>8</v>
      </c>
      <c r="D13">
        <v>2.0500000000000001E-2</v>
      </c>
      <c r="E13" t="s">
        <v>14</v>
      </c>
      <c r="F13">
        <v>2.051E-2</v>
      </c>
      <c r="G13">
        <v>2.0501999999999999E-2</v>
      </c>
      <c r="H13">
        <v>6.7320000000000005E-2</v>
      </c>
      <c r="I13">
        <v>0.99962899999999999</v>
      </c>
      <c r="J13">
        <v>0.65787099999999998</v>
      </c>
      <c r="K13">
        <v>3.490615</v>
      </c>
      <c r="L13">
        <v>3.2822979999999999</v>
      </c>
      <c r="M13" t="s">
        <v>15</v>
      </c>
      <c r="N13" t="s">
        <v>23</v>
      </c>
    </row>
    <row r="14" spans="1:14" x14ac:dyDescent="0.25">
      <c r="B14">
        <v>4</v>
      </c>
      <c r="C14">
        <v>9</v>
      </c>
      <c r="D14">
        <v>3.5779999999999999E-2</v>
      </c>
      <c r="E14" t="s">
        <v>14</v>
      </c>
      <c r="F14">
        <v>3.5800999999999999E-2</v>
      </c>
      <c r="G14">
        <v>3.5781E-2</v>
      </c>
      <c r="H14">
        <v>0.13302</v>
      </c>
      <c r="I14">
        <v>0.99945099999999998</v>
      </c>
      <c r="J14">
        <v>0.61521899999999996</v>
      </c>
      <c r="K14">
        <v>2.2236280000000002</v>
      </c>
      <c r="L14">
        <v>3.7155469999999999</v>
      </c>
      <c r="M14" t="s">
        <v>15</v>
      </c>
      <c r="N14" t="s">
        <v>24</v>
      </c>
    </row>
    <row r="15" spans="1:14" x14ac:dyDescent="0.25">
      <c r="B15">
        <v>4</v>
      </c>
      <c r="C15">
        <v>10</v>
      </c>
      <c r="D15">
        <v>5.5149999999999998E-2</v>
      </c>
      <c r="E15" t="s">
        <v>14</v>
      </c>
      <c r="F15">
        <v>5.5272000000000002E-2</v>
      </c>
      <c r="G15">
        <v>5.5153000000000001E-2</v>
      </c>
      <c r="H15">
        <v>0.17749599999999999</v>
      </c>
      <c r="I15">
        <v>0.997838</v>
      </c>
      <c r="J15">
        <v>0.70572000000000001</v>
      </c>
      <c r="K15">
        <v>3.9463180000000002</v>
      </c>
      <c r="L15">
        <v>3.2113149999999999</v>
      </c>
      <c r="M15" t="s">
        <v>15</v>
      </c>
      <c r="N15" t="s">
        <v>25</v>
      </c>
    </row>
    <row r="16" spans="1:14" x14ac:dyDescent="0.25">
      <c r="B16">
        <v>5</v>
      </c>
      <c r="C16">
        <v>1</v>
      </c>
      <c r="D16">
        <v>2.971E-2</v>
      </c>
      <c r="E16" t="s">
        <v>14</v>
      </c>
      <c r="F16">
        <v>2.9774999999999999E-2</v>
      </c>
      <c r="G16">
        <v>2.9713E-2</v>
      </c>
      <c r="H16">
        <v>0.14866399999999999</v>
      </c>
      <c r="I16">
        <v>0.997919</v>
      </c>
      <c r="J16">
        <v>0.47808200000000001</v>
      </c>
      <c r="K16">
        <v>7.1639220000000003</v>
      </c>
      <c r="L16">
        <v>4.9929009999999998</v>
      </c>
      <c r="M16" t="s">
        <v>26</v>
      </c>
      <c r="N16" t="s">
        <v>16</v>
      </c>
    </row>
    <row r="17" spans="1:14" x14ac:dyDescent="0.25">
      <c r="B17">
        <v>5</v>
      </c>
      <c r="C17">
        <v>3</v>
      </c>
      <c r="D17">
        <v>1.5720000000000001E-2</v>
      </c>
      <c r="E17" t="s">
        <v>14</v>
      </c>
      <c r="F17">
        <v>1.5764E-2</v>
      </c>
      <c r="G17">
        <v>1.5724999999999999E-2</v>
      </c>
      <c r="H17">
        <v>2.1811000000000001E-2</v>
      </c>
      <c r="I17">
        <v>0.99753599999999998</v>
      </c>
      <c r="J17">
        <v>0.59259499999999998</v>
      </c>
      <c r="K17">
        <v>2.3122829999999999</v>
      </c>
      <c r="L17">
        <v>1.383569</v>
      </c>
      <c r="M17" t="s">
        <v>26</v>
      </c>
      <c r="N17" t="s">
        <v>18</v>
      </c>
    </row>
    <row r="18" spans="1:14" x14ac:dyDescent="0.25">
      <c r="B18">
        <v>5</v>
      </c>
      <c r="C18">
        <v>4</v>
      </c>
      <c r="D18">
        <v>1</v>
      </c>
      <c r="E18" t="s">
        <v>14</v>
      </c>
      <c r="F18">
        <v>1</v>
      </c>
      <c r="G18">
        <v>6.974691</v>
      </c>
      <c r="H18">
        <v>0.41651899999999997</v>
      </c>
      <c r="I18">
        <v>6.974691</v>
      </c>
      <c r="J18">
        <v>4.3636509999999999</v>
      </c>
      <c r="K18">
        <v>38.962679999999999</v>
      </c>
      <c r="L18">
        <v>0.41651899999999997</v>
      </c>
      <c r="M18" t="s">
        <v>26</v>
      </c>
      <c r="N18" t="s">
        <v>19</v>
      </c>
    </row>
    <row r="19" spans="1:14" x14ac:dyDescent="0.25">
      <c r="B19">
        <v>5</v>
      </c>
      <c r="C19">
        <v>5</v>
      </c>
      <c r="D19">
        <v>6.5350000000000005E-2</v>
      </c>
      <c r="E19" t="s">
        <v>14</v>
      </c>
      <c r="F19">
        <v>6.5336000000000005E-2</v>
      </c>
      <c r="G19">
        <v>6.5355999999999997E-2</v>
      </c>
      <c r="H19">
        <v>0.16095899999999999</v>
      </c>
      <c r="I19">
        <v>1.0003</v>
      </c>
      <c r="J19">
        <v>0.58117600000000003</v>
      </c>
      <c r="K19">
        <v>3.081537</v>
      </c>
      <c r="L19">
        <v>2.463562</v>
      </c>
      <c r="M19" t="s">
        <v>26</v>
      </c>
      <c r="N19" t="s">
        <v>20</v>
      </c>
    </row>
    <row r="20" spans="1:14" x14ac:dyDescent="0.25">
      <c r="B20">
        <v>5</v>
      </c>
      <c r="C20">
        <v>6</v>
      </c>
      <c r="D20">
        <v>1</v>
      </c>
      <c r="E20" t="s">
        <v>14</v>
      </c>
      <c r="F20">
        <v>1</v>
      </c>
      <c r="G20">
        <v>1.7064280000000001</v>
      </c>
      <c r="H20">
        <v>0.56265299999999996</v>
      </c>
      <c r="I20">
        <v>1.7064280000000001</v>
      </c>
      <c r="J20">
        <v>1.7064280000000001</v>
      </c>
      <c r="K20" t="s">
        <v>27</v>
      </c>
      <c r="L20">
        <v>0.56265299999999996</v>
      </c>
      <c r="M20" t="s">
        <v>26</v>
      </c>
      <c r="N20" t="s">
        <v>21</v>
      </c>
    </row>
    <row r="21" spans="1:14" x14ac:dyDescent="0.25">
      <c r="B21">
        <v>5</v>
      </c>
      <c r="C21">
        <v>9</v>
      </c>
      <c r="D21">
        <v>9.3729999999999994E-2</v>
      </c>
      <c r="E21" t="s">
        <v>14</v>
      </c>
      <c r="F21">
        <v>9.3812000000000006E-2</v>
      </c>
      <c r="G21">
        <v>9.3733999999999998E-2</v>
      </c>
      <c r="H21">
        <v>7.0759999999999998E-3</v>
      </c>
      <c r="I21">
        <v>0.99916799999999995</v>
      </c>
      <c r="J21">
        <v>0.60834299999999997</v>
      </c>
      <c r="K21">
        <v>3.157877</v>
      </c>
      <c r="L21">
        <v>7.5427999999999995E-2</v>
      </c>
      <c r="M21" t="s">
        <v>26</v>
      </c>
      <c r="N21" t="s">
        <v>24</v>
      </c>
    </row>
    <row r="22" spans="1:14" x14ac:dyDescent="0.25">
      <c r="B22">
        <v>5</v>
      </c>
      <c r="C22">
        <v>10</v>
      </c>
      <c r="D22">
        <v>6.8379999999999996E-2</v>
      </c>
      <c r="E22" t="s">
        <v>14</v>
      </c>
      <c r="F22">
        <v>6.8210999999999994E-2</v>
      </c>
      <c r="G22">
        <v>6.8385000000000001E-2</v>
      </c>
      <c r="H22">
        <v>0.164525</v>
      </c>
      <c r="I22">
        <v>1.002556</v>
      </c>
      <c r="J22">
        <v>0.52954900000000005</v>
      </c>
      <c r="K22">
        <v>73.751814999999993</v>
      </c>
      <c r="L22">
        <v>2.4120080000000002</v>
      </c>
      <c r="M22" t="s">
        <v>26</v>
      </c>
      <c r="N22" t="s">
        <v>25</v>
      </c>
    </row>
    <row r="25" spans="1:14" x14ac:dyDescent="0.25">
      <c r="A25" t="s">
        <v>29</v>
      </c>
    </row>
    <row r="26" spans="1:14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</row>
    <row r="27" spans="1:14" x14ac:dyDescent="0.25">
      <c r="B27">
        <v>4</v>
      </c>
      <c r="C27">
        <v>1</v>
      </c>
      <c r="D27">
        <f>D6/2</f>
        <v>0.27017000000000002</v>
      </c>
      <c r="E27" t="s">
        <v>14</v>
      </c>
      <c r="F27">
        <v>0.54003000000000001</v>
      </c>
      <c r="G27">
        <v>0.54034199999999999</v>
      </c>
      <c r="H27">
        <v>1.252208</v>
      </c>
      <c r="I27">
        <v>1.000578</v>
      </c>
      <c r="J27">
        <v>0.647061</v>
      </c>
      <c r="K27">
        <v>1.8761540000000001</v>
      </c>
      <c r="L27">
        <v>2.318775</v>
      </c>
      <c r="M27" t="s">
        <v>15</v>
      </c>
      <c r="N27" t="s">
        <v>16</v>
      </c>
    </row>
    <row r="28" spans="1:14" x14ac:dyDescent="0.25">
      <c r="B28">
        <v>4</v>
      </c>
      <c r="C28">
        <v>2</v>
      </c>
      <c r="D28">
        <f t="shared" ref="D28:D43" si="0">D7/2</f>
        <v>1.2194400000000001</v>
      </c>
      <c r="E28" t="s">
        <v>14</v>
      </c>
      <c r="F28">
        <v>2.4394200000000001</v>
      </c>
      <c r="G28">
        <v>2.4388879999999999</v>
      </c>
      <c r="H28">
        <v>6.1254559999999998</v>
      </c>
      <c r="I28">
        <v>0.99978199999999995</v>
      </c>
      <c r="J28">
        <v>0.75295800000000002</v>
      </c>
      <c r="K28">
        <v>1.727447</v>
      </c>
      <c r="L28">
        <v>2.5110299999999999</v>
      </c>
      <c r="M28" t="s">
        <v>15</v>
      </c>
      <c r="N28" t="s">
        <v>17</v>
      </c>
    </row>
    <row r="29" spans="1:14" x14ac:dyDescent="0.25">
      <c r="B29">
        <v>4</v>
      </c>
      <c r="C29">
        <v>3</v>
      </c>
      <c r="D29">
        <f t="shared" si="0"/>
        <v>0.119225</v>
      </c>
      <c r="E29" t="s">
        <v>14</v>
      </c>
      <c r="F29">
        <v>0.238623</v>
      </c>
      <c r="G29">
        <v>0.238457</v>
      </c>
      <c r="H29">
        <v>0.60077899999999995</v>
      </c>
      <c r="I29">
        <v>0.99930600000000003</v>
      </c>
      <c r="J29">
        <v>0.68281800000000004</v>
      </c>
      <c r="K29">
        <v>1.6380570000000001</v>
      </c>
      <c r="L29">
        <v>2.51769</v>
      </c>
      <c r="M29" t="s">
        <v>15</v>
      </c>
      <c r="N29" t="s">
        <v>18</v>
      </c>
    </row>
    <row r="30" spans="1:14" x14ac:dyDescent="0.25">
      <c r="B30">
        <v>4</v>
      </c>
      <c r="C30">
        <v>4</v>
      </c>
      <c r="D30">
        <f t="shared" si="0"/>
        <v>4.5444999999999999E-2</v>
      </c>
      <c r="E30" t="s">
        <v>14</v>
      </c>
      <c r="F30">
        <v>9.0884000000000006E-2</v>
      </c>
      <c r="G30">
        <v>9.0894000000000003E-2</v>
      </c>
      <c r="H30">
        <v>0.38861000000000001</v>
      </c>
      <c r="I30">
        <v>1.0001150000000001</v>
      </c>
      <c r="J30">
        <v>0.59330300000000002</v>
      </c>
      <c r="K30">
        <v>3.9146369999999999</v>
      </c>
      <c r="L30">
        <v>4.2758929999999999</v>
      </c>
      <c r="M30" t="s">
        <v>15</v>
      </c>
      <c r="N30" t="s">
        <v>19</v>
      </c>
    </row>
    <row r="31" spans="1:14" x14ac:dyDescent="0.25">
      <c r="B31">
        <v>4</v>
      </c>
      <c r="C31">
        <v>5</v>
      </c>
      <c r="D31">
        <f t="shared" si="0"/>
        <v>0.20533499999999999</v>
      </c>
      <c r="E31" t="s">
        <v>14</v>
      </c>
      <c r="F31">
        <v>0.41055700000000001</v>
      </c>
      <c r="G31">
        <v>0.41067300000000001</v>
      </c>
      <c r="H31">
        <v>1.650031</v>
      </c>
      <c r="I31">
        <v>1.000283</v>
      </c>
      <c r="J31">
        <v>0.576708</v>
      </c>
      <c r="K31">
        <v>2.3396919999999999</v>
      </c>
      <c r="L31">
        <v>4.0190060000000001</v>
      </c>
      <c r="M31" t="s">
        <v>15</v>
      </c>
      <c r="N31" t="s">
        <v>20</v>
      </c>
    </row>
    <row r="32" spans="1:14" x14ac:dyDescent="0.25">
      <c r="B32">
        <v>4</v>
      </c>
      <c r="C32">
        <v>6</v>
      </c>
      <c r="D32">
        <f t="shared" si="0"/>
        <v>0.1915</v>
      </c>
      <c r="E32" t="s">
        <v>14</v>
      </c>
      <c r="F32">
        <v>0.38260100000000002</v>
      </c>
      <c r="G32">
        <v>0.38300099999999998</v>
      </c>
      <c r="H32">
        <v>0.56615199999999999</v>
      </c>
      <c r="I32">
        <v>1.001045</v>
      </c>
      <c r="J32">
        <v>0.73532399999999998</v>
      </c>
      <c r="K32">
        <v>1.5596460000000001</v>
      </c>
      <c r="L32">
        <v>1.479746</v>
      </c>
      <c r="M32" t="s">
        <v>15</v>
      </c>
      <c r="N32" t="s">
        <v>21</v>
      </c>
    </row>
    <row r="33" spans="1:14" x14ac:dyDescent="0.25">
      <c r="B33">
        <v>4</v>
      </c>
      <c r="C33">
        <v>7</v>
      </c>
      <c r="D33">
        <f t="shared" si="0"/>
        <v>8.5794999999999996E-2</v>
      </c>
      <c r="E33" t="s">
        <v>14</v>
      </c>
      <c r="F33">
        <v>0.17149600000000001</v>
      </c>
      <c r="G33">
        <v>0.171595</v>
      </c>
      <c r="H33">
        <v>0.61797999999999997</v>
      </c>
      <c r="I33">
        <v>1.000578</v>
      </c>
      <c r="J33">
        <v>0.64985599999999999</v>
      </c>
      <c r="K33">
        <v>1.9770650000000001</v>
      </c>
      <c r="L33">
        <v>3.6034649999999999</v>
      </c>
      <c r="M33" t="s">
        <v>15</v>
      </c>
      <c r="N33" t="s">
        <v>22</v>
      </c>
    </row>
    <row r="34" spans="1:14" x14ac:dyDescent="0.25">
      <c r="B34">
        <v>4</v>
      </c>
      <c r="C34">
        <v>8</v>
      </c>
      <c r="D34">
        <f t="shared" si="0"/>
        <v>1.025E-2</v>
      </c>
      <c r="E34" t="s">
        <v>14</v>
      </c>
      <c r="F34">
        <v>2.051E-2</v>
      </c>
      <c r="G34">
        <v>2.0501999999999999E-2</v>
      </c>
      <c r="H34">
        <v>6.7320000000000005E-2</v>
      </c>
      <c r="I34">
        <v>0.99962899999999999</v>
      </c>
      <c r="J34">
        <v>0.65787099999999998</v>
      </c>
      <c r="K34">
        <v>3.490615</v>
      </c>
      <c r="L34">
        <v>3.2822979999999999</v>
      </c>
      <c r="M34" t="s">
        <v>15</v>
      </c>
      <c r="N34" t="s">
        <v>23</v>
      </c>
    </row>
    <row r="35" spans="1:14" x14ac:dyDescent="0.25">
      <c r="B35">
        <v>4</v>
      </c>
      <c r="C35">
        <v>9</v>
      </c>
      <c r="D35">
        <f t="shared" si="0"/>
        <v>1.789E-2</v>
      </c>
      <c r="E35" t="s">
        <v>14</v>
      </c>
      <c r="F35">
        <v>3.5800999999999999E-2</v>
      </c>
      <c r="G35">
        <v>3.5781E-2</v>
      </c>
      <c r="H35">
        <v>0.13302</v>
      </c>
      <c r="I35">
        <v>0.99945099999999998</v>
      </c>
      <c r="J35">
        <v>0.61521899999999996</v>
      </c>
      <c r="K35">
        <v>2.2236280000000002</v>
      </c>
      <c r="L35">
        <v>3.7155469999999999</v>
      </c>
      <c r="M35" t="s">
        <v>15</v>
      </c>
      <c r="N35" t="s">
        <v>24</v>
      </c>
    </row>
    <row r="36" spans="1:14" x14ac:dyDescent="0.25">
      <c r="B36">
        <v>4</v>
      </c>
      <c r="C36">
        <v>10</v>
      </c>
      <c r="D36">
        <f t="shared" si="0"/>
        <v>2.7574999999999999E-2</v>
      </c>
      <c r="E36" t="s">
        <v>14</v>
      </c>
      <c r="F36">
        <v>5.5272000000000002E-2</v>
      </c>
      <c r="G36">
        <v>5.5153000000000001E-2</v>
      </c>
      <c r="H36">
        <v>0.17749599999999999</v>
      </c>
      <c r="I36">
        <v>0.997838</v>
      </c>
      <c r="J36">
        <v>0.70572000000000001</v>
      </c>
      <c r="K36">
        <v>3.9463180000000002</v>
      </c>
      <c r="L36">
        <v>3.2113149999999999</v>
      </c>
      <c r="M36" t="s">
        <v>15</v>
      </c>
      <c r="N36" t="s">
        <v>25</v>
      </c>
    </row>
    <row r="37" spans="1:14" x14ac:dyDescent="0.25">
      <c r="B37">
        <v>5</v>
      </c>
      <c r="C37">
        <v>1</v>
      </c>
      <c r="D37">
        <f t="shared" si="0"/>
        <v>1.4855E-2</v>
      </c>
      <c r="E37" t="s">
        <v>14</v>
      </c>
      <c r="F37">
        <v>2.9774999999999999E-2</v>
      </c>
      <c r="G37">
        <v>2.9713E-2</v>
      </c>
      <c r="H37">
        <v>0.14866399999999999</v>
      </c>
      <c r="I37">
        <v>0.997919</v>
      </c>
      <c r="J37">
        <v>0.47808200000000001</v>
      </c>
      <c r="K37">
        <v>7.1639220000000003</v>
      </c>
      <c r="L37">
        <v>4.9929009999999998</v>
      </c>
      <c r="M37" t="s">
        <v>26</v>
      </c>
      <c r="N37" t="s">
        <v>16</v>
      </c>
    </row>
    <row r="38" spans="1:14" x14ac:dyDescent="0.25">
      <c r="B38">
        <v>5</v>
      </c>
      <c r="C38">
        <v>3</v>
      </c>
      <c r="D38">
        <f t="shared" si="0"/>
        <v>7.8600000000000007E-3</v>
      </c>
      <c r="E38" t="s">
        <v>14</v>
      </c>
      <c r="F38">
        <v>1.5764E-2</v>
      </c>
      <c r="G38">
        <v>1.5724999999999999E-2</v>
      </c>
      <c r="H38">
        <v>2.1811000000000001E-2</v>
      </c>
      <c r="I38">
        <v>0.99753599999999998</v>
      </c>
      <c r="J38">
        <v>0.59259499999999998</v>
      </c>
      <c r="K38">
        <v>2.3122829999999999</v>
      </c>
      <c r="L38">
        <v>1.383569</v>
      </c>
      <c r="M38" t="s">
        <v>26</v>
      </c>
      <c r="N38" t="s">
        <v>18</v>
      </c>
    </row>
    <row r="39" spans="1:14" x14ac:dyDescent="0.25">
      <c r="B39">
        <v>5</v>
      </c>
      <c r="C39">
        <v>4</v>
      </c>
      <c r="D39">
        <f t="shared" si="0"/>
        <v>0.5</v>
      </c>
      <c r="E39" t="s">
        <v>14</v>
      </c>
      <c r="F39">
        <v>1</v>
      </c>
      <c r="G39">
        <v>6.974691</v>
      </c>
      <c r="H39">
        <v>0.41651899999999997</v>
      </c>
      <c r="I39">
        <v>6.974691</v>
      </c>
      <c r="J39">
        <v>4.3636509999999999</v>
      </c>
      <c r="K39">
        <v>38.962679999999999</v>
      </c>
      <c r="L39">
        <v>0.41651899999999997</v>
      </c>
      <c r="M39" t="s">
        <v>26</v>
      </c>
      <c r="N39" t="s">
        <v>19</v>
      </c>
    </row>
    <row r="40" spans="1:14" x14ac:dyDescent="0.25">
      <c r="B40">
        <v>5</v>
      </c>
      <c r="C40">
        <v>5</v>
      </c>
      <c r="D40">
        <f t="shared" si="0"/>
        <v>3.2675000000000003E-2</v>
      </c>
      <c r="E40" t="s">
        <v>14</v>
      </c>
      <c r="F40">
        <v>6.5336000000000005E-2</v>
      </c>
      <c r="G40">
        <v>6.5355999999999997E-2</v>
      </c>
      <c r="H40">
        <v>0.16095899999999999</v>
      </c>
      <c r="I40">
        <v>1.0003</v>
      </c>
      <c r="J40">
        <v>0.58117600000000003</v>
      </c>
      <c r="K40">
        <v>3.081537</v>
      </c>
      <c r="L40">
        <v>2.463562</v>
      </c>
      <c r="M40" t="s">
        <v>26</v>
      </c>
      <c r="N40" t="s">
        <v>20</v>
      </c>
    </row>
    <row r="41" spans="1:14" x14ac:dyDescent="0.25">
      <c r="B41">
        <v>5</v>
      </c>
      <c r="C41">
        <v>6</v>
      </c>
      <c r="D41">
        <f t="shared" si="0"/>
        <v>0.5</v>
      </c>
      <c r="E41" t="s">
        <v>14</v>
      </c>
      <c r="F41">
        <v>1</v>
      </c>
      <c r="G41">
        <v>1.7064280000000001</v>
      </c>
      <c r="H41">
        <v>0.56265299999999996</v>
      </c>
      <c r="I41">
        <v>1.7064280000000001</v>
      </c>
      <c r="J41">
        <v>1.7064280000000001</v>
      </c>
      <c r="K41" t="s">
        <v>27</v>
      </c>
      <c r="L41">
        <v>0.56265299999999996</v>
      </c>
      <c r="M41" t="s">
        <v>26</v>
      </c>
      <c r="N41" t="s">
        <v>21</v>
      </c>
    </row>
    <row r="42" spans="1:14" x14ac:dyDescent="0.25">
      <c r="B42">
        <v>5</v>
      </c>
      <c r="C42">
        <v>9</v>
      </c>
      <c r="D42">
        <f t="shared" si="0"/>
        <v>4.6864999999999997E-2</v>
      </c>
      <c r="E42" t="s">
        <v>14</v>
      </c>
      <c r="F42">
        <v>9.3812000000000006E-2</v>
      </c>
      <c r="G42">
        <v>9.3733999999999998E-2</v>
      </c>
      <c r="H42">
        <v>7.0759999999999998E-3</v>
      </c>
      <c r="I42">
        <v>0.99916799999999995</v>
      </c>
      <c r="J42">
        <v>0.60834299999999997</v>
      </c>
      <c r="K42">
        <v>3.157877</v>
      </c>
      <c r="L42">
        <v>7.5427999999999995E-2</v>
      </c>
      <c r="M42" t="s">
        <v>26</v>
      </c>
      <c r="N42" t="s">
        <v>24</v>
      </c>
    </row>
    <row r="43" spans="1:14" x14ac:dyDescent="0.25">
      <c r="B43">
        <v>5</v>
      </c>
      <c r="C43">
        <v>10</v>
      </c>
      <c r="D43">
        <f t="shared" si="0"/>
        <v>3.4189999999999998E-2</v>
      </c>
      <c r="E43" t="s">
        <v>14</v>
      </c>
      <c r="F43">
        <v>6.8210999999999994E-2</v>
      </c>
      <c r="G43">
        <v>6.8385000000000001E-2</v>
      </c>
      <c r="H43">
        <v>0.164525</v>
      </c>
      <c r="I43">
        <v>1.002556</v>
      </c>
      <c r="J43">
        <v>0.52954900000000005</v>
      </c>
      <c r="K43">
        <v>73.751814999999993</v>
      </c>
      <c r="L43">
        <v>2.4120080000000002</v>
      </c>
      <c r="M43" t="s">
        <v>26</v>
      </c>
      <c r="N43" t="s">
        <v>25</v>
      </c>
    </row>
    <row r="46" spans="1:14" x14ac:dyDescent="0.25">
      <c r="A46" t="s">
        <v>30</v>
      </c>
    </row>
    <row r="47" spans="1:14" x14ac:dyDescent="0.25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</row>
    <row r="48" spans="1:14" x14ac:dyDescent="0.25">
      <c r="B48">
        <v>4</v>
      </c>
      <c r="C48">
        <v>1</v>
      </c>
      <c r="D48">
        <f>D6/10</f>
        <v>5.4034000000000006E-2</v>
      </c>
      <c r="E48" t="s">
        <v>14</v>
      </c>
      <c r="F48">
        <v>0.54003000000000001</v>
      </c>
      <c r="G48">
        <v>0.54034199999999999</v>
      </c>
      <c r="H48">
        <v>1.252208</v>
      </c>
      <c r="I48">
        <v>1.000578</v>
      </c>
      <c r="J48">
        <v>0.647061</v>
      </c>
      <c r="K48">
        <v>1.8761540000000001</v>
      </c>
      <c r="L48">
        <v>2.318775</v>
      </c>
      <c r="M48" t="s">
        <v>15</v>
      </c>
      <c r="N48" t="s">
        <v>16</v>
      </c>
    </row>
    <row r="49" spans="2:14" x14ac:dyDescent="0.25">
      <c r="B49">
        <v>4</v>
      </c>
      <c r="C49">
        <v>2</v>
      </c>
      <c r="D49">
        <f t="shared" ref="D49:D64" si="1">D7/10</f>
        <v>0.24388800000000002</v>
      </c>
      <c r="E49" t="s">
        <v>14</v>
      </c>
      <c r="F49">
        <v>2.4394200000000001</v>
      </c>
      <c r="G49">
        <v>2.4388879999999999</v>
      </c>
      <c r="H49">
        <v>6.1254559999999998</v>
      </c>
      <c r="I49">
        <v>0.99978199999999995</v>
      </c>
      <c r="J49">
        <v>0.75295800000000002</v>
      </c>
      <c r="K49">
        <v>1.727447</v>
      </c>
      <c r="L49">
        <v>2.5110299999999999</v>
      </c>
      <c r="M49" t="s">
        <v>15</v>
      </c>
      <c r="N49" t="s">
        <v>17</v>
      </c>
    </row>
    <row r="50" spans="2:14" x14ac:dyDescent="0.25">
      <c r="B50">
        <v>4</v>
      </c>
      <c r="C50">
        <v>3</v>
      </c>
      <c r="D50">
        <f t="shared" si="1"/>
        <v>2.3844999999999998E-2</v>
      </c>
      <c r="E50" t="s">
        <v>14</v>
      </c>
      <c r="F50">
        <v>0.238623</v>
      </c>
      <c r="G50">
        <v>0.238457</v>
      </c>
      <c r="H50">
        <v>0.60077899999999995</v>
      </c>
      <c r="I50">
        <v>0.99930600000000003</v>
      </c>
      <c r="J50">
        <v>0.68281800000000004</v>
      </c>
      <c r="K50">
        <v>1.6380570000000001</v>
      </c>
      <c r="L50">
        <v>2.51769</v>
      </c>
      <c r="M50" t="s">
        <v>15</v>
      </c>
      <c r="N50" t="s">
        <v>18</v>
      </c>
    </row>
    <row r="51" spans="2:14" x14ac:dyDescent="0.25">
      <c r="B51">
        <v>4</v>
      </c>
      <c r="C51">
        <v>4</v>
      </c>
      <c r="D51">
        <f t="shared" si="1"/>
        <v>9.0889999999999999E-3</v>
      </c>
      <c r="E51" t="s">
        <v>14</v>
      </c>
      <c r="F51">
        <v>9.0884000000000006E-2</v>
      </c>
      <c r="G51">
        <v>9.0894000000000003E-2</v>
      </c>
      <c r="H51">
        <v>0.38861000000000001</v>
      </c>
      <c r="I51">
        <v>1.0001150000000001</v>
      </c>
      <c r="J51">
        <v>0.59330300000000002</v>
      </c>
      <c r="K51">
        <v>3.9146369999999999</v>
      </c>
      <c r="L51">
        <v>4.2758929999999999</v>
      </c>
      <c r="M51" t="s">
        <v>15</v>
      </c>
      <c r="N51" t="s">
        <v>19</v>
      </c>
    </row>
    <row r="52" spans="2:14" x14ac:dyDescent="0.25">
      <c r="B52">
        <v>4</v>
      </c>
      <c r="C52">
        <v>5</v>
      </c>
      <c r="D52">
        <f t="shared" si="1"/>
        <v>4.1066999999999999E-2</v>
      </c>
      <c r="E52" t="s">
        <v>14</v>
      </c>
      <c r="F52">
        <v>0.41055700000000001</v>
      </c>
      <c r="G52">
        <v>0.41067300000000001</v>
      </c>
      <c r="H52">
        <v>1.650031</v>
      </c>
      <c r="I52">
        <v>1.000283</v>
      </c>
      <c r="J52">
        <v>0.576708</v>
      </c>
      <c r="K52">
        <v>2.3396919999999999</v>
      </c>
      <c r="L52">
        <v>4.0190060000000001</v>
      </c>
      <c r="M52" t="s">
        <v>15</v>
      </c>
      <c r="N52" t="s">
        <v>20</v>
      </c>
    </row>
    <row r="53" spans="2:14" x14ac:dyDescent="0.25">
      <c r="B53">
        <v>4</v>
      </c>
      <c r="C53">
        <v>6</v>
      </c>
      <c r="D53">
        <f t="shared" si="1"/>
        <v>3.8300000000000001E-2</v>
      </c>
      <c r="E53" t="s">
        <v>14</v>
      </c>
      <c r="F53">
        <v>0.38260100000000002</v>
      </c>
      <c r="G53">
        <v>0.38300099999999998</v>
      </c>
      <c r="H53">
        <v>0.56615199999999999</v>
      </c>
      <c r="I53">
        <v>1.001045</v>
      </c>
      <c r="J53">
        <v>0.73532399999999998</v>
      </c>
      <c r="K53">
        <v>1.5596460000000001</v>
      </c>
      <c r="L53">
        <v>1.479746</v>
      </c>
      <c r="M53" t="s">
        <v>15</v>
      </c>
      <c r="N53" t="s">
        <v>21</v>
      </c>
    </row>
    <row r="54" spans="2:14" x14ac:dyDescent="0.25">
      <c r="B54">
        <v>4</v>
      </c>
      <c r="C54">
        <v>7</v>
      </c>
      <c r="D54">
        <f t="shared" si="1"/>
        <v>1.7159000000000001E-2</v>
      </c>
      <c r="E54" t="s">
        <v>14</v>
      </c>
      <c r="F54">
        <v>0.17149600000000001</v>
      </c>
      <c r="G54">
        <v>0.171595</v>
      </c>
      <c r="H54">
        <v>0.61797999999999997</v>
      </c>
      <c r="I54">
        <v>1.000578</v>
      </c>
      <c r="J54">
        <v>0.64985599999999999</v>
      </c>
      <c r="K54">
        <v>1.9770650000000001</v>
      </c>
      <c r="L54">
        <v>3.6034649999999999</v>
      </c>
      <c r="M54" t="s">
        <v>15</v>
      </c>
      <c r="N54" t="s">
        <v>22</v>
      </c>
    </row>
    <row r="55" spans="2:14" x14ac:dyDescent="0.25">
      <c r="B55">
        <v>4</v>
      </c>
      <c r="C55">
        <v>8</v>
      </c>
      <c r="D55">
        <f t="shared" si="1"/>
        <v>2.0500000000000002E-3</v>
      </c>
      <c r="E55" t="s">
        <v>14</v>
      </c>
      <c r="F55">
        <v>2.051E-2</v>
      </c>
      <c r="G55">
        <v>2.0501999999999999E-2</v>
      </c>
      <c r="H55">
        <v>6.7320000000000005E-2</v>
      </c>
      <c r="I55">
        <v>0.99962899999999999</v>
      </c>
      <c r="J55">
        <v>0.65787099999999998</v>
      </c>
      <c r="K55">
        <v>3.490615</v>
      </c>
      <c r="L55">
        <v>3.2822979999999999</v>
      </c>
      <c r="M55" t="s">
        <v>15</v>
      </c>
      <c r="N55" t="s">
        <v>23</v>
      </c>
    </row>
    <row r="56" spans="2:14" x14ac:dyDescent="0.25">
      <c r="B56">
        <v>4</v>
      </c>
      <c r="C56">
        <v>9</v>
      </c>
      <c r="D56">
        <f t="shared" si="1"/>
        <v>3.578E-3</v>
      </c>
      <c r="E56" t="s">
        <v>14</v>
      </c>
      <c r="F56">
        <v>3.5800999999999999E-2</v>
      </c>
      <c r="G56">
        <v>3.5781E-2</v>
      </c>
      <c r="H56">
        <v>0.13302</v>
      </c>
      <c r="I56">
        <v>0.99945099999999998</v>
      </c>
      <c r="J56">
        <v>0.61521899999999996</v>
      </c>
      <c r="K56">
        <v>2.2236280000000002</v>
      </c>
      <c r="L56">
        <v>3.7155469999999999</v>
      </c>
      <c r="M56" t="s">
        <v>15</v>
      </c>
      <c r="N56" t="s">
        <v>24</v>
      </c>
    </row>
    <row r="57" spans="2:14" x14ac:dyDescent="0.25">
      <c r="B57">
        <v>4</v>
      </c>
      <c r="C57">
        <v>10</v>
      </c>
      <c r="D57">
        <f t="shared" si="1"/>
        <v>5.5149999999999999E-3</v>
      </c>
      <c r="E57" t="s">
        <v>14</v>
      </c>
      <c r="F57">
        <v>5.5272000000000002E-2</v>
      </c>
      <c r="G57">
        <v>5.5153000000000001E-2</v>
      </c>
      <c r="H57">
        <v>0.17749599999999999</v>
      </c>
      <c r="I57">
        <v>0.997838</v>
      </c>
      <c r="J57">
        <v>0.70572000000000001</v>
      </c>
      <c r="K57">
        <v>3.9463180000000002</v>
      </c>
      <c r="L57">
        <v>3.2113149999999999</v>
      </c>
      <c r="M57" t="s">
        <v>15</v>
      </c>
      <c r="N57" t="s">
        <v>25</v>
      </c>
    </row>
    <row r="58" spans="2:14" x14ac:dyDescent="0.25">
      <c r="B58">
        <v>5</v>
      </c>
      <c r="C58">
        <v>1</v>
      </c>
      <c r="D58">
        <f t="shared" si="1"/>
        <v>2.9710000000000001E-3</v>
      </c>
      <c r="E58" t="s">
        <v>14</v>
      </c>
      <c r="F58">
        <v>2.9774999999999999E-2</v>
      </c>
      <c r="G58">
        <v>2.9713E-2</v>
      </c>
      <c r="H58">
        <v>0.14866399999999999</v>
      </c>
      <c r="I58">
        <v>0.997919</v>
      </c>
      <c r="J58">
        <v>0.47808200000000001</v>
      </c>
      <c r="K58">
        <v>7.1639220000000003</v>
      </c>
      <c r="L58">
        <v>4.9929009999999998</v>
      </c>
      <c r="M58" t="s">
        <v>26</v>
      </c>
      <c r="N58" t="s">
        <v>16</v>
      </c>
    </row>
    <row r="59" spans="2:14" x14ac:dyDescent="0.25">
      <c r="B59">
        <v>5</v>
      </c>
      <c r="C59">
        <v>3</v>
      </c>
      <c r="D59">
        <f t="shared" si="1"/>
        <v>1.572E-3</v>
      </c>
      <c r="E59" t="s">
        <v>14</v>
      </c>
      <c r="F59">
        <v>1.5764E-2</v>
      </c>
      <c r="G59">
        <v>1.5724999999999999E-2</v>
      </c>
      <c r="H59">
        <v>2.1811000000000001E-2</v>
      </c>
      <c r="I59">
        <v>0.99753599999999998</v>
      </c>
      <c r="J59">
        <v>0.59259499999999998</v>
      </c>
      <c r="K59">
        <v>2.3122829999999999</v>
      </c>
      <c r="L59">
        <v>1.383569</v>
      </c>
      <c r="M59" t="s">
        <v>26</v>
      </c>
      <c r="N59" t="s">
        <v>18</v>
      </c>
    </row>
    <row r="60" spans="2:14" x14ac:dyDescent="0.25">
      <c r="B60">
        <v>5</v>
      </c>
      <c r="C60">
        <v>4</v>
      </c>
      <c r="D60">
        <f t="shared" si="1"/>
        <v>0.1</v>
      </c>
      <c r="E60" t="s">
        <v>14</v>
      </c>
      <c r="F60">
        <v>1</v>
      </c>
      <c r="G60">
        <v>6.974691</v>
      </c>
      <c r="H60">
        <v>0.41651899999999997</v>
      </c>
      <c r="I60">
        <v>6.974691</v>
      </c>
      <c r="J60">
        <v>4.3636509999999999</v>
      </c>
      <c r="K60">
        <v>38.962679999999999</v>
      </c>
      <c r="L60">
        <v>0.41651899999999997</v>
      </c>
      <c r="M60" t="s">
        <v>26</v>
      </c>
      <c r="N60" t="s">
        <v>19</v>
      </c>
    </row>
    <row r="61" spans="2:14" x14ac:dyDescent="0.25">
      <c r="B61">
        <v>5</v>
      </c>
      <c r="C61">
        <v>5</v>
      </c>
      <c r="D61">
        <f t="shared" si="1"/>
        <v>6.5350000000000009E-3</v>
      </c>
      <c r="E61" t="s">
        <v>14</v>
      </c>
      <c r="F61">
        <v>6.5336000000000005E-2</v>
      </c>
      <c r="G61">
        <v>6.5355999999999997E-2</v>
      </c>
      <c r="H61">
        <v>0.16095899999999999</v>
      </c>
      <c r="I61">
        <v>1.0003</v>
      </c>
      <c r="J61">
        <v>0.58117600000000003</v>
      </c>
      <c r="K61">
        <v>3.081537</v>
      </c>
      <c r="L61">
        <v>2.463562</v>
      </c>
      <c r="M61" t="s">
        <v>26</v>
      </c>
      <c r="N61" t="s">
        <v>20</v>
      </c>
    </row>
    <row r="62" spans="2:14" x14ac:dyDescent="0.25">
      <c r="B62">
        <v>5</v>
      </c>
      <c r="C62">
        <v>6</v>
      </c>
      <c r="D62">
        <f t="shared" si="1"/>
        <v>0.1</v>
      </c>
      <c r="E62" t="s">
        <v>14</v>
      </c>
      <c r="F62">
        <v>1</v>
      </c>
      <c r="G62">
        <v>1.7064280000000001</v>
      </c>
      <c r="H62">
        <v>0.56265299999999996</v>
      </c>
      <c r="I62">
        <v>1.7064280000000001</v>
      </c>
      <c r="J62">
        <v>1.7064280000000001</v>
      </c>
      <c r="K62" t="s">
        <v>27</v>
      </c>
      <c r="L62">
        <v>0.56265299999999996</v>
      </c>
      <c r="M62" t="s">
        <v>26</v>
      </c>
      <c r="N62" t="s">
        <v>21</v>
      </c>
    </row>
    <row r="63" spans="2:14" x14ac:dyDescent="0.25">
      <c r="B63">
        <v>5</v>
      </c>
      <c r="C63">
        <v>9</v>
      </c>
      <c r="D63">
        <f t="shared" si="1"/>
        <v>9.3729999999999994E-3</v>
      </c>
      <c r="E63" t="s">
        <v>14</v>
      </c>
      <c r="F63">
        <v>9.3812000000000006E-2</v>
      </c>
      <c r="G63">
        <v>9.3733999999999998E-2</v>
      </c>
      <c r="H63">
        <v>7.0759999999999998E-3</v>
      </c>
      <c r="I63">
        <v>0.99916799999999995</v>
      </c>
      <c r="J63">
        <v>0.60834299999999997</v>
      </c>
      <c r="K63">
        <v>3.157877</v>
      </c>
      <c r="L63">
        <v>7.5427999999999995E-2</v>
      </c>
      <c r="M63" t="s">
        <v>26</v>
      </c>
      <c r="N63" t="s">
        <v>24</v>
      </c>
    </row>
    <row r="64" spans="2:14" x14ac:dyDescent="0.25">
      <c r="B64">
        <v>5</v>
      </c>
      <c r="C64">
        <v>10</v>
      </c>
      <c r="D64">
        <f t="shared" si="1"/>
        <v>6.8379999999999995E-3</v>
      </c>
      <c r="E64" t="s">
        <v>14</v>
      </c>
      <c r="F64">
        <v>6.8210999999999994E-2</v>
      </c>
      <c r="G64">
        <v>6.8385000000000001E-2</v>
      </c>
      <c r="H64">
        <v>0.164525</v>
      </c>
      <c r="I64">
        <v>1.002556</v>
      </c>
      <c r="J64">
        <v>0.52954900000000005</v>
      </c>
      <c r="K64">
        <v>73.751814999999993</v>
      </c>
      <c r="L64">
        <v>2.4120080000000002</v>
      </c>
      <c r="M64" t="s">
        <v>26</v>
      </c>
      <c r="N64" t="s">
        <v>25</v>
      </c>
    </row>
    <row r="67" spans="2:6" x14ac:dyDescent="0.25">
      <c r="B67" s="3" t="s">
        <v>31</v>
      </c>
      <c r="C67" s="4" t="s">
        <v>32</v>
      </c>
      <c r="D67" s="4" t="s">
        <v>33</v>
      </c>
      <c r="E67" s="4" t="s">
        <v>34</v>
      </c>
      <c r="F67" s="4" t="s">
        <v>35</v>
      </c>
    </row>
    <row r="68" spans="2:6" x14ac:dyDescent="0.25">
      <c r="B68" s="1" t="s">
        <v>16</v>
      </c>
      <c r="C68" s="2" t="s">
        <v>36</v>
      </c>
      <c r="D68" s="2">
        <v>0.54034000000000004</v>
      </c>
      <c r="E68" s="2">
        <v>0.27017000000000002</v>
      </c>
      <c r="F68" s="2">
        <v>5.4034000000000006E-2</v>
      </c>
    </row>
    <row r="69" spans="2:6" x14ac:dyDescent="0.25">
      <c r="B69" s="1" t="s">
        <v>17</v>
      </c>
      <c r="C69" s="2" t="s">
        <v>36</v>
      </c>
      <c r="D69" s="2">
        <v>2.4388800000000002</v>
      </c>
      <c r="E69" s="2">
        <v>1.2194400000000001</v>
      </c>
      <c r="F69" s="2">
        <v>0.24388800000000002</v>
      </c>
    </row>
    <row r="70" spans="2:6" x14ac:dyDescent="0.25">
      <c r="B70" s="1" t="s">
        <v>18</v>
      </c>
      <c r="C70" s="2" t="s">
        <v>36</v>
      </c>
      <c r="D70" s="2">
        <v>0.23845</v>
      </c>
      <c r="E70" s="2">
        <v>0.119225</v>
      </c>
      <c r="F70" s="2">
        <v>2.3844999999999998E-2</v>
      </c>
    </row>
    <row r="71" spans="2:6" x14ac:dyDescent="0.25">
      <c r="B71" s="1" t="s">
        <v>19</v>
      </c>
      <c r="C71" s="2" t="s">
        <v>36</v>
      </c>
      <c r="D71" s="2">
        <v>9.0889999999999999E-2</v>
      </c>
      <c r="E71" s="2">
        <v>4.5444999999999999E-2</v>
      </c>
      <c r="F71" s="2">
        <v>9.0889999999999999E-3</v>
      </c>
    </row>
    <row r="72" spans="2:6" x14ac:dyDescent="0.25">
      <c r="B72" s="1" t="s">
        <v>20</v>
      </c>
      <c r="C72" s="2" t="s">
        <v>36</v>
      </c>
      <c r="D72" s="2">
        <v>0.41066999999999998</v>
      </c>
      <c r="E72" s="2">
        <v>0.20533499999999999</v>
      </c>
      <c r="F72" s="2">
        <v>4.1066999999999999E-2</v>
      </c>
    </row>
    <row r="73" spans="2:6" x14ac:dyDescent="0.25">
      <c r="B73" s="1" t="s">
        <v>21</v>
      </c>
      <c r="C73" s="2" t="s">
        <v>36</v>
      </c>
      <c r="D73" s="2">
        <v>0.38300000000000001</v>
      </c>
      <c r="E73" s="2">
        <v>0.1915</v>
      </c>
      <c r="F73" s="2">
        <v>3.8300000000000001E-2</v>
      </c>
    </row>
    <row r="74" spans="2:6" x14ac:dyDescent="0.25">
      <c r="B74" s="1" t="s">
        <v>22</v>
      </c>
      <c r="C74" s="2" t="s">
        <v>36</v>
      </c>
      <c r="D74" s="2">
        <v>0.17158999999999999</v>
      </c>
      <c r="E74" s="2">
        <v>8.5794999999999996E-2</v>
      </c>
      <c r="F74" s="2">
        <v>1.7159000000000001E-2</v>
      </c>
    </row>
    <row r="75" spans="2:6" x14ac:dyDescent="0.25">
      <c r="B75" s="1" t="s">
        <v>23</v>
      </c>
      <c r="C75" s="2" t="s">
        <v>36</v>
      </c>
      <c r="D75" s="2">
        <v>2.0500000000000001E-2</v>
      </c>
      <c r="E75" s="2">
        <v>1.025E-2</v>
      </c>
      <c r="F75" s="2">
        <v>2.0500000000000002E-3</v>
      </c>
    </row>
    <row r="76" spans="2:6" x14ac:dyDescent="0.25">
      <c r="B76" s="1" t="s">
        <v>24</v>
      </c>
      <c r="C76" s="2" t="s">
        <v>36</v>
      </c>
      <c r="D76" s="2">
        <v>3.5779999999999999E-2</v>
      </c>
      <c r="E76" s="2">
        <v>1.789E-2</v>
      </c>
      <c r="F76" s="2">
        <v>3.578E-3</v>
      </c>
    </row>
    <row r="77" spans="2:6" x14ac:dyDescent="0.25">
      <c r="B77" s="1" t="s">
        <v>25</v>
      </c>
      <c r="C77" s="2" t="s">
        <v>36</v>
      </c>
      <c r="D77" s="2">
        <v>5.5149999999999998E-2</v>
      </c>
      <c r="E77" s="2">
        <v>2.7574999999999999E-2</v>
      </c>
      <c r="F77" s="2">
        <v>5.5149999999999999E-3</v>
      </c>
    </row>
    <row r="78" spans="2:6" x14ac:dyDescent="0.25">
      <c r="B78" s="1" t="s">
        <v>16</v>
      </c>
      <c r="C78" s="2" t="s">
        <v>37</v>
      </c>
      <c r="D78" s="2">
        <v>2.971E-2</v>
      </c>
      <c r="E78" s="2">
        <v>1.4855E-2</v>
      </c>
      <c r="F78" s="2">
        <v>2.9710000000000001E-3</v>
      </c>
    </row>
    <row r="79" spans="2:6" x14ac:dyDescent="0.25">
      <c r="B79" s="1" t="s">
        <v>18</v>
      </c>
      <c r="C79" s="2" t="s">
        <v>37</v>
      </c>
      <c r="D79" s="2">
        <v>1.5720000000000001E-2</v>
      </c>
      <c r="E79" s="2">
        <v>7.8600000000000007E-3</v>
      </c>
      <c r="F79" s="2">
        <v>1.572E-3</v>
      </c>
    </row>
    <row r="80" spans="2:6" x14ac:dyDescent="0.25">
      <c r="B80" s="1" t="s">
        <v>19</v>
      </c>
      <c r="C80" s="2" t="s">
        <v>37</v>
      </c>
      <c r="D80" s="2">
        <v>1</v>
      </c>
      <c r="E80" s="2">
        <v>0.5</v>
      </c>
      <c r="F80" s="2">
        <v>0.1</v>
      </c>
    </row>
    <row r="81" spans="2:6" x14ac:dyDescent="0.25">
      <c r="B81" s="1" t="s">
        <v>20</v>
      </c>
      <c r="C81" s="2" t="s">
        <v>37</v>
      </c>
      <c r="D81" s="2">
        <v>6.5350000000000005E-2</v>
      </c>
      <c r="E81" s="2">
        <v>3.2675000000000003E-2</v>
      </c>
      <c r="F81" s="2">
        <v>6.5350000000000009E-3</v>
      </c>
    </row>
    <row r="82" spans="2:6" x14ac:dyDescent="0.25">
      <c r="B82" s="1" t="s">
        <v>21</v>
      </c>
      <c r="C82" s="2" t="s">
        <v>37</v>
      </c>
      <c r="D82" s="2">
        <v>1</v>
      </c>
      <c r="E82" s="2">
        <v>0.5</v>
      </c>
      <c r="F82" s="2">
        <v>0.1</v>
      </c>
    </row>
    <row r="83" spans="2:6" x14ac:dyDescent="0.25">
      <c r="B83" s="1" t="s">
        <v>24</v>
      </c>
      <c r="C83" s="2" t="s">
        <v>37</v>
      </c>
      <c r="D83" s="2">
        <v>9.3729999999999994E-2</v>
      </c>
      <c r="E83" s="2">
        <v>4.6864999999999997E-2</v>
      </c>
      <c r="F83" s="2">
        <v>9.3729999999999994E-3</v>
      </c>
    </row>
    <row r="84" spans="2:6" x14ac:dyDescent="0.25">
      <c r="B84" s="1" t="s">
        <v>25</v>
      </c>
      <c r="C84" s="2" t="s">
        <v>37</v>
      </c>
      <c r="D84" s="2">
        <v>6.8379999999999996E-2</v>
      </c>
      <c r="E84" s="2">
        <v>3.4189999999999998E-2</v>
      </c>
      <c r="F84" s="2">
        <v>6.8379999999999995E-3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Dick</dc:creator>
  <cp:lastModifiedBy>Edward Dick</cp:lastModifiedBy>
  <dcterms:created xsi:type="dcterms:W3CDTF">2025-06-25T14:56:13Z</dcterms:created>
  <dcterms:modified xsi:type="dcterms:W3CDTF">2025-06-25T20:15:07Z</dcterms:modified>
</cp:coreProperties>
</file>