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12, annual k devs\"/>
    </mc:Choice>
  </mc:AlternateContent>
  <xr:revisionPtr revIDLastSave="0" documentId="13_ncr:1_{FB409FD1-D1E6-4553-AAFE-20EF13D8B24F}" xr6:coauthVersionLast="47" xr6:coauthVersionMax="47" xr10:uidLastSave="{00000000-0000-0000-0000-000000000000}"/>
  <bookViews>
    <workbookView xWindow="22932" yWindow="-108" windowWidth="17496" windowHeight="30336" xr2:uid="{74E3B64F-A10C-46E3-831A-AFD3AC251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52" i="1"/>
  <c r="B53" i="1"/>
  <c r="B54" i="1"/>
  <c r="B55" i="1"/>
  <c r="B56" i="1"/>
  <c r="B57" i="1"/>
  <c r="B58" i="1"/>
  <c r="B51" i="1"/>
  <c r="D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3" i="1"/>
</calcChain>
</file>

<file path=xl/sharedStrings.xml><?xml version="1.0" encoding="utf-8"?>
<sst xmlns="http://schemas.openxmlformats.org/spreadsheetml/2006/main" count="8" uniqueCount="8">
  <si>
    <t>Yr</t>
  </si>
  <si>
    <t>VonBert_K_Fem_GP_1</t>
  </si>
  <si>
    <t>Nick_mult</t>
  </si>
  <si>
    <t>base_k*Nick_mult</t>
  </si>
  <si>
    <t>Yellow cell is the 'base' k value that the SS devs vary around</t>
  </si>
  <si>
    <t>It's not clear to me how SS3 handles these… they are listed as 'active' parms,</t>
  </si>
  <si>
    <t>which suggests to me that they have no effective constraint or autocorrelation</t>
  </si>
  <si>
    <t>My hunch is that they are fitting noise, and that I may also be setting it up wrong. 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</si>
</sst>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VonBert_K_Fem_GP_1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Sheet1!$A$2:$A$49</c:f>
              <c:numCache>
                <c:formatCode>General</c:formatCode>
                <c:ptCount val="48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  <c:pt idx="47">
                  <c:v>2024</c:v>
                </c:pt>
              </c:numCache>
            </c:numRef>
          </c:xVal>
          <c:yVal>
            <c:numRef>
              <c:f>Sheet1!$B$2:$B$49</c:f>
              <c:numCache>
                <c:formatCode>General</c:formatCode>
                <c:ptCount val="48"/>
                <c:pt idx="0">
                  <c:v>0.213422</c:v>
                </c:pt>
                <c:pt idx="1">
                  <c:v>0.138519</c:v>
                </c:pt>
                <c:pt idx="2">
                  <c:v>0.200042</c:v>
                </c:pt>
                <c:pt idx="3">
                  <c:v>0.26814500000000002</c:v>
                </c:pt>
                <c:pt idx="4">
                  <c:v>0.126195</c:v>
                </c:pt>
                <c:pt idx="5">
                  <c:v>0.13109599999999999</c:v>
                </c:pt>
                <c:pt idx="6">
                  <c:v>0.16995299999999999</c:v>
                </c:pt>
                <c:pt idx="7">
                  <c:v>0.133162</c:v>
                </c:pt>
                <c:pt idx="8">
                  <c:v>0.27091300000000001</c:v>
                </c:pt>
                <c:pt idx="9">
                  <c:v>0.18287800000000001</c:v>
                </c:pt>
                <c:pt idx="10">
                  <c:v>0.20979300000000001</c:v>
                </c:pt>
                <c:pt idx="11">
                  <c:v>0.123199</c:v>
                </c:pt>
                <c:pt idx="12">
                  <c:v>0.20183100000000001</c:v>
                </c:pt>
                <c:pt idx="13">
                  <c:v>0.17299</c:v>
                </c:pt>
                <c:pt idx="14">
                  <c:v>0.123823</c:v>
                </c:pt>
                <c:pt idx="15">
                  <c:v>0.16602</c:v>
                </c:pt>
                <c:pt idx="16">
                  <c:v>0.153446</c:v>
                </c:pt>
                <c:pt idx="17">
                  <c:v>0.22237699999999999</c:v>
                </c:pt>
                <c:pt idx="18">
                  <c:v>0.17757700000000001</c:v>
                </c:pt>
                <c:pt idx="19">
                  <c:v>0.18726699999999999</c:v>
                </c:pt>
                <c:pt idx="20">
                  <c:v>0.13265199999999999</c:v>
                </c:pt>
                <c:pt idx="21">
                  <c:v>0.140345</c:v>
                </c:pt>
                <c:pt idx="22">
                  <c:v>0.19003999999999999</c:v>
                </c:pt>
                <c:pt idx="23">
                  <c:v>0.238064</c:v>
                </c:pt>
                <c:pt idx="24">
                  <c:v>0.178593</c:v>
                </c:pt>
                <c:pt idx="25">
                  <c:v>0.19467699999999999</c:v>
                </c:pt>
                <c:pt idx="26">
                  <c:v>0.35708899999999999</c:v>
                </c:pt>
                <c:pt idx="27">
                  <c:v>0.18654200000000001</c:v>
                </c:pt>
                <c:pt idx="28">
                  <c:v>0.187116</c:v>
                </c:pt>
                <c:pt idx="29">
                  <c:v>0.14521200000000001</c:v>
                </c:pt>
                <c:pt idx="30">
                  <c:v>0.20511399999999999</c:v>
                </c:pt>
                <c:pt idx="31">
                  <c:v>0.190881</c:v>
                </c:pt>
                <c:pt idx="32">
                  <c:v>0.33377800000000002</c:v>
                </c:pt>
                <c:pt idx="33">
                  <c:v>0.22711899999999999</c:v>
                </c:pt>
                <c:pt idx="34">
                  <c:v>0.216478</c:v>
                </c:pt>
                <c:pt idx="35">
                  <c:v>0.191167</c:v>
                </c:pt>
                <c:pt idx="36">
                  <c:v>0.186775</c:v>
                </c:pt>
                <c:pt idx="37">
                  <c:v>0.21532499999999999</c:v>
                </c:pt>
                <c:pt idx="38">
                  <c:v>0.15212700000000001</c:v>
                </c:pt>
                <c:pt idx="39">
                  <c:v>0.145148</c:v>
                </c:pt>
                <c:pt idx="40">
                  <c:v>0.18315899999999999</c:v>
                </c:pt>
                <c:pt idx="41">
                  <c:v>0.28839799999999999</c:v>
                </c:pt>
                <c:pt idx="42">
                  <c:v>5.3039500000000003E-2</c:v>
                </c:pt>
                <c:pt idx="43">
                  <c:v>0.201321</c:v>
                </c:pt>
                <c:pt idx="44">
                  <c:v>0.24388799999999999</c:v>
                </c:pt>
                <c:pt idx="45">
                  <c:v>0.23291300000000001</c:v>
                </c:pt>
                <c:pt idx="46">
                  <c:v>0.185583</c:v>
                </c:pt>
                <c:pt idx="47">
                  <c:v>0.18609100000000001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37-4367-BDE8-BB5E84521BC2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base_k*Nick_mult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Sheet1!$A$2:$A$49</c:f>
              <c:numCache>
                <c:formatCode>General</c:formatCode>
                <c:ptCount val="48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  <c:pt idx="47">
                  <c:v>2024</c:v>
                </c:pt>
              </c:numCache>
            </c:numRef>
          </c:xVal>
          <c:yVal>
            <c:numRef>
              <c:f>Sheet1!$D$2:$D$49</c:f>
              <c:numCache>
                <c:formatCode>General</c:formatCode>
                <c:ptCount val="48"/>
                <c:pt idx="0">
                  <c:v>0.213422</c:v>
                </c:pt>
                <c:pt idx="1">
                  <c:v>0.22430652199999998</c:v>
                </c:pt>
                <c:pt idx="2">
                  <c:v>0.24650241000000001</c:v>
                </c:pt>
                <c:pt idx="3">
                  <c:v>0.205525386</c:v>
                </c:pt>
                <c:pt idx="4">
                  <c:v>0.21448910999999998</c:v>
                </c:pt>
                <c:pt idx="5">
                  <c:v>0.21107435799999999</c:v>
                </c:pt>
                <c:pt idx="6">
                  <c:v>0.20723276199999999</c:v>
                </c:pt>
                <c:pt idx="7">
                  <c:v>0.227081008</c:v>
                </c:pt>
                <c:pt idx="8">
                  <c:v>0.18439660799999999</c:v>
                </c:pt>
                <c:pt idx="9">
                  <c:v>0.192506644</c:v>
                </c:pt>
                <c:pt idx="10">
                  <c:v>0.2667775</c:v>
                </c:pt>
                <c:pt idx="11">
                  <c:v>0.24159370399999996</c:v>
                </c:pt>
                <c:pt idx="12">
                  <c:v>0.23262998000000001</c:v>
                </c:pt>
                <c:pt idx="13">
                  <c:v>0.22729442999999999</c:v>
                </c:pt>
                <c:pt idx="14">
                  <c:v>0.23455077799999999</c:v>
                </c:pt>
                <c:pt idx="15">
                  <c:v>0.19997641400000002</c:v>
                </c:pt>
                <c:pt idx="16">
                  <c:v>0.19741535000000002</c:v>
                </c:pt>
                <c:pt idx="17">
                  <c:v>0.22345283399999999</c:v>
                </c:pt>
                <c:pt idx="18">
                  <c:v>0.22686758599999998</c:v>
                </c:pt>
                <c:pt idx="19">
                  <c:v>0.227081008</c:v>
                </c:pt>
                <c:pt idx="20">
                  <c:v>0.222599146</c:v>
                </c:pt>
                <c:pt idx="21">
                  <c:v>0.20467169799999999</c:v>
                </c:pt>
                <c:pt idx="22">
                  <c:v>0.19997641400000002</c:v>
                </c:pt>
                <c:pt idx="23">
                  <c:v>0.20488512</c:v>
                </c:pt>
                <c:pt idx="24">
                  <c:v>0.227721274</c:v>
                </c:pt>
                <c:pt idx="25">
                  <c:v>0.232416558</c:v>
                </c:pt>
                <c:pt idx="26">
                  <c:v>0.22473336599999999</c:v>
                </c:pt>
                <c:pt idx="27">
                  <c:v>0.22409310000000002</c:v>
                </c:pt>
                <c:pt idx="28">
                  <c:v>0.220678348</c:v>
                </c:pt>
                <c:pt idx="29">
                  <c:v>0.17479261799999998</c:v>
                </c:pt>
                <c:pt idx="30">
                  <c:v>0.17543288399999998</c:v>
                </c:pt>
                <c:pt idx="31">
                  <c:v>0.18332949800000001</c:v>
                </c:pt>
                <c:pt idx="32">
                  <c:v>0.17735368199999998</c:v>
                </c:pt>
                <c:pt idx="33">
                  <c:v>0.20189721199999999</c:v>
                </c:pt>
                <c:pt idx="34">
                  <c:v>0.24116685999999998</c:v>
                </c:pt>
                <c:pt idx="35">
                  <c:v>0.192506644</c:v>
                </c:pt>
                <c:pt idx="36">
                  <c:v>0.21406226599999997</c:v>
                </c:pt>
                <c:pt idx="37">
                  <c:v>0.19954957000000001</c:v>
                </c:pt>
                <c:pt idx="38">
                  <c:v>0.137230346</c:v>
                </c:pt>
                <c:pt idx="39">
                  <c:v>0.14939539999999998</c:v>
                </c:pt>
                <c:pt idx="40">
                  <c:v>0.15195646399999999</c:v>
                </c:pt>
                <c:pt idx="41">
                  <c:v>0.22174545799999998</c:v>
                </c:pt>
                <c:pt idx="42">
                  <c:v>0.19314691</c:v>
                </c:pt>
                <c:pt idx="43">
                  <c:v>0.20531196399999999</c:v>
                </c:pt>
                <c:pt idx="44">
                  <c:v>0.206165652</c:v>
                </c:pt>
                <c:pt idx="45">
                  <c:v>0.22430652199999998</c:v>
                </c:pt>
                <c:pt idx="46">
                  <c:v>0.22601389799999999</c:v>
                </c:pt>
                <c:pt idx="47">
                  <c:v>0.204244854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37-4367-BDE8-BB5E84521BC2}"/>
            </c:ext>
          </c:extLst>
        </c:ser>
        <c:ser>
          <c:idx val="1"/>
          <c:order val="2"/>
          <c:tx>
            <c:v>baseline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Sheet1!$A$2:$A$49</c:f>
              <c:numCache>
                <c:formatCode>General</c:formatCode>
                <c:ptCount val="48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  <c:pt idx="47">
                  <c:v>2024</c:v>
                </c:pt>
              </c:numCache>
            </c:numRef>
          </c:xVal>
          <c:yVal>
            <c:numRef>
              <c:f>Sheet1!$E$2:$E$49</c:f>
              <c:numCache>
                <c:formatCode>General</c:formatCode>
                <c:ptCount val="48"/>
                <c:pt idx="0">
                  <c:v>0.213422</c:v>
                </c:pt>
                <c:pt idx="1">
                  <c:v>0.213422</c:v>
                </c:pt>
                <c:pt idx="2">
                  <c:v>0.213422</c:v>
                </c:pt>
                <c:pt idx="3">
                  <c:v>0.213422</c:v>
                </c:pt>
                <c:pt idx="4">
                  <c:v>0.213422</c:v>
                </c:pt>
                <c:pt idx="5">
                  <c:v>0.213422</c:v>
                </c:pt>
                <c:pt idx="6">
                  <c:v>0.213422</c:v>
                </c:pt>
                <c:pt idx="7">
                  <c:v>0.213422</c:v>
                </c:pt>
                <c:pt idx="8">
                  <c:v>0.213422</c:v>
                </c:pt>
                <c:pt idx="9">
                  <c:v>0.213422</c:v>
                </c:pt>
                <c:pt idx="10">
                  <c:v>0.213422</c:v>
                </c:pt>
                <c:pt idx="11">
                  <c:v>0.213422</c:v>
                </c:pt>
                <c:pt idx="12">
                  <c:v>0.213422</c:v>
                </c:pt>
                <c:pt idx="13">
                  <c:v>0.213422</c:v>
                </c:pt>
                <c:pt idx="14">
                  <c:v>0.213422</c:v>
                </c:pt>
                <c:pt idx="15">
                  <c:v>0.213422</c:v>
                </c:pt>
                <c:pt idx="16">
                  <c:v>0.213422</c:v>
                </c:pt>
                <c:pt idx="17">
                  <c:v>0.213422</c:v>
                </c:pt>
                <c:pt idx="18">
                  <c:v>0.213422</c:v>
                </c:pt>
                <c:pt idx="19">
                  <c:v>0.213422</c:v>
                </c:pt>
                <c:pt idx="20">
                  <c:v>0.213422</c:v>
                </c:pt>
                <c:pt idx="21">
                  <c:v>0.213422</c:v>
                </c:pt>
                <c:pt idx="22">
                  <c:v>0.213422</c:v>
                </c:pt>
                <c:pt idx="23">
                  <c:v>0.213422</c:v>
                </c:pt>
                <c:pt idx="24">
                  <c:v>0.213422</c:v>
                </c:pt>
                <c:pt idx="25">
                  <c:v>0.213422</c:v>
                </c:pt>
                <c:pt idx="26">
                  <c:v>0.213422</c:v>
                </c:pt>
                <c:pt idx="27">
                  <c:v>0.213422</c:v>
                </c:pt>
                <c:pt idx="28">
                  <c:v>0.213422</c:v>
                </c:pt>
                <c:pt idx="29">
                  <c:v>0.213422</c:v>
                </c:pt>
                <c:pt idx="30">
                  <c:v>0.213422</c:v>
                </c:pt>
                <c:pt idx="31">
                  <c:v>0.213422</c:v>
                </c:pt>
                <c:pt idx="32">
                  <c:v>0.213422</c:v>
                </c:pt>
                <c:pt idx="33">
                  <c:v>0.213422</c:v>
                </c:pt>
                <c:pt idx="34">
                  <c:v>0.213422</c:v>
                </c:pt>
                <c:pt idx="35">
                  <c:v>0.213422</c:v>
                </c:pt>
                <c:pt idx="36">
                  <c:v>0.213422</c:v>
                </c:pt>
                <c:pt idx="37">
                  <c:v>0.213422</c:v>
                </c:pt>
                <c:pt idx="38">
                  <c:v>0.213422</c:v>
                </c:pt>
                <c:pt idx="39">
                  <c:v>0.213422</c:v>
                </c:pt>
                <c:pt idx="40">
                  <c:v>0.213422</c:v>
                </c:pt>
                <c:pt idx="41">
                  <c:v>0.213422</c:v>
                </c:pt>
                <c:pt idx="42">
                  <c:v>0.213422</c:v>
                </c:pt>
                <c:pt idx="43">
                  <c:v>0.213422</c:v>
                </c:pt>
                <c:pt idx="44">
                  <c:v>0.213422</c:v>
                </c:pt>
                <c:pt idx="45">
                  <c:v>0.213422</c:v>
                </c:pt>
                <c:pt idx="46">
                  <c:v>0.213422</c:v>
                </c:pt>
                <c:pt idx="47">
                  <c:v>0.213422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37-4367-BDE8-BB5E84521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575312"/>
        <c:axId val="1799574480"/>
      </c:scatterChart>
      <c:valAx>
        <c:axId val="179957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574480"/>
        <c:crosses val="autoZero"/>
        <c:crossBetween val="midCat"/>
      </c:valAx>
      <c:valAx>
        <c:axId val="17995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57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Sheet1!$B$3:$B$49</c:f>
              <c:numCache>
                <c:formatCode>General</c:formatCode>
                <c:ptCount val="47"/>
                <c:pt idx="0">
                  <c:v>0.138519</c:v>
                </c:pt>
                <c:pt idx="1">
                  <c:v>0.200042</c:v>
                </c:pt>
                <c:pt idx="2">
                  <c:v>0.26814500000000002</c:v>
                </c:pt>
                <c:pt idx="3">
                  <c:v>0.126195</c:v>
                </c:pt>
                <c:pt idx="4">
                  <c:v>0.13109599999999999</c:v>
                </c:pt>
                <c:pt idx="5">
                  <c:v>0.16995299999999999</c:v>
                </c:pt>
                <c:pt idx="6">
                  <c:v>0.133162</c:v>
                </c:pt>
                <c:pt idx="7">
                  <c:v>0.27091300000000001</c:v>
                </c:pt>
                <c:pt idx="8">
                  <c:v>0.18287800000000001</c:v>
                </c:pt>
                <c:pt idx="9">
                  <c:v>0.20979300000000001</c:v>
                </c:pt>
                <c:pt idx="10">
                  <c:v>0.123199</c:v>
                </c:pt>
                <c:pt idx="11">
                  <c:v>0.20183100000000001</c:v>
                </c:pt>
                <c:pt idx="12">
                  <c:v>0.17299</c:v>
                </c:pt>
                <c:pt idx="13">
                  <c:v>0.123823</c:v>
                </c:pt>
                <c:pt idx="14">
                  <c:v>0.16602</c:v>
                </c:pt>
                <c:pt idx="15">
                  <c:v>0.153446</c:v>
                </c:pt>
                <c:pt idx="16">
                  <c:v>0.22237699999999999</c:v>
                </c:pt>
                <c:pt idx="17">
                  <c:v>0.17757700000000001</c:v>
                </c:pt>
                <c:pt idx="18">
                  <c:v>0.18726699999999999</c:v>
                </c:pt>
                <c:pt idx="19">
                  <c:v>0.13265199999999999</c:v>
                </c:pt>
                <c:pt idx="20">
                  <c:v>0.140345</c:v>
                </c:pt>
                <c:pt idx="21">
                  <c:v>0.19003999999999999</c:v>
                </c:pt>
                <c:pt idx="22">
                  <c:v>0.238064</c:v>
                </c:pt>
                <c:pt idx="23">
                  <c:v>0.178593</c:v>
                </c:pt>
                <c:pt idx="24">
                  <c:v>0.19467699999999999</c:v>
                </c:pt>
                <c:pt idx="25">
                  <c:v>0.35708899999999999</c:v>
                </c:pt>
                <c:pt idx="26">
                  <c:v>0.18654200000000001</c:v>
                </c:pt>
                <c:pt idx="27">
                  <c:v>0.187116</c:v>
                </c:pt>
                <c:pt idx="28">
                  <c:v>0.14521200000000001</c:v>
                </c:pt>
                <c:pt idx="29">
                  <c:v>0.20511399999999999</c:v>
                </c:pt>
                <c:pt idx="30">
                  <c:v>0.190881</c:v>
                </c:pt>
                <c:pt idx="31">
                  <c:v>0.33377800000000002</c:v>
                </c:pt>
                <c:pt idx="32">
                  <c:v>0.22711899999999999</c:v>
                </c:pt>
                <c:pt idx="33">
                  <c:v>0.216478</c:v>
                </c:pt>
                <c:pt idx="34">
                  <c:v>0.191167</c:v>
                </c:pt>
                <c:pt idx="35">
                  <c:v>0.186775</c:v>
                </c:pt>
                <c:pt idx="36">
                  <c:v>0.21532499999999999</c:v>
                </c:pt>
                <c:pt idx="37">
                  <c:v>0.15212700000000001</c:v>
                </c:pt>
                <c:pt idx="38">
                  <c:v>0.145148</c:v>
                </c:pt>
                <c:pt idx="39">
                  <c:v>0.18315899999999999</c:v>
                </c:pt>
                <c:pt idx="40">
                  <c:v>0.28839799999999999</c:v>
                </c:pt>
                <c:pt idx="41">
                  <c:v>5.3039500000000003E-2</c:v>
                </c:pt>
                <c:pt idx="42">
                  <c:v>0.201321</c:v>
                </c:pt>
                <c:pt idx="43">
                  <c:v>0.24388799999999999</c:v>
                </c:pt>
                <c:pt idx="44">
                  <c:v>0.23291300000000001</c:v>
                </c:pt>
                <c:pt idx="45">
                  <c:v>0.185583</c:v>
                </c:pt>
                <c:pt idx="46">
                  <c:v>0.18609100000000001</c:v>
                </c:pt>
              </c:numCache>
            </c:numRef>
          </c:xVal>
          <c:yVal>
            <c:numRef>
              <c:f>Sheet1!$D$3:$D$49</c:f>
              <c:numCache>
                <c:formatCode>General</c:formatCode>
                <c:ptCount val="47"/>
                <c:pt idx="0">
                  <c:v>0.22430652199999998</c:v>
                </c:pt>
                <c:pt idx="1">
                  <c:v>0.24650241000000001</c:v>
                </c:pt>
                <c:pt idx="2">
                  <c:v>0.205525386</c:v>
                </c:pt>
                <c:pt idx="3">
                  <c:v>0.21448910999999998</c:v>
                </c:pt>
                <c:pt idx="4">
                  <c:v>0.21107435799999999</c:v>
                </c:pt>
                <c:pt idx="5">
                  <c:v>0.20723276199999999</c:v>
                </c:pt>
                <c:pt idx="6">
                  <c:v>0.227081008</c:v>
                </c:pt>
                <c:pt idx="7">
                  <c:v>0.18439660799999999</c:v>
                </c:pt>
                <c:pt idx="8">
                  <c:v>0.192506644</c:v>
                </c:pt>
                <c:pt idx="9">
                  <c:v>0.2667775</c:v>
                </c:pt>
                <c:pt idx="10">
                  <c:v>0.24159370399999996</c:v>
                </c:pt>
                <c:pt idx="11">
                  <c:v>0.23262998000000001</c:v>
                </c:pt>
                <c:pt idx="12">
                  <c:v>0.22729442999999999</c:v>
                </c:pt>
                <c:pt idx="13">
                  <c:v>0.23455077799999999</c:v>
                </c:pt>
                <c:pt idx="14">
                  <c:v>0.19997641400000002</c:v>
                </c:pt>
                <c:pt idx="15">
                  <c:v>0.19741535000000002</c:v>
                </c:pt>
                <c:pt idx="16">
                  <c:v>0.22345283399999999</c:v>
                </c:pt>
                <c:pt idx="17">
                  <c:v>0.22686758599999998</c:v>
                </c:pt>
                <c:pt idx="18">
                  <c:v>0.227081008</c:v>
                </c:pt>
                <c:pt idx="19">
                  <c:v>0.222599146</c:v>
                </c:pt>
                <c:pt idx="20">
                  <c:v>0.20467169799999999</c:v>
                </c:pt>
                <c:pt idx="21">
                  <c:v>0.19997641400000002</c:v>
                </c:pt>
                <c:pt idx="22">
                  <c:v>0.20488512</c:v>
                </c:pt>
                <c:pt idx="23">
                  <c:v>0.227721274</c:v>
                </c:pt>
                <c:pt idx="24">
                  <c:v>0.232416558</c:v>
                </c:pt>
                <c:pt idx="25">
                  <c:v>0.22473336599999999</c:v>
                </c:pt>
                <c:pt idx="26">
                  <c:v>0.22409310000000002</c:v>
                </c:pt>
                <c:pt idx="27">
                  <c:v>0.220678348</c:v>
                </c:pt>
                <c:pt idx="28">
                  <c:v>0.17479261799999998</c:v>
                </c:pt>
                <c:pt idx="29">
                  <c:v>0.17543288399999998</c:v>
                </c:pt>
                <c:pt idx="30">
                  <c:v>0.18332949800000001</c:v>
                </c:pt>
                <c:pt idx="31">
                  <c:v>0.17735368199999998</c:v>
                </c:pt>
                <c:pt idx="32">
                  <c:v>0.20189721199999999</c:v>
                </c:pt>
                <c:pt idx="33">
                  <c:v>0.24116685999999998</c:v>
                </c:pt>
                <c:pt idx="34">
                  <c:v>0.192506644</c:v>
                </c:pt>
                <c:pt idx="35">
                  <c:v>0.21406226599999997</c:v>
                </c:pt>
                <c:pt idx="36">
                  <c:v>0.19954957000000001</c:v>
                </c:pt>
                <c:pt idx="37">
                  <c:v>0.137230346</c:v>
                </c:pt>
                <c:pt idx="38">
                  <c:v>0.14939539999999998</c:v>
                </c:pt>
                <c:pt idx="39">
                  <c:v>0.15195646399999999</c:v>
                </c:pt>
                <c:pt idx="40">
                  <c:v>0.22174545799999998</c:v>
                </c:pt>
                <c:pt idx="41">
                  <c:v>0.19314691</c:v>
                </c:pt>
                <c:pt idx="42">
                  <c:v>0.20531196399999999</c:v>
                </c:pt>
                <c:pt idx="43">
                  <c:v>0.206165652</c:v>
                </c:pt>
                <c:pt idx="44">
                  <c:v>0.22430652199999998</c:v>
                </c:pt>
                <c:pt idx="45">
                  <c:v>0.22601389799999999</c:v>
                </c:pt>
                <c:pt idx="46">
                  <c:v>0.204244854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D-49EB-B485-96BC94180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524992"/>
        <c:axId val="1948535392"/>
      </c:scatterChart>
      <c:valAx>
        <c:axId val="194852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535392"/>
        <c:crosses val="autoZero"/>
        <c:crossBetween val="midCat"/>
      </c:valAx>
      <c:valAx>
        <c:axId val="1948535392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52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</xdr:colOff>
      <xdr:row>2</xdr:row>
      <xdr:rowOff>47625</xdr:rowOff>
    </xdr:from>
    <xdr:to>
      <xdr:col>12</xdr:col>
      <xdr:colOff>348615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172451-B7F4-4A25-94CE-F8B716408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567690</xdr:colOff>
      <xdr:row>18</xdr:row>
      <xdr:rowOff>30480</xdr:rowOff>
    </xdr:from>
    <xdr:to>
      <xdr:col>12</xdr:col>
      <xdr:colOff>262890</xdr:colOff>
      <xdr:row>40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77E4F4-78F6-4644-A46F-A845589F8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325C-C7AC-41A7-A7CB-DEE691D0BB72}">
  <dimension ref="A1:F97"/>
  <sheetViews>
    <sheetView tabSelected="1" workbookViewId="0">
      <selection activeCell="O33" sqref="O33"/>
    </sheetView>
  </sheetViews>
  <sheetFormatPr defaultRowHeight="15" x14ac:dyDescent="0.25"/>
  <cols>
    <col min="1" max="1" width="5.140625" bestFit="1" customWidth="1"/>
    <col min="2" max="2" width="21" bestFit="1" customWidth="1"/>
    <col min="4" max="4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>
        <v>1977</v>
      </c>
      <c r="B2" s="1">
        <v>0.213422</v>
      </c>
      <c r="C2">
        <v>1</v>
      </c>
      <c r="D2">
        <f>$B$2*C2</f>
        <v>0.213422</v>
      </c>
      <c r="E2">
        <f>$B$2</f>
        <v>0.213422</v>
      </c>
    </row>
    <row r="3" spans="1:6" x14ac:dyDescent="0.25">
      <c r="A3">
        <v>1978</v>
      </c>
      <c r="B3">
        <v>0.138519</v>
      </c>
      <c r="C3">
        <v>1.0509999999999999</v>
      </c>
      <c r="D3">
        <f>$B$2*C3</f>
        <v>0.22430652199999998</v>
      </c>
      <c r="E3">
        <f t="shared" ref="E3:E49" si="0">$B$2</f>
        <v>0.213422</v>
      </c>
    </row>
    <row r="4" spans="1:6" x14ac:dyDescent="0.25">
      <c r="A4">
        <v>1979</v>
      </c>
      <c r="B4">
        <v>0.200042</v>
      </c>
      <c r="C4">
        <v>1.155</v>
      </c>
      <c r="D4">
        <f t="shared" ref="D4:D49" si="1">$B$2*C4</f>
        <v>0.24650241000000001</v>
      </c>
      <c r="E4">
        <f t="shared" si="0"/>
        <v>0.213422</v>
      </c>
    </row>
    <row r="5" spans="1:6" x14ac:dyDescent="0.25">
      <c r="A5">
        <v>1980</v>
      </c>
      <c r="B5">
        <v>0.26814500000000002</v>
      </c>
      <c r="C5">
        <v>0.96299999999999997</v>
      </c>
      <c r="D5">
        <f t="shared" si="1"/>
        <v>0.205525386</v>
      </c>
      <c r="E5">
        <f t="shared" si="0"/>
        <v>0.213422</v>
      </c>
    </row>
    <row r="6" spans="1:6" x14ac:dyDescent="0.25">
      <c r="A6">
        <v>1981</v>
      </c>
      <c r="B6">
        <v>0.126195</v>
      </c>
      <c r="C6">
        <v>1.0049999999999999</v>
      </c>
      <c r="D6">
        <f t="shared" si="1"/>
        <v>0.21448910999999998</v>
      </c>
      <c r="E6">
        <f t="shared" si="0"/>
        <v>0.213422</v>
      </c>
    </row>
    <row r="7" spans="1:6" x14ac:dyDescent="0.25">
      <c r="A7">
        <v>1982</v>
      </c>
      <c r="B7">
        <v>0.13109599999999999</v>
      </c>
      <c r="C7">
        <v>0.98899999999999999</v>
      </c>
      <c r="D7">
        <f t="shared" si="1"/>
        <v>0.21107435799999999</v>
      </c>
      <c r="E7">
        <f t="shared" si="0"/>
        <v>0.213422</v>
      </c>
    </row>
    <row r="8" spans="1:6" x14ac:dyDescent="0.25">
      <c r="A8">
        <v>1983</v>
      </c>
      <c r="B8">
        <v>0.16995299999999999</v>
      </c>
      <c r="C8">
        <v>0.97099999999999997</v>
      </c>
      <c r="D8">
        <f t="shared" si="1"/>
        <v>0.20723276199999999</v>
      </c>
      <c r="E8">
        <f t="shared" si="0"/>
        <v>0.213422</v>
      </c>
    </row>
    <row r="9" spans="1:6" x14ac:dyDescent="0.25">
      <c r="A9">
        <v>1984</v>
      </c>
      <c r="B9">
        <v>0.133162</v>
      </c>
      <c r="C9">
        <v>1.0640000000000001</v>
      </c>
      <c r="D9">
        <f t="shared" si="1"/>
        <v>0.227081008</v>
      </c>
      <c r="E9">
        <f t="shared" si="0"/>
        <v>0.213422</v>
      </c>
    </row>
    <row r="10" spans="1:6" x14ac:dyDescent="0.25">
      <c r="A10">
        <v>1985</v>
      </c>
      <c r="B10">
        <v>0.27091300000000001</v>
      </c>
      <c r="C10">
        <v>0.86399999999999999</v>
      </c>
      <c r="D10">
        <f t="shared" si="1"/>
        <v>0.18439660799999999</v>
      </c>
      <c r="E10">
        <f t="shared" si="0"/>
        <v>0.213422</v>
      </c>
    </row>
    <row r="11" spans="1:6" x14ac:dyDescent="0.25">
      <c r="A11">
        <v>1986</v>
      </c>
      <c r="B11">
        <v>0.18287800000000001</v>
      </c>
      <c r="C11">
        <v>0.90200000000000002</v>
      </c>
      <c r="D11">
        <f t="shared" si="1"/>
        <v>0.192506644</v>
      </c>
      <c r="E11">
        <f t="shared" si="0"/>
        <v>0.213422</v>
      </c>
    </row>
    <row r="12" spans="1:6" x14ac:dyDescent="0.25">
      <c r="A12">
        <v>1987</v>
      </c>
      <c r="B12">
        <v>0.20979300000000001</v>
      </c>
      <c r="C12">
        <v>1.25</v>
      </c>
      <c r="D12">
        <f t="shared" si="1"/>
        <v>0.2667775</v>
      </c>
      <c r="E12">
        <f t="shared" si="0"/>
        <v>0.213422</v>
      </c>
    </row>
    <row r="13" spans="1:6" x14ac:dyDescent="0.25">
      <c r="A13">
        <v>1988</v>
      </c>
      <c r="B13">
        <v>0.123199</v>
      </c>
      <c r="C13">
        <v>1.1319999999999999</v>
      </c>
      <c r="D13">
        <f t="shared" si="1"/>
        <v>0.24159370399999996</v>
      </c>
      <c r="E13">
        <f t="shared" si="0"/>
        <v>0.213422</v>
      </c>
    </row>
    <row r="14" spans="1:6" x14ac:dyDescent="0.25">
      <c r="A14">
        <v>1989</v>
      </c>
      <c r="B14">
        <v>0.20183100000000001</v>
      </c>
      <c r="C14">
        <v>1.0900000000000001</v>
      </c>
      <c r="D14">
        <f t="shared" si="1"/>
        <v>0.23262998000000001</v>
      </c>
      <c r="E14">
        <f t="shared" si="0"/>
        <v>0.213422</v>
      </c>
    </row>
    <row r="15" spans="1:6" x14ac:dyDescent="0.25">
      <c r="A15">
        <v>1990</v>
      </c>
      <c r="B15">
        <v>0.17299</v>
      </c>
      <c r="C15">
        <v>1.0649999999999999</v>
      </c>
      <c r="D15">
        <f t="shared" si="1"/>
        <v>0.22729442999999999</v>
      </c>
      <c r="E15">
        <f t="shared" si="0"/>
        <v>0.213422</v>
      </c>
    </row>
    <row r="16" spans="1:6" x14ac:dyDescent="0.25">
      <c r="A16">
        <v>1991</v>
      </c>
      <c r="B16">
        <v>0.123823</v>
      </c>
      <c r="C16">
        <v>1.099</v>
      </c>
      <c r="D16">
        <f t="shared" si="1"/>
        <v>0.23455077799999999</v>
      </c>
      <c r="E16">
        <f t="shared" si="0"/>
        <v>0.213422</v>
      </c>
    </row>
    <row r="17" spans="1:5" x14ac:dyDescent="0.25">
      <c r="A17">
        <v>1992</v>
      </c>
      <c r="B17">
        <v>0.16602</v>
      </c>
      <c r="C17">
        <v>0.93700000000000006</v>
      </c>
      <c r="D17">
        <f t="shared" si="1"/>
        <v>0.19997641400000002</v>
      </c>
      <c r="E17">
        <f t="shared" si="0"/>
        <v>0.213422</v>
      </c>
    </row>
    <row r="18" spans="1:5" x14ac:dyDescent="0.25">
      <c r="A18">
        <v>1993</v>
      </c>
      <c r="B18">
        <v>0.153446</v>
      </c>
      <c r="C18">
        <v>0.92500000000000004</v>
      </c>
      <c r="D18">
        <f t="shared" si="1"/>
        <v>0.19741535000000002</v>
      </c>
      <c r="E18">
        <f t="shared" si="0"/>
        <v>0.213422</v>
      </c>
    </row>
    <row r="19" spans="1:5" x14ac:dyDescent="0.25">
      <c r="A19">
        <v>1994</v>
      </c>
      <c r="B19">
        <v>0.22237699999999999</v>
      </c>
      <c r="C19">
        <v>1.0469999999999999</v>
      </c>
      <c r="D19">
        <f t="shared" si="1"/>
        <v>0.22345283399999999</v>
      </c>
      <c r="E19">
        <f t="shared" si="0"/>
        <v>0.213422</v>
      </c>
    </row>
    <row r="20" spans="1:5" x14ac:dyDescent="0.25">
      <c r="A20">
        <v>1995</v>
      </c>
      <c r="B20">
        <v>0.17757700000000001</v>
      </c>
      <c r="C20">
        <v>1.0629999999999999</v>
      </c>
      <c r="D20">
        <f t="shared" si="1"/>
        <v>0.22686758599999998</v>
      </c>
      <c r="E20">
        <f t="shared" si="0"/>
        <v>0.213422</v>
      </c>
    </row>
    <row r="21" spans="1:5" x14ac:dyDescent="0.25">
      <c r="A21">
        <v>1996</v>
      </c>
      <c r="B21">
        <v>0.18726699999999999</v>
      </c>
      <c r="C21">
        <v>1.0640000000000001</v>
      </c>
      <c r="D21">
        <f t="shared" si="1"/>
        <v>0.227081008</v>
      </c>
      <c r="E21">
        <f t="shared" si="0"/>
        <v>0.213422</v>
      </c>
    </row>
    <row r="22" spans="1:5" x14ac:dyDescent="0.25">
      <c r="A22">
        <v>1997</v>
      </c>
      <c r="B22">
        <v>0.13265199999999999</v>
      </c>
      <c r="C22">
        <v>1.0429999999999999</v>
      </c>
      <c r="D22">
        <f t="shared" si="1"/>
        <v>0.222599146</v>
      </c>
      <c r="E22">
        <f t="shared" si="0"/>
        <v>0.213422</v>
      </c>
    </row>
    <row r="23" spans="1:5" x14ac:dyDescent="0.25">
      <c r="A23">
        <v>1998</v>
      </c>
      <c r="B23">
        <v>0.140345</v>
      </c>
      <c r="C23">
        <v>0.95899999999999996</v>
      </c>
      <c r="D23">
        <f t="shared" si="1"/>
        <v>0.20467169799999999</v>
      </c>
      <c r="E23">
        <f t="shared" si="0"/>
        <v>0.213422</v>
      </c>
    </row>
    <row r="24" spans="1:5" x14ac:dyDescent="0.25">
      <c r="A24">
        <v>1999</v>
      </c>
      <c r="B24">
        <v>0.19003999999999999</v>
      </c>
      <c r="C24">
        <v>0.93700000000000006</v>
      </c>
      <c r="D24">
        <f t="shared" si="1"/>
        <v>0.19997641400000002</v>
      </c>
      <c r="E24">
        <f t="shared" si="0"/>
        <v>0.213422</v>
      </c>
    </row>
    <row r="25" spans="1:5" x14ac:dyDescent="0.25">
      <c r="A25">
        <v>2000</v>
      </c>
      <c r="B25">
        <v>0.238064</v>
      </c>
      <c r="C25">
        <v>0.96</v>
      </c>
      <c r="D25">
        <f t="shared" si="1"/>
        <v>0.20488512</v>
      </c>
      <c r="E25">
        <f t="shared" si="0"/>
        <v>0.213422</v>
      </c>
    </row>
    <row r="26" spans="1:5" x14ac:dyDescent="0.25">
      <c r="A26">
        <v>2001</v>
      </c>
      <c r="B26">
        <v>0.178593</v>
      </c>
      <c r="C26">
        <v>1.0669999999999999</v>
      </c>
      <c r="D26">
        <f t="shared" si="1"/>
        <v>0.227721274</v>
      </c>
      <c r="E26">
        <f t="shared" si="0"/>
        <v>0.213422</v>
      </c>
    </row>
    <row r="27" spans="1:5" x14ac:dyDescent="0.25">
      <c r="A27">
        <v>2002</v>
      </c>
      <c r="B27">
        <v>0.19467699999999999</v>
      </c>
      <c r="C27">
        <v>1.089</v>
      </c>
      <c r="D27">
        <f t="shared" si="1"/>
        <v>0.232416558</v>
      </c>
      <c r="E27">
        <f t="shared" si="0"/>
        <v>0.213422</v>
      </c>
    </row>
    <row r="28" spans="1:5" x14ac:dyDescent="0.25">
      <c r="A28">
        <v>2003</v>
      </c>
      <c r="B28">
        <v>0.35708899999999999</v>
      </c>
      <c r="C28">
        <v>1.0529999999999999</v>
      </c>
      <c r="D28">
        <f t="shared" si="1"/>
        <v>0.22473336599999999</v>
      </c>
      <c r="E28">
        <f t="shared" si="0"/>
        <v>0.213422</v>
      </c>
    </row>
    <row r="29" spans="1:5" x14ac:dyDescent="0.25">
      <c r="A29">
        <v>2004</v>
      </c>
      <c r="B29">
        <v>0.18654200000000001</v>
      </c>
      <c r="C29">
        <v>1.05</v>
      </c>
      <c r="D29">
        <f t="shared" si="1"/>
        <v>0.22409310000000002</v>
      </c>
      <c r="E29">
        <f t="shared" si="0"/>
        <v>0.213422</v>
      </c>
    </row>
    <row r="30" spans="1:5" x14ac:dyDescent="0.25">
      <c r="A30">
        <v>2005</v>
      </c>
      <c r="B30">
        <v>0.187116</v>
      </c>
      <c r="C30">
        <v>1.034</v>
      </c>
      <c r="D30">
        <f t="shared" si="1"/>
        <v>0.220678348</v>
      </c>
      <c r="E30">
        <f t="shared" si="0"/>
        <v>0.213422</v>
      </c>
    </row>
    <row r="31" spans="1:5" x14ac:dyDescent="0.25">
      <c r="A31">
        <v>2006</v>
      </c>
      <c r="B31">
        <v>0.14521200000000001</v>
      </c>
      <c r="C31">
        <v>0.81899999999999995</v>
      </c>
      <c r="D31">
        <f t="shared" si="1"/>
        <v>0.17479261799999998</v>
      </c>
      <c r="E31">
        <f t="shared" si="0"/>
        <v>0.213422</v>
      </c>
    </row>
    <row r="32" spans="1:5" x14ac:dyDescent="0.25">
      <c r="A32">
        <v>2007</v>
      </c>
      <c r="B32">
        <v>0.20511399999999999</v>
      </c>
      <c r="C32">
        <v>0.82199999999999995</v>
      </c>
      <c r="D32">
        <f t="shared" si="1"/>
        <v>0.17543288399999998</v>
      </c>
      <c r="E32">
        <f t="shared" si="0"/>
        <v>0.213422</v>
      </c>
    </row>
    <row r="33" spans="1:6" x14ac:dyDescent="0.25">
      <c r="A33">
        <v>2008</v>
      </c>
      <c r="B33">
        <v>0.190881</v>
      </c>
      <c r="C33">
        <v>0.85899999999999999</v>
      </c>
      <c r="D33">
        <f t="shared" si="1"/>
        <v>0.18332949800000001</v>
      </c>
      <c r="E33">
        <f t="shared" si="0"/>
        <v>0.213422</v>
      </c>
    </row>
    <row r="34" spans="1:6" x14ac:dyDescent="0.25">
      <c r="A34">
        <v>2009</v>
      </c>
      <c r="B34">
        <v>0.33377800000000002</v>
      </c>
      <c r="C34">
        <v>0.83099999999999996</v>
      </c>
      <c r="D34">
        <f t="shared" si="1"/>
        <v>0.17735368199999998</v>
      </c>
      <c r="E34">
        <f t="shared" si="0"/>
        <v>0.213422</v>
      </c>
    </row>
    <row r="35" spans="1:6" x14ac:dyDescent="0.25">
      <c r="A35">
        <v>2010</v>
      </c>
      <c r="B35">
        <v>0.22711899999999999</v>
      </c>
      <c r="C35">
        <v>0.94599999999999995</v>
      </c>
      <c r="D35">
        <f t="shared" si="1"/>
        <v>0.20189721199999999</v>
      </c>
      <c r="E35">
        <f t="shared" si="0"/>
        <v>0.213422</v>
      </c>
    </row>
    <row r="36" spans="1:6" x14ac:dyDescent="0.25">
      <c r="A36">
        <v>2011</v>
      </c>
      <c r="B36">
        <v>0.216478</v>
      </c>
      <c r="C36">
        <v>1.1299999999999999</v>
      </c>
      <c r="D36">
        <f t="shared" si="1"/>
        <v>0.24116685999999998</v>
      </c>
      <c r="E36">
        <f t="shared" si="0"/>
        <v>0.213422</v>
      </c>
    </row>
    <row r="37" spans="1:6" x14ac:dyDescent="0.25">
      <c r="A37">
        <v>2012</v>
      </c>
      <c r="B37">
        <v>0.191167</v>
      </c>
      <c r="C37">
        <v>0.90200000000000002</v>
      </c>
      <c r="D37">
        <f t="shared" si="1"/>
        <v>0.192506644</v>
      </c>
      <c r="E37">
        <f t="shared" si="0"/>
        <v>0.213422</v>
      </c>
    </row>
    <row r="38" spans="1:6" x14ac:dyDescent="0.25">
      <c r="A38">
        <v>2013</v>
      </c>
      <c r="B38">
        <v>0.186775</v>
      </c>
      <c r="C38">
        <v>1.0029999999999999</v>
      </c>
      <c r="D38">
        <f t="shared" si="1"/>
        <v>0.21406226599999997</v>
      </c>
      <c r="E38">
        <f t="shared" si="0"/>
        <v>0.213422</v>
      </c>
    </row>
    <row r="39" spans="1:6" x14ac:dyDescent="0.25">
      <c r="A39">
        <v>2014</v>
      </c>
      <c r="B39">
        <v>0.21532499999999999</v>
      </c>
      <c r="C39">
        <v>0.93500000000000005</v>
      </c>
      <c r="D39">
        <f t="shared" si="1"/>
        <v>0.19954957000000001</v>
      </c>
      <c r="E39">
        <f t="shared" si="0"/>
        <v>0.213422</v>
      </c>
    </row>
    <row r="40" spans="1:6" x14ac:dyDescent="0.25">
      <c r="A40">
        <v>2015</v>
      </c>
      <c r="B40">
        <v>0.15212700000000001</v>
      </c>
      <c r="C40">
        <v>0.64300000000000002</v>
      </c>
      <c r="D40">
        <f t="shared" si="1"/>
        <v>0.137230346</v>
      </c>
      <c r="E40">
        <f t="shared" si="0"/>
        <v>0.213422</v>
      </c>
    </row>
    <row r="41" spans="1:6" x14ac:dyDescent="0.25">
      <c r="A41">
        <v>2016</v>
      </c>
      <c r="B41">
        <v>0.145148</v>
      </c>
      <c r="C41">
        <v>0.7</v>
      </c>
      <c r="D41">
        <f t="shared" si="1"/>
        <v>0.14939539999999998</v>
      </c>
      <c r="E41">
        <f t="shared" si="0"/>
        <v>0.213422</v>
      </c>
    </row>
    <row r="42" spans="1:6" x14ac:dyDescent="0.25">
      <c r="A42">
        <v>2017</v>
      </c>
      <c r="B42">
        <v>0.18315899999999999</v>
      </c>
      <c r="C42">
        <v>0.71199999999999997</v>
      </c>
      <c r="D42">
        <f t="shared" si="1"/>
        <v>0.15195646399999999</v>
      </c>
      <c r="E42">
        <f t="shared" si="0"/>
        <v>0.213422</v>
      </c>
    </row>
    <row r="43" spans="1:6" x14ac:dyDescent="0.25">
      <c r="A43">
        <v>2018</v>
      </c>
      <c r="B43">
        <v>0.28839799999999999</v>
      </c>
      <c r="C43">
        <v>1.0389999999999999</v>
      </c>
      <c r="D43">
        <f t="shared" si="1"/>
        <v>0.22174545799999998</v>
      </c>
      <c r="E43">
        <f t="shared" si="0"/>
        <v>0.213422</v>
      </c>
      <c r="F43" t="s">
        <v>5</v>
      </c>
    </row>
    <row r="44" spans="1:6" x14ac:dyDescent="0.25">
      <c r="A44">
        <v>2019</v>
      </c>
      <c r="B44">
        <v>5.3039500000000003E-2</v>
      </c>
      <c r="C44">
        <v>0.90500000000000003</v>
      </c>
      <c r="D44">
        <f t="shared" si="1"/>
        <v>0.19314691</v>
      </c>
      <c r="E44">
        <f t="shared" si="0"/>
        <v>0.213422</v>
      </c>
      <c r="F44" t="s">
        <v>6</v>
      </c>
    </row>
    <row r="45" spans="1:6" x14ac:dyDescent="0.25">
      <c r="A45">
        <v>2020</v>
      </c>
      <c r="B45">
        <v>0.201321</v>
      </c>
      <c r="C45">
        <v>0.96199999999999997</v>
      </c>
      <c r="D45">
        <f t="shared" si="1"/>
        <v>0.20531196399999999</v>
      </c>
      <c r="E45">
        <f t="shared" si="0"/>
        <v>0.213422</v>
      </c>
    </row>
    <row r="46" spans="1:6" x14ac:dyDescent="0.25">
      <c r="A46">
        <v>2021</v>
      </c>
      <c r="B46">
        <v>0.24388799999999999</v>
      </c>
      <c r="C46">
        <v>0.96599999999999997</v>
      </c>
      <c r="D46">
        <f t="shared" si="1"/>
        <v>0.206165652</v>
      </c>
      <c r="E46">
        <f t="shared" si="0"/>
        <v>0.213422</v>
      </c>
      <c r="F46" t="s">
        <v>7</v>
      </c>
    </row>
    <row r="47" spans="1:6" x14ac:dyDescent="0.25">
      <c r="A47">
        <v>2022</v>
      </c>
      <c r="B47">
        <v>0.23291300000000001</v>
      </c>
      <c r="C47">
        <v>1.0509999999999999</v>
      </c>
      <c r="D47">
        <f t="shared" si="1"/>
        <v>0.22430652199999998</v>
      </c>
      <c r="E47">
        <f t="shared" si="0"/>
        <v>0.213422</v>
      </c>
    </row>
    <row r="48" spans="1:6" x14ac:dyDescent="0.25">
      <c r="A48">
        <v>2023</v>
      </c>
      <c r="B48">
        <v>0.185583</v>
      </c>
      <c r="C48">
        <v>1.0589999999999999</v>
      </c>
      <c r="D48">
        <f t="shared" si="1"/>
        <v>0.22601389799999999</v>
      </c>
      <c r="E48">
        <f t="shared" si="0"/>
        <v>0.213422</v>
      </c>
    </row>
    <row r="49" spans="1:5" x14ac:dyDescent="0.25">
      <c r="A49">
        <v>2024</v>
      </c>
      <c r="B49">
        <v>0.18609100000000001</v>
      </c>
      <c r="C49">
        <v>0.95699999999999996</v>
      </c>
      <c r="D49">
        <f t="shared" si="1"/>
        <v>0.204244854</v>
      </c>
      <c r="E49">
        <f t="shared" si="0"/>
        <v>0.213422</v>
      </c>
    </row>
    <row r="51" spans="1:5" x14ac:dyDescent="0.25">
      <c r="A51">
        <v>1978</v>
      </c>
      <c r="B51">
        <f>B3/$B$2</f>
        <v>0.64903805605795095</v>
      </c>
    </row>
    <row r="52" spans="1:5" x14ac:dyDescent="0.25">
      <c r="A52">
        <v>1979</v>
      </c>
      <c r="B52">
        <f t="shared" ref="B52:B97" si="2">B4/$B$2</f>
        <v>0.9373073066506733</v>
      </c>
    </row>
    <row r="53" spans="1:5" x14ac:dyDescent="0.25">
      <c r="A53">
        <v>1980</v>
      </c>
      <c r="B53">
        <f t="shared" si="2"/>
        <v>1.2564074931356657</v>
      </c>
    </row>
    <row r="54" spans="1:5" x14ac:dyDescent="0.25">
      <c r="A54">
        <v>1981</v>
      </c>
      <c r="B54">
        <f t="shared" si="2"/>
        <v>0.59129330621960252</v>
      </c>
    </row>
    <row r="55" spans="1:5" x14ac:dyDescent="0.25">
      <c r="A55">
        <v>1982</v>
      </c>
      <c r="B55">
        <f t="shared" si="2"/>
        <v>0.61425719935151946</v>
      </c>
    </row>
    <row r="56" spans="1:5" x14ac:dyDescent="0.25">
      <c r="A56">
        <v>1983</v>
      </c>
      <c r="B56">
        <f t="shared" si="2"/>
        <v>0.79632371545576364</v>
      </c>
    </row>
    <row r="57" spans="1:5" x14ac:dyDescent="0.25">
      <c r="A57">
        <v>1984</v>
      </c>
      <c r="B57">
        <f t="shared" si="2"/>
        <v>0.62393755095538417</v>
      </c>
    </row>
    <row r="58" spans="1:5" x14ac:dyDescent="0.25">
      <c r="A58">
        <v>1985</v>
      </c>
      <c r="B58">
        <f t="shared" si="2"/>
        <v>1.2693771026417147</v>
      </c>
    </row>
    <row r="59" spans="1:5" x14ac:dyDescent="0.25">
      <c r="A59">
        <v>1986</v>
      </c>
      <c r="B59">
        <f t="shared" si="2"/>
        <v>0.85688448238700798</v>
      </c>
    </row>
    <row r="60" spans="1:5" x14ac:dyDescent="0.25">
      <c r="A60">
        <v>1987</v>
      </c>
      <c r="B60">
        <f t="shared" si="2"/>
        <v>0.98299612973357953</v>
      </c>
    </row>
    <row r="61" spans="1:5" x14ac:dyDescent="0.25">
      <c r="A61">
        <v>1988</v>
      </c>
      <c r="B61">
        <f t="shared" si="2"/>
        <v>0.57725539072822862</v>
      </c>
    </row>
    <row r="62" spans="1:5" x14ac:dyDescent="0.25">
      <c r="A62">
        <v>1989</v>
      </c>
      <c r="B62">
        <f t="shared" si="2"/>
        <v>0.94568976019341966</v>
      </c>
    </row>
    <row r="63" spans="1:5" x14ac:dyDescent="0.25">
      <c r="A63">
        <v>1990</v>
      </c>
      <c r="B63">
        <f t="shared" si="2"/>
        <v>0.81055373860239344</v>
      </c>
    </row>
    <row r="64" spans="1:5" x14ac:dyDescent="0.25">
      <c r="A64">
        <v>1991</v>
      </c>
      <c r="B64">
        <f t="shared" si="2"/>
        <v>0.58017917553017029</v>
      </c>
    </row>
    <row r="65" spans="1:2" x14ac:dyDescent="0.25">
      <c r="A65">
        <v>1992</v>
      </c>
      <c r="B65">
        <f t="shared" si="2"/>
        <v>0.77789543720891008</v>
      </c>
    </row>
    <row r="66" spans="1:2" x14ac:dyDescent="0.25">
      <c r="A66">
        <v>1993</v>
      </c>
      <c r="B66">
        <f t="shared" si="2"/>
        <v>0.71897929922875803</v>
      </c>
    </row>
    <row r="67" spans="1:2" x14ac:dyDescent="0.25">
      <c r="A67">
        <v>1994</v>
      </c>
      <c r="B67">
        <f t="shared" si="2"/>
        <v>1.0419591232394037</v>
      </c>
    </row>
    <row r="68" spans="1:2" x14ac:dyDescent="0.25">
      <c r="A68">
        <v>1995</v>
      </c>
      <c r="B68">
        <f t="shared" si="2"/>
        <v>0.83204636822820521</v>
      </c>
    </row>
    <row r="69" spans="1:2" x14ac:dyDescent="0.25">
      <c r="A69">
        <v>1996</v>
      </c>
      <c r="B69">
        <f t="shared" si="2"/>
        <v>0.87744937260451117</v>
      </c>
    </row>
    <row r="70" spans="1:2" x14ac:dyDescent="0.25">
      <c r="A70">
        <v>1997</v>
      </c>
      <c r="B70">
        <f t="shared" si="2"/>
        <v>0.62154791914610485</v>
      </c>
    </row>
    <row r="71" spans="1:2" x14ac:dyDescent="0.25">
      <c r="A71">
        <v>1998</v>
      </c>
      <c r="B71">
        <f t="shared" si="2"/>
        <v>0.65759387504568412</v>
      </c>
    </row>
    <row r="72" spans="1:2" x14ac:dyDescent="0.25">
      <c r="A72">
        <v>1999</v>
      </c>
      <c r="B72">
        <f t="shared" si="2"/>
        <v>0.89044240987339629</v>
      </c>
    </row>
    <row r="73" spans="1:2" x14ac:dyDescent="0.25">
      <c r="A73">
        <v>2000</v>
      </c>
      <c r="B73">
        <f t="shared" si="2"/>
        <v>1.1154613863612937</v>
      </c>
    </row>
    <row r="74" spans="1:2" x14ac:dyDescent="0.25">
      <c r="A74">
        <v>2001</v>
      </c>
      <c r="B74">
        <f t="shared" si="2"/>
        <v>0.83680688963649486</v>
      </c>
    </row>
    <row r="75" spans="1:2" x14ac:dyDescent="0.25">
      <c r="A75">
        <v>2002</v>
      </c>
      <c r="B75">
        <f t="shared" si="2"/>
        <v>0.91216931712756877</v>
      </c>
    </row>
    <row r="76" spans="1:2" x14ac:dyDescent="0.25">
      <c r="A76">
        <v>2003</v>
      </c>
      <c r="B76">
        <f t="shared" si="2"/>
        <v>1.6731592806739699</v>
      </c>
    </row>
    <row r="77" spans="1:2" x14ac:dyDescent="0.25">
      <c r="A77">
        <v>2004</v>
      </c>
      <c r="B77">
        <f t="shared" si="2"/>
        <v>0.87405234699328094</v>
      </c>
    </row>
    <row r="78" spans="1:2" x14ac:dyDescent="0.25">
      <c r="A78">
        <v>2005</v>
      </c>
      <c r="B78">
        <f t="shared" si="2"/>
        <v>0.8767418541668619</v>
      </c>
    </row>
    <row r="79" spans="1:2" x14ac:dyDescent="0.25">
      <c r="A79">
        <v>2006</v>
      </c>
      <c r="B79">
        <f t="shared" si="2"/>
        <v>0.68039845939031596</v>
      </c>
    </row>
    <row r="80" spans="1:2" x14ac:dyDescent="0.25">
      <c r="A80">
        <v>2007</v>
      </c>
      <c r="B80">
        <f t="shared" si="2"/>
        <v>0.96107242927158398</v>
      </c>
    </row>
    <row r="81" spans="1:2" x14ac:dyDescent="0.25">
      <c r="A81">
        <v>2008</v>
      </c>
      <c r="B81">
        <f t="shared" si="2"/>
        <v>0.89438295958242353</v>
      </c>
    </row>
    <row r="82" spans="1:2" x14ac:dyDescent="0.25">
      <c r="A82">
        <v>2009</v>
      </c>
      <c r="B82">
        <f t="shared" si="2"/>
        <v>1.5639343647796387</v>
      </c>
    </row>
    <row r="83" spans="1:2" x14ac:dyDescent="0.25">
      <c r="A83">
        <v>2010</v>
      </c>
      <c r="B83">
        <f t="shared" si="2"/>
        <v>1.0641780135131336</v>
      </c>
    </row>
    <row r="84" spans="1:2" x14ac:dyDescent="0.25">
      <c r="A84">
        <v>2011</v>
      </c>
      <c r="B84">
        <f t="shared" si="2"/>
        <v>1.0143190486454068</v>
      </c>
    </row>
    <row r="85" spans="1:2" x14ac:dyDescent="0.25">
      <c r="A85">
        <v>2012</v>
      </c>
      <c r="B85">
        <f t="shared" si="2"/>
        <v>0.89572302761664679</v>
      </c>
    </row>
    <row r="86" spans="1:2" x14ac:dyDescent="0.25">
      <c r="A86">
        <v>2013</v>
      </c>
      <c r="B86">
        <f t="shared" si="2"/>
        <v>0.87514408074144179</v>
      </c>
    </row>
    <row r="87" spans="1:2" x14ac:dyDescent="0.25">
      <c r="A87">
        <v>2014</v>
      </c>
      <c r="B87">
        <f t="shared" si="2"/>
        <v>1.0089166065354087</v>
      </c>
    </row>
    <row r="88" spans="1:2" x14ac:dyDescent="0.25">
      <c r="A88">
        <v>2015</v>
      </c>
      <c r="B88">
        <f t="shared" si="2"/>
        <v>0.71279905539260247</v>
      </c>
    </row>
    <row r="89" spans="1:2" x14ac:dyDescent="0.25">
      <c r="A89">
        <v>2016</v>
      </c>
      <c r="B89">
        <f t="shared" si="2"/>
        <v>0.6800985840260142</v>
      </c>
    </row>
    <row r="90" spans="1:2" x14ac:dyDescent="0.25">
      <c r="A90">
        <v>2017</v>
      </c>
      <c r="B90">
        <f t="shared" si="2"/>
        <v>0.8582011226583951</v>
      </c>
    </row>
    <row r="91" spans="1:2" x14ac:dyDescent="0.25">
      <c r="A91">
        <v>2018</v>
      </c>
      <c r="B91">
        <f t="shared" si="2"/>
        <v>1.3513039892794556</v>
      </c>
    </row>
    <row r="92" spans="1:2" x14ac:dyDescent="0.25">
      <c r="A92">
        <v>2019</v>
      </c>
      <c r="B92">
        <f t="shared" si="2"/>
        <v>0.24851936538876032</v>
      </c>
    </row>
    <row r="93" spans="1:2" x14ac:dyDescent="0.25">
      <c r="A93">
        <v>2020</v>
      </c>
      <c r="B93">
        <f t="shared" si="2"/>
        <v>0.94330012838414035</v>
      </c>
    </row>
    <row r="94" spans="1:2" x14ac:dyDescent="0.25">
      <c r="A94">
        <v>2021</v>
      </c>
      <c r="B94">
        <f t="shared" si="2"/>
        <v>1.1427500445127494</v>
      </c>
    </row>
    <row r="95" spans="1:2" x14ac:dyDescent="0.25">
      <c r="A95">
        <v>2022</v>
      </c>
      <c r="B95">
        <f t="shared" si="2"/>
        <v>1.0913261050875731</v>
      </c>
    </row>
    <row r="96" spans="1:2" x14ac:dyDescent="0.25">
      <c r="A96">
        <v>2023</v>
      </c>
      <c r="B96">
        <f t="shared" si="2"/>
        <v>0.86955890208132247</v>
      </c>
    </row>
    <row r="97" spans="1:2" x14ac:dyDescent="0.25">
      <c r="A97">
        <v>2024</v>
      </c>
      <c r="B97">
        <f t="shared" si="2"/>
        <v>0.87193916278546735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2025-05-29T00:53:58Z</dcterms:created>
  <dcterms:modified xsi:type="dcterms:W3CDTF">2025-05-29T01:08:14Z</dcterms:modified>
</cp:coreProperties>
</file>