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wa\Downloads\"/>
    </mc:Choice>
  </mc:AlternateContent>
  <xr:revisionPtr revIDLastSave="0" documentId="13_ncr:1_{52B536BF-C401-47EB-9A76-C4A77223A8D3}" xr6:coauthVersionLast="47" xr6:coauthVersionMax="47" xr10:uidLastSave="{00000000-0000-0000-0000-000000000000}"/>
  <bookViews>
    <workbookView xWindow="-108" yWindow="-108" windowWidth="23256" windowHeight="12456" xr2:uid="{D63E9F68-3A27-4EA4-9AA1-3883CA18DC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G13" i="1" l="1"/>
  <c r="H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6" i="1"/>
  <c r="I6" i="1" l="1"/>
  <c r="H7" i="1" l="1"/>
  <c r="I7" i="1" s="1"/>
  <c r="H8" i="1" s="1"/>
  <c r="I8" i="1" s="1"/>
  <c r="H9" i="1" s="1"/>
  <c r="I9" i="1" s="1"/>
  <c r="H10" i="1" s="1"/>
  <c r="I10" i="1" s="1"/>
  <c r="H11" i="1" s="1"/>
  <c r="I11" i="1" s="1"/>
  <c r="H12" i="1" s="1"/>
  <c r="I12" i="1" s="1"/>
  <c r="H13" i="1" s="1"/>
  <c r="I13" i="1" s="1"/>
  <c r="H14" i="1" s="1"/>
  <c r="I14" i="1" s="1"/>
  <c r="H15" i="1" s="1"/>
  <c r="I15" i="1" s="1"/>
  <c r="H16" i="1" s="1"/>
  <c r="I16" i="1" s="1"/>
  <c r="H17" i="1" s="1"/>
  <c r="I17" i="1" s="1"/>
  <c r="H18" i="1" s="1"/>
  <c r="I18" i="1" s="1"/>
  <c r="H19" i="1" s="1"/>
  <c r="I19" i="1" s="1"/>
  <c r="H20" i="1" s="1"/>
  <c r="I20" i="1" s="1"/>
  <c r="H21" i="1" s="1"/>
  <c r="I21" i="1" s="1"/>
  <c r="H22" i="1" s="1"/>
  <c r="I22" i="1" s="1"/>
  <c r="H23" i="1" s="1"/>
  <c r="I23" i="1" s="1"/>
  <c r="H24" i="1" s="1"/>
  <c r="I24" i="1" s="1"/>
  <c r="H25" i="1" s="1"/>
  <c r="I25" i="1" s="1"/>
  <c r="H26" i="1" s="1"/>
  <c r="I26" i="1" s="1"/>
  <c r="H27" i="1" s="1"/>
  <c r="I27" i="1" s="1"/>
  <c r="H28" i="1" s="1"/>
  <c r="I28" i="1" s="1"/>
  <c r="H29" i="1" s="1"/>
  <c r="I29" i="1" s="1"/>
  <c r="H30" i="1" s="1"/>
  <c r="I30" i="1" s="1"/>
  <c r="H31" i="1" s="1"/>
  <c r="I31" i="1" s="1"/>
  <c r="H32" i="1" s="1"/>
  <c r="I32" i="1" s="1"/>
  <c r="H33" i="1" s="1"/>
  <c r="I33" i="1" s="1"/>
  <c r="H34" i="1" s="1"/>
  <c r="I34" i="1" s="1"/>
  <c r="H35" i="1" s="1"/>
  <c r="I35" i="1" s="1"/>
  <c r="H36" i="1" s="1"/>
  <c r="I36" i="1" s="1"/>
  <c r="P22" i="1" s="1"/>
  <c r="L22" i="1" l="1"/>
  <c r="M22" i="1" l="1"/>
  <c r="N22" i="1" s="1"/>
  <c r="B49" i="1" s="1"/>
  <c r="B44" i="1"/>
  <c r="O22" i="1" l="1"/>
  <c r="B51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<sst xmlns="http://schemas.openxmlformats.org/spreadsheetml/2006/main" count="20" uniqueCount="20">
  <si>
    <t>Investment</t>
  </si>
  <si>
    <t>Years</t>
  </si>
  <si>
    <t>Means Return</t>
  </si>
  <si>
    <t>Standard Return</t>
  </si>
  <si>
    <t>Return</t>
  </si>
  <si>
    <t>Intial Balance</t>
  </si>
  <si>
    <t>End Balance</t>
  </si>
  <si>
    <t>Mean of End Balance</t>
  </si>
  <si>
    <t>Mean Confidence level</t>
  </si>
  <si>
    <t>Lower Confidence level</t>
  </si>
  <si>
    <t>Higher Confidence Level</t>
  </si>
  <si>
    <t>Number of Samples</t>
  </si>
  <si>
    <t>If he is 30 years old now, how much money should he expect to have in his retirement fund at age 60?</t>
  </si>
  <si>
    <t>1)</t>
  </si>
  <si>
    <t>2)</t>
  </si>
  <si>
    <t>What is the probability that he will have more than $1 million in his retirement fund when he reaches age 60?</t>
  </si>
  <si>
    <t>3)</t>
  </si>
  <si>
    <t xml:space="preserve"> How much should he invest each year if he wants the mean value of his portfolio to be at least $1 million at age 60?</t>
  </si>
  <si>
    <t>4)</t>
  </si>
  <si>
    <t xml:space="preserve"> How much should he invest each year if he wants there to be a 90 percent chance of having at least $1 million in his retirement fund at age 60?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</si>
</sst>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_(&quot;$&quot;* #,##0.00_);_(&quot;$&quot;* \(#,##0.00\);_(&quot;$&quot;* &quot;-&quot;??_);_(@_)"/>
    <numFmt numFmtId="169" formatCode="[$$-409]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0" fillId="2" borderId="1" xfId="0" applyFill="1" applyBorder="1"/>
    <xf numFmtId="0" fontId="0" fillId="0" borderId="1" xfId="0" applyBorder="1"/>
    <xf numFmtId="169" fontId="0" fillId="0" borderId="0" xfId="0" applyNumberFormat="1"/>
    <xf numFmtId="9" fontId="0" fillId="2" borderId="1" xfId="1" applyFont="1" applyFill="1" applyBorder="1"/>
    <xf numFmtId="169" fontId="0" fillId="2" borderId="1" xfId="0" applyNumberFormat="1" applyFill="1" applyBorder="1"/>
    <xf numFmtId="9" fontId="0" fillId="0" borderId="1" xfId="1" applyFont="1" applyBorder="1"/>
    <xf numFmtId="169" fontId="0" fillId="0" borderId="1" xfId="0" applyNumberFormat="1" applyBorder="1"/>
    <xf numFmtId="0" fontId="0" fillId="0" borderId="1" xfId="0" applyNumberFormat="1" applyBorder="1"/>
    <xf numFmtId="0" fontId="0" fillId="2" borderId="0" xfId="0" applyFill="1" applyAlignment="1">
      <alignment horizontal="center"/>
    </xf>
  </cellXfs>
  <cellStyles count="3">
    <cellStyle name="Currency 2" xfId="2" xr:uid="{DD82C92A-A9B2-4DAB-8218-984F1DA0B69E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14</v>
  </rv>
</rvData>
</file>

<file path=xl/richData/rdrichvaluestructure.xml><?xml version="1.0" encoding="utf-8"?>
<rvStructures xmlns="http://schemas.microsoft.com/office/spreadsheetml/2017/richdata" count="1">
  <s t="_error">
    <k n="error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D8EDB5F-8195-4239-B1B7-DE27FCC468B5}">
  <we:reference id="wa200000018" version="23.0.0.0" store="en-US" storeType="OMEX"/>
  <we:alternateReferences>
    <we:reference id="WA200000018" version="23.0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C8F65-9F4E-486F-AE1C-5965F62F383D}">
  <dimension ref="A5:P51"/>
  <sheetViews>
    <sheetView tabSelected="1" topLeftCell="A28" workbookViewId="0">
      <selection activeCell="B50" sqref="B50:M50"/>
    </sheetView>
  </sheetViews>
  <sheetFormatPr defaultRowHeight="14.4" x14ac:dyDescent="0.3"/>
  <cols>
    <col min="7" max="7" width="8.88671875" style="1"/>
    <col min="8" max="8" width="12" style="4" bestFit="1" customWidth="1"/>
    <col min="9" max="9" width="10.88671875" style="4" bestFit="1" customWidth="1"/>
    <col min="12" max="12" width="18.44140625" bestFit="1" customWidth="1"/>
    <col min="13" max="13" width="19.77734375" bestFit="1" customWidth="1"/>
    <col min="14" max="14" width="20.21875" bestFit="1" customWidth="1"/>
    <col min="15" max="15" width="20.77734375" bestFit="1" customWidth="1"/>
  </cols>
  <sheetData>
    <row r="5" spans="6:14" x14ac:dyDescent="0.3">
      <c r="F5" s="2" t="s">
        <v>1</v>
      </c>
      <c r="G5" s="5" t="s">
        <v>4</v>
      </c>
      <c r="H5" s="6" t="s">
        <v>5</v>
      </c>
      <c r="I5" s="6" t="s">
        <v>6</v>
      </c>
    </row>
    <row r="6" spans="6:14" x14ac:dyDescent="0.3">
      <c r="F6" s="3">
        <v>0</v>
      </c>
      <c r="G6" s="7" t="e" vm="1">
        <f ca="1">_xll.PsiNormal($M$17,$N$17)</f>
        <v>#VALUE!</v>
      </c>
      <c r="H6" s="8">
        <f>L17</f>
        <v>3000</v>
      </c>
      <c r="I6" s="9" t="e" vm="1">
        <f ca="1">(1+G6)*H6</f>
        <v>#VALUE!</v>
      </c>
    </row>
    <row r="7" spans="6:14" x14ac:dyDescent="0.3">
      <c r="F7" s="3">
        <v>1</v>
      </c>
      <c r="G7" s="7" t="e" vm="1">
        <f ca="1">_xll.PsiNormal($M$17,$N$17)</f>
        <v>#VALUE!</v>
      </c>
      <c r="H7" s="8" t="e" vm="1">
        <f ca="1">$L$17+I6</f>
        <v>#VALUE!</v>
      </c>
      <c r="I7" s="9" t="e" vm="1">
        <f t="shared" ref="I7:I36" ca="1" si="0">(1+G7)*H7</f>
        <v>#VALUE!</v>
      </c>
    </row>
    <row r="8" spans="6:14" x14ac:dyDescent="0.3">
      <c r="F8" s="3">
        <v>2</v>
      </c>
      <c r="G8" s="7" t="e" vm="1">
        <f ca="1">_xll.PsiNormal($M$17,$N$17)</f>
        <v>#VALUE!</v>
      </c>
      <c r="H8" s="8" t="e" vm="1">
        <f ca="1">$L$17+I7</f>
        <v>#VALUE!</v>
      </c>
      <c r="I8" s="9" t="e" vm="1">
        <f t="shared" ca="1" si="0"/>
        <v>#VALUE!</v>
      </c>
    </row>
    <row r="9" spans="6:14" x14ac:dyDescent="0.3">
      <c r="F9" s="3">
        <v>3</v>
      </c>
      <c r="G9" s="7" t="e" vm="1">
        <f ca="1">_xll.PsiNormal($M$17,$N$17)</f>
        <v>#VALUE!</v>
      </c>
      <c r="H9" s="8" t="e" vm="1">
        <f t="shared" ref="H8:H36" ca="1" si="1">$L$17+I8</f>
        <v>#VALUE!</v>
      </c>
      <c r="I9" s="9" t="e" vm="1">
        <f t="shared" ca="1" si="0"/>
        <v>#VALUE!</v>
      </c>
    </row>
    <row r="10" spans="6:14" x14ac:dyDescent="0.3">
      <c r="F10" s="3">
        <v>4</v>
      </c>
      <c r="G10" s="7" t="e" vm="1">
        <f ca="1">_xll.PsiNormal($M$17,$N$17)</f>
        <v>#VALUE!</v>
      </c>
      <c r="H10" s="8" t="e" vm="1">
        <f t="shared" ca="1" si="1"/>
        <v>#VALUE!</v>
      </c>
      <c r="I10" s="9" t="e" vm="1">
        <f t="shared" ca="1" si="0"/>
        <v>#VALUE!</v>
      </c>
    </row>
    <row r="11" spans="6:14" x14ac:dyDescent="0.3">
      <c r="F11" s="3">
        <v>5</v>
      </c>
      <c r="G11" s="7" t="e" vm="1">
        <f ca="1">_xll.PsiNormal($M$17,$N$17)</f>
        <v>#VALUE!</v>
      </c>
      <c r="H11" s="8" t="e" vm="1">
        <f t="shared" ca="1" si="1"/>
        <v>#VALUE!</v>
      </c>
      <c r="I11" s="9" t="e" vm="1">
        <f t="shared" ca="1" si="0"/>
        <v>#VALUE!</v>
      </c>
    </row>
    <row r="12" spans="6:14" x14ac:dyDescent="0.3">
      <c r="F12" s="3">
        <v>6</v>
      </c>
      <c r="G12" s="7" t="e" vm="1">
        <f ca="1">_xll.PsiNormal($M$17,$N$17)</f>
        <v>#VALUE!</v>
      </c>
      <c r="H12" s="8" t="e" vm="1">
        <f t="shared" ca="1" si="1"/>
        <v>#VALUE!</v>
      </c>
      <c r="I12" s="9" t="e" vm="1">
        <f t="shared" ca="1" si="0"/>
        <v>#VALUE!</v>
      </c>
    </row>
    <row r="13" spans="6:14" x14ac:dyDescent="0.3">
      <c r="F13" s="3">
        <v>7</v>
      </c>
      <c r="G13" s="7" t="e" vm="1">
        <f ca="1">_xll.PsiNormal($M$17,$N$17)</f>
        <v>#VALUE!</v>
      </c>
      <c r="H13" s="8" t="e" vm="1">
        <f t="shared" ca="1" si="1"/>
        <v>#VALUE!</v>
      </c>
      <c r="I13" s="9" t="e" vm="1">
        <f t="shared" ca="1" si="0"/>
        <v>#VALUE!</v>
      </c>
    </row>
    <row r="14" spans="6:14" x14ac:dyDescent="0.3">
      <c r="F14" s="3">
        <v>8</v>
      </c>
      <c r="G14" s="7" t="e" vm="1">
        <f ca="1">_xll.PsiNormal($M$17,$N$17)</f>
        <v>#VALUE!</v>
      </c>
      <c r="H14" s="8" t="e" vm="1">
        <f t="shared" ca="1" si="1"/>
        <v>#VALUE!</v>
      </c>
      <c r="I14" s="9" t="e" vm="1">
        <f t="shared" ca="1" si="0"/>
        <v>#VALUE!</v>
      </c>
    </row>
    <row r="15" spans="6:14" x14ac:dyDescent="0.3">
      <c r="F15" s="3">
        <v>9</v>
      </c>
      <c r="G15" s="7" t="e" vm="1">
        <f ca="1">_xll.PsiNormal($M$17,$N$17)</f>
        <v>#VALUE!</v>
      </c>
      <c r="H15" s="8" t="e" vm="1">
        <f t="shared" ca="1" si="1"/>
        <v>#VALUE!</v>
      </c>
      <c r="I15" s="9" t="e" vm="1">
        <f t="shared" ca="1" si="0"/>
        <v>#VALUE!</v>
      </c>
    </row>
    <row r="16" spans="6:14" x14ac:dyDescent="0.3">
      <c r="F16" s="3">
        <v>10</v>
      </c>
      <c r="G16" s="7" t="e" vm="1">
        <f ca="1">_xll.PsiNormal($M$17,$N$17)</f>
        <v>#VALUE!</v>
      </c>
      <c r="H16" s="8" t="e" vm="1">
        <f t="shared" ca="1" si="1"/>
        <v>#VALUE!</v>
      </c>
      <c r="I16" s="9" t="e" vm="1">
        <f t="shared" ca="1" si="0"/>
        <v>#VALUE!</v>
      </c>
      <c r="L16" s="2" t="s">
        <v>0</v>
      </c>
      <c r="M16" s="2" t="s">
        <v>2</v>
      </c>
      <c r="N16" s="2" t="s">
        <v>3</v>
      </c>
    </row>
    <row r="17" spans="6:16" x14ac:dyDescent="0.3">
      <c r="F17" s="3">
        <v>11</v>
      </c>
      <c r="G17" s="7" t="e" vm="1">
        <f ca="1">_xll.PsiNormal($M$17,$N$17)</f>
        <v>#VALUE!</v>
      </c>
      <c r="H17" s="8" t="e" vm="1">
        <f t="shared" ca="1" si="1"/>
        <v>#VALUE!</v>
      </c>
      <c r="I17" s="9" t="e" vm="1">
        <f t="shared" ca="1" si="0"/>
        <v>#VALUE!</v>
      </c>
      <c r="L17" s="3">
        <v>3000</v>
      </c>
      <c r="M17" s="3">
        <v>0.12</v>
      </c>
      <c r="N17" s="3">
        <v>0.02</v>
      </c>
    </row>
    <row r="18" spans="6:16" x14ac:dyDescent="0.3">
      <c r="F18" s="3">
        <v>12</v>
      </c>
      <c r="G18" s="7" t="e" vm="1">
        <f ca="1">_xll.PsiNormal($M$17,$N$17)</f>
        <v>#VALUE!</v>
      </c>
      <c r="H18" s="8" t="e" vm="1">
        <f t="shared" ca="1" si="1"/>
        <v>#VALUE!</v>
      </c>
      <c r="I18" s="9" t="e" vm="1">
        <f t="shared" ca="1" si="0"/>
        <v>#VALUE!</v>
      </c>
    </row>
    <row r="19" spans="6:16" x14ac:dyDescent="0.3">
      <c r="F19" s="3">
        <v>13</v>
      </c>
      <c r="G19" s="7" t="e" vm="1">
        <f ca="1">_xll.PsiNormal($M$17,$N$17)</f>
        <v>#VALUE!</v>
      </c>
      <c r="H19" s="8" t="e" vm="1">
        <f t="shared" ca="1" si="1"/>
        <v>#VALUE!</v>
      </c>
      <c r="I19" s="9" t="e" vm="1">
        <f t="shared" ca="1" si="0"/>
        <v>#VALUE!</v>
      </c>
    </row>
    <row r="20" spans="6:16" x14ac:dyDescent="0.3">
      <c r="F20" s="3">
        <v>14</v>
      </c>
      <c r="G20" s="7" t="e" vm="1">
        <f ca="1">_xll.PsiNormal($M$17,$N$17)</f>
        <v>#VALUE!</v>
      </c>
      <c r="H20" s="8" t="e" vm="1">
        <f t="shared" ca="1" si="1"/>
        <v>#VALUE!</v>
      </c>
      <c r="I20" s="9" t="e" vm="1">
        <f t="shared" ca="1" si="0"/>
        <v>#VALUE!</v>
      </c>
    </row>
    <row r="21" spans="6:16" x14ac:dyDescent="0.3">
      <c r="F21" s="3">
        <v>15</v>
      </c>
      <c r="G21" s="7" t="e" vm="1">
        <f ca="1">_xll.PsiNormal($M$17,$N$17)</f>
        <v>#VALUE!</v>
      </c>
      <c r="H21" s="8" t="e" vm="1">
        <f t="shared" ca="1" si="1"/>
        <v>#VALUE!</v>
      </c>
      <c r="I21" s="9" t="e" vm="1">
        <f t="shared" ca="1" si="0"/>
        <v>#VALUE!</v>
      </c>
      <c r="L21" t="s">
        <v>7</v>
      </c>
      <c r="M21" t="s">
        <v>8</v>
      </c>
      <c r="N21" t="s">
        <v>9</v>
      </c>
      <c r="O21" t="s">
        <v>10</v>
      </c>
      <c r="P21" t="s">
        <v>11</v>
      </c>
    </row>
    <row r="22" spans="6:16" x14ac:dyDescent="0.3">
      <c r="F22" s="3">
        <v>16</v>
      </c>
      <c r="G22" s="7" t="e" vm="1">
        <f ca="1">_xll.PsiNormal($M$17,$N$17)</f>
        <v>#VALUE!</v>
      </c>
      <c r="H22" s="8" t="e" vm="1">
        <f t="shared" ca="1" si="1"/>
        <v>#VALUE!</v>
      </c>
      <c r="I22" s="9" t="e" vm="1">
        <f t="shared" ca="1" si="0"/>
        <v>#VALUE!</v>
      </c>
      <c r="L22" t="e" vm="1">
        <f ca="1">SUM(I6:I36)/31</f>
        <v>#VALUE!</v>
      </c>
      <c r="M22" t="e" vm="1">
        <f ca="1">L22*0.95</f>
        <v>#VALUE!</v>
      </c>
      <c r="N22" t="e" vm="1">
        <f ca="1">L22-M22</f>
        <v>#VALUE!</v>
      </c>
      <c r="O22" t="e" vm="1">
        <f ca="1">L22+M22</f>
        <v>#VALUE!</v>
      </c>
      <c r="P22" t="e" vm="1">
        <f ca="1">I36*1/100</f>
        <v>#VALUE!</v>
      </c>
    </row>
    <row r="23" spans="6:16" x14ac:dyDescent="0.3">
      <c r="F23" s="3">
        <v>17</v>
      </c>
      <c r="G23" s="7" t="e" vm="1">
        <f ca="1">_xll.PsiNormal($M$17,$N$17)</f>
        <v>#VALUE!</v>
      </c>
      <c r="H23" s="8" t="e" vm="1">
        <f t="shared" ca="1" si="1"/>
        <v>#VALUE!</v>
      </c>
      <c r="I23" s="9" t="e" vm="1">
        <f t="shared" ca="1" si="0"/>
        <v>#VALUE!</v>
      </c>
    </row>
    <row r="24" spans="6:16" x14ac:dyDescent="0.3">
      <c r="F24" s="3">
        <v>18</v>
      </c>
      <c r="G24" s="7" t="e" vm="1">
        <f ca="1">_xll.PsiNormal($M$17,$N$17)</f>
        <v>#VALUE!</v>
      </c>
      <c r="H24" s="8" t="e" vm="1">
        <f t="shared" ca="1" si="1"/>
        <v>#VALUE!</v>
      </c>
      <c r="I24" s="9" t="e" vm="1">
        <f t="shared" ca="1" si="0"/>
        <v>#VALUE!</v>
      </c>
    </row>
    <row r="25" spans="6:16" x14ac:dyDescent="0.3">
      <c r="F25" s="3">
        <v>19</v>
      </c>
      <c r="G25" s="7" t="e" vm="1">
        <f ca="1">_xll.PsiNormal($M$17,$N$17)</f>
        <v>#VALUE!</v>
      </c>
      <c r="H25" s="8" t="e" vm="1">
        <f t="shared" ca="1" si="1"/>
        <v>#VALUE!</v>
      </c>
      <c r="I25" s="9" t="e" vm="1">
        <f t="shared" ca="1" si="0"/>
        <v>#VALUE!</v>
      </c>
    </row>
    <row r="26" spans="6:16" x14ac:dyDescent="0.3">
      <c r="F26" s="3">
        <v>20</v>
      </c>
      <c r="G26" s="7" t="e" vm="1">
        <f ca="1">_xll.PsiNormal($M$17,$N$17)</f>
        <v>#VALUE!</v>
      </c>
      <c r="H26" s="8" t="e" vm="1">
        <f t="shared" ca="1" si="1"/>
        <v>#VALUE!</v>
      </c>
      <c r="I26" s="9" t="e" vm="1">
        <f t="shared" ca="1" si="0"/>
        <v>#VALUE!</v>
      </c>
    </row>
    <row r="27" spans="6:16" x14ac:dyDescent="0.3">
      <c r="F27" s="3">
        <v>21</v>
      </c>
      <c r="G27" s="7" t="e" vm="1">
        <f ca="1">_xll.PsiNormal($M$17,$N$17)</f>
        <v>#VALUE!</v>
      </c>
      <c r="H27" s="8" t="e" vm="1">
        <f t="shared" ca="1" si="1"/>
        <v>#VALUE!</v>
      </c>
      <c r="I27" s="9" t="e" vm="1">
        <f t="shared" ca="1" si="0"/>
        <v>#VALUE!</v>
      </c>
    </row>
    <row r="28" spans="6:16" x14ac:dyDescent="0.3">
      <c r="F28" s="3">
        <v>22</v>
      </c>
      <c r="G28" s="7" t="e" vm="1">
        <f ca="1">_xll.PsiNormal($M$17,$N$17)</f>
        <v>#VALUE!</v>
      </c>
      <c r="H28" s="8" t="e" vm="1">
        <f t="shared" ca="1" si="1"/>
        <v>#VALUE!</v>
      </c>
      <c r="I28" s="9" t="e" vm="1">
        <f t="shared" ca="1" si="0"/>
        <v>#VALUE!</v>
      </c>
    </row>
    <row r="29" spans="6:16" x14ac:dyDescent="0.3">
      <c r="F29" s="3">
        <v>23</v>
      </c>
      <c r="G29" s="7" t="e" vm="1">
        <f ca="1">_xll.PsiNormal($M$17,$N$17)</f>
        <v>#VALUE!</v>
      </c>
      <c r="H29" s="8" t="e" vm="1">
        <f t="shared" ca="1" si="1"/>
        <v>#VALUE!</v>
      </c>
      <c r="I29" s="9" t="e" vm="1">
        <f t="shared" ca="1" si="0"/>
        <v>#VALUE!</v>
      </c>
    </row>
    <row r="30" spans="6:16" x14ac:dyDescent="0.3">
      <c r="F30" s="3">
        <v>24</v>
      </c>
      <c r="G30" s="7" t="e" vm="1">
        <f ca="1">_xll.PsiNormal($M$17,$N$17)</f>
        <v>#VALUE!</v>
      </c>
      <c r="H30" s="8" t="e" vm="1">
        <f t="shared" ca="1" si="1"/>
        <v>#VALUE!</v>
      </c>
      <c r="I30" s="9" t="e" vm="1">
        <f t="shared" ca="1" si="0"/>
        <v>#VALUE!</v>
      </c>
    </row>
    <row r="31" spans="6:16" x14ac:dyDescent="0.3">
      <c r="F31" s="3">
        <v>25</v>
      </c>
      <c r="G31" s="7" t="e" vm="1">
        <f ca="1">_xll.PsiNormal($M$17,$N$17)</f>
        <v>#VALUE!</v>
      </c>
      <c r="H31" s="8" t="e" vm="1">
        <f t="shared" ca="1" si="1"/>
        <v>#VALUE!</v>
      </c>
      <c r="I31" s="9" t="e" vm="1">
        <f t="shared" ca="1" si="0"/>
        <v>#VALUE!</v>
      </c>
    </row>
    <row r="32" spans="6:16" x14ac:dyDescent="0.3">
      <c r="F32" s="3">
        <v>26</v>
      </c>
      <c r="G32" s="7" t="e" vm="1">
        <f ca="1">_xll.PsiNormal($M$17,$N$17)</f>
        <v>#VALUE!</v>
      </c>
      <c r="H32" s="8" t="e" vm="1">
        <f t="shared" ca="1" si="1"/>
        <v>#VALUE!</v>
      </c>
      <c r="I32" s="9" t="e" vm="1">
        <f t="shared" ca="1" si="0"/>
        <v>#VALUE!</v>
      </c>
    </row>
    <row r="33" spans="1:11" x14ac:dyDescent="0.3">
      <c r="F33" s="3">
        <v>27</v>
      </c>
      <c r="G33" s="7" t="e" vm="1">
        <f ca="1">_xll.PsiNormal($M$17,$N$17)</f>
        <v>#VALUE!</v>
      </c>
      <c r="H33" s="8" t="e" vm="1">
        <f t="shared" ca="1" si="1"/>
        <v>#VALUE!</v>
      </c>
      <c r="I33" s="9" t="e" vm="1">
        <f t="shared" ca="1" si="0"/>
        <v>#VALUE!</v>
      </c>
    </row>
    <row r="34" spans="1:11" x14ac:dyDescent="0.3">
      <c r="F34" s="3">
        <v>28</v>
      </c>
      <c r="G34" s="7" t="e" vm="1">
        <f ca="1">_xll.PsiNormal($M$17,$N$17)</f>
        <v>#VALUE!</v>
      </c>
      <c r="H34" s="8" t="e" vm="1">
        <f t="shared" ca="1" si="1"/>
        <v>#VALUE!</v>
      </c>
      <c r="I34" s="9" t="e" vm="1">
        <f t="shared" ca="1" si="0"/>
        <v>#VALUE!</v>
      </c>
    </row>
    <row r="35" spans="1:11" x14ac:dyDescent="0.3">
      <c r="F35" s="3">
        <v>29</v>
      </c>
      <c r="G35" s="7" t="e" vm="1">
        <f ca="1">_xll.PsiNormal($M$17,$N$17)</f>
        <v>#VALUE!</v>
      </c>
      <c r="H35" s="8" t="e" vm="1">
        <f t="shared" ca="1" si="1"/>
        <v>#VALUE!</v>
      </c>
      <c r="I35" s="9" t="e" vm="1">
        <f t="shared" ca="1" si="0"/>
        <v>#VALUE!</v>
      </c>
    </row>
    <row r="36" spans="1:11" x14ac:dyDescent="0.3">
      <c r="F36" s="3">
        <v>30</v>
      </c>
      <c r="G36" s="7" t="e" vm="1">
        <f ca="1">_xll.PsiNormal($M$17,$N$17)</f>
        <v>#VALUE!</v>
      </c>
      <c r="H36" s="8" t="e" vm="1">
        <f t="shared" ca="1" si="1"/>
        <v>#VALUE!</v>
      </c>
      <c r="I36" s="9" t="e" vm="1">
        <f t="shared" ca="1" si="0"/>
        <v>#VALUE!</v>
      </c>
    </row>
    <row r="43" spans="1:11" x14ac:dyDescent="0.3">
      <c r="A43" t="s">
        <v>13</v>
      </c>
      <c r="B43" s="10" t="s">
        <v>12</v>
      </c>
      <c r="C43" s="10"/>
      <c r="D43" s="10"/>
      <c r="E43" s="10"/>
      <c r="F43" s="10"/>
      <c r="G43" s="10"/>
      <c r="H43" s="10"/>
      <c r="I43" s="10"/>
      <c r="J43" s="10"/>
    </row>
    <row r="44" spans="1:11" x14ac:dyDescent="0.3">
      <c r="B44" t="e" vm="1">
        <f ca="1">L22</f>
        <v>#VALUE!</v>
      </c>
    </row>
    <row r="46" spans="1:11" x14ac:dyDescent="0.3">
      <c r="A46" t="s">
        <v>14</v>
      </c>
      <c r="B46" s="10" t="s">
        <v>15</v>
      </c>
      <c r="C46" s="10"/>
      <c r="D46" s="10"/>
      <c r="E46" s="10"/>
      <c r="F46" s="10"/>
      <c r="G46" s="10"/>
      <c r="H46" s="10"/>
      <c r="I46" s="10"/>
      <c r="J46" s="10"/>
      <c r="K46" s="10"/>
    </row>
    <row r="47" spans="1:11" x14ac:dyDescent="0.3">
      <c r="B47">
        <f>M17</f>
        <v>0.12</v>
      </c>
    </row>
    <row r="48" spans="1:11" x14ac:dyDescent="0.3">
      <c r="A48" t="s">
        <v>16</v>
      </c>
      <c r="B48" s="10" t="s">
        <v>17</v>
      </c>
      <c r="C48" s="10"/>
      <c r="D48" s="10"/>
      <c r="E48" s="10"/>
      <c r="F48" s="10"/>
      <c r="G48" s="10"/>
      <c r="H48" s="10"/>
      <c r="I48" s="10"/>
      <c r="J48" s="10"/>
      <c r="K48" s="10"/>
    </row>
    <row r="49" spans="1:13" x14ac:dyDescent="0.3">
      <c r="B49" t="e" vm="1">
        <f ca="1">N22</f>
        <v>#VALUE!</v>
      </c>
    </row>
    <row r="50" spans="1:13" x14ac:dyDescent="0.3">
      <c r="A50" t="s">
        <v>18</v>
      </c>
      <c r="B50" s="10" t="s">
        <v>19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3">
      <c r="B51" t="e" vm="1">
        <f ca="1">O22</f>
        <v>#VALUE!</v>
      </c>
    </row>
  </sheetData>
  <mergeCells count="4">
    <mergeCell ref="B43:J43"/>
    <mergeCell ref="B46:K46"/>
    <mergeCell ref="B48:K48"/>
    <mergeCell ref="B50:M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jaswanth kumar</dc:creator>
  <cp:lastModifiedBy>jaswanth kumar</cp:lastModifiedBy>
  <dcterms:created xsi:type="dcterms:W3CDTF">2022-10-31T23:28:20Z</dcterms:created>
  <dcterms:modified xsi:type="dcterms:W3CDTF">2022-11-01T01:41:31Z</dcterms:modified>
</cp:coreProperties>
</file>