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PC\My Drive\School\SJSU\2024 Spring\CS 258 - Comm Systems\final project\"/>
    </mc:Choice>
  </mc:AlternateContent>
  <xr:revisionPtr revIDLastSave="0" documentId="13_ncr:1_{4D8BFC85-4BFA-4830-B33A-A74248E54EF9}" xr6:coauthVersionLast="47" xr6:coauthVersionMax="47" xr10:uidLastSave="{00000000-0000-0000-0000-000000000000}"/>
  <bookViews>
    <workbookView xWindow="-120" yWindow="-120" windowWidth="29040" windowHeight="15720" xr2:uid="{CE66C1CF-4D7A-443A-BE6D-DD9DFEF82296}"/>
  </bookViews>
  <sheets>
    <sheet name="Final Data" sheetId="1" r:id="rId1"/>
    <sheet name="dqn_scenarioI" sheetId="9" r:id="rId2"/>
    <sheet name="dqn_scenarioII" sheetId="10" r:id="rId3"/>
    <sheet name="ppo_scenarioI" sheetId="7" r:id="rId4"/>
    <sheet name="ppo_scenarioII" sheetId="8" r:id="rId5"/>
    <sheet name="baseline_scenarioI" sheetId="5" r:id="rId6"/>
    <sheet name="baseline_scenarioII" sheetId="6" r:id="rId7"/>
    <sheet name="a4_scenarioI" sheetId="3" r:id="rId8"/>
    <sheet name="a4_scenarioII" sheetId="4" r:id="rId9"/>
  </sheets>
  <definedNames>
    <definedName name="ExternalData_1" localSheetId="7" hidden="1">a4_scenarioI!$A$1:$R$101</definedName>
    <definedName name="ExternalData_1" localSheetId="8" hidden="1">a4_scenarioII!$A$1:$Q$101</definedName>
    <definedName name="ExternalData_1" localSheetId="5" hidden="1">baseline_scenarioI!$A$1:$P$86</definedName>
    <definedName name="ExternalData_1" localSheetId="3" hidden="1">ppo_scenarioI!$A$1:$P$81</definedName>
    <definedName name="ExternalData_2" localSheetId="6" hidden="1">baseline_scenarioII!$A$1:$P$89</definedName>
    <definedName name="ExternalData_2" localSheetId="4" hidden="1">ppo_scenarioII!$A$1:$P$84</definedName>
    <definedName name="ExternalData_3" localSheetId="1" hidden="1">dqn_scenarioI!$A$1:$P$101</definedName>
    <definedName name="ExternalData_4" localSheetId="2" hidden="1">dqn_scenarioII!$A$1:$P$99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BE1A8-EC66-4366-8CA0-B71D130FEB4C}" keepAlive="1" name="Query - a4_scenarioI" description="Connection to the 'a4_scenarioI' query in the workbook." type="5" refreshedVersion="8" background="1" saveData="1">
    <dbPr connection="Provider=Microsoft.Mashup.OleDb.1;Data Source=$Workbook$;Location=a4_scenarioI;Extended Properties=&quot;&quot;" command="SELECT * FROM [a4_scenarioI]"/>
  </connection>
  <connection id="2" xr16:uid="{4166B532-6173-4C3F-B9D2-26570EC27064}" keepAlive="1" name="Query - a4_scenarioII" description="Connection to the 'a4_scenarioII' query in the workbook." type="5" refreshedVersion="8" background="1" saveData="1">
    <dbPr connection="Provider=Microsoft.Mashup.OleDb.1;Data Source=$Workbook$;Location=a4_scenarioII;Extended Properties=&quot;&quot;" command="SELECT * FROM [a4_scenarioII]"/>
  </connection>
  <connection id="3" xr16:uid="{05CADBF7-EC3B-4788-AF89-DADF85A545C3}" keepAlive="1" name="Query - baseline_scenarioI" description="Connection to the 'baseline_scenarioI' query in the workbook." type="5" refreshedVersion="8" background="1" saveData="1">
    <dbPr connection="Provider=Microsoft.Mashup.OleDb.1;Data Source=$Workbook$;Location=baseline_scenarioI;Extended Properties=&quot;&quot;" command="SELECT * FROM [baseline_scenarioI]"/>
  </connection>
  <connection id="4" xr16:uid="{AE284223-90A9-44E3-AF7D-FECA48DF3370}" keepAlive="1" name="Query - baseline_scenarioII" description="Connection to the 'baseline_scenarioII' query in the workbook." type="5" refreshedVersion="8" background="1" saveData="1">
    <dbPr connection="Provider=Microsoft.Mashup.OleDb.1;Data Source=$Workbook$;Location=baseline_scenarioII;Extended Properties=&quot;&quot;" command="SELECT * FROM [baseline_scenarioII]"/>
  </connection>
  <connection id="5" xr16:uid="{43647150-2ED7-41A5-BDD4-61F7D185887F}" keepAlive="1" name="Query - dqn_scenarioI" description="Connection to the 'dqn_scenarioI' query in the workbook." type="5" refreshedVersion="8" background="1" saveData="1">
    <dbPr connection="Provider=Microsoft.Mashup.OleDb.1;Data Source=$Workbook$;Location=dqn_scenarioI;Extended Properties=&quot;&quot;" command="SELECT * FROM [dqn_scenarioI]"/>
  </connection>
  <connection id="6" xr16:uid="{4C6CE489-9674-4D94-B458-3BCED18235FC}" keepAlive="1" name="Query - dqn_scenarioII" description="Connection to the 'dqn_scenarioII' query in the workbook." type="5" refreshedVersion="8" background="1" saveData="1">
    <dbPr connection="Provider=Microsoft.Mashup.OleDb.1;Data Source=$Workbook$;Location=dqn_scenarioII;Extended Properties=&quot;&quot;" command="SELECT * FROM [dqn_scenarioII]"/>
  </connection>
  <connection id="7" xr16:uid="{EAC3C13A-3412-4BC5-AE6F-AD036167C5EF}" keepAlive="1" name="Query - ppo_scenarioI" description="Connection to the 'ppo_scenarioI' query in the workbook." type="5" refreshedVersion="8" background="1" saveData="1">
    <dbPr connection="Provider=Microsoft.Mashup.OleDb.1;Data Source=$Workbook$;Location=ppo_scenarioI;Extended Properties=&quot;&quot;" command="SELECT * FROM [ppo_scenarioI]"/>
  </connection>
  <connection id="8" xr16:uid="{CE990275-7645-4A39-8E84-A10B4009151E}" keepAlive="1" name="Query - ppo_scenarioII" description="Connection to the 'ppo_scenarioII' query in the workbook." type="5" refreshedVersion="8" background="1" saveData="1">
    <dbPr connection="Provider=Microsoft.Mashup.OleDb.1;Data Source=$Workbook$;Location=ppo_scenarioII;Extended Properties=&quot;&quot;" command="SELECT * FROM [ppo_scenarioII]"/>
  </connection>
</connections>
</file>

<file path=xl/sharedStrings.xml><?xml version="1.0" encoding="utf-8"?>
<sst xmlns="http://schemas.openxmlformats.org/spreadsheetml/2006/main" count="147" uniqueCount="41">
  <si>
    <t>time</t>
  </si>
  <si>
    <t>A4.1 Average Util</t>
  </si>
  <si>
    <t>blocking</t>
  </si>
  <si>
    <t>('SEQSUINET, Rice University, Houston', 'SURANET, Georgia Tech, Atlanta')</t>
  </si>
  <si>
    <t>('SEQSUINET, Rice University, Houston', 'NCSA, University of Illinois, Champaign')</t>
  </si>
  <si>
    <t>('SEQSUINET, Rice University, Houston', 'San Diego Supercomputer Center')</t>
  </si>
  <si>
    <t>('Jon Von Neumann Center, Princeton, NJ', 'SURANET, Georgia Tech, Atlanta')</t>
  </si>
  <si>
    <t>('Jon Von Neumann Center, Princeton, NJ', 'Cornell Theory Center, Ithaca NY')</t>
  </si>
  <si>
    <t>('Pittsburgh Supercomputer Center', 'Merit Univ of Michigan, Ann Arbor')</t>
  </si>
  <si>
    <t>('Cornell Theory Center, Ithaca NY', 'Merit Univ of Michigan, Ann Arbor')</t>
  </si>
  <si>
    <t>('NorthWestNet, Seattle', 'NCAR, Boulder')</t>
  </si>
  <si>
    <t>('NorthWestNet, Seattle', 'BARRnet, Palo Alto')</t>
  </si>
  <si>
    <t>('BARRnet, Palo Alto', 'Merit Univ of Michigan, Ann Arbor')</t>
  </si>
  <si>
    <t>('BARRnet, Palo Alto', 'San Diego Supercomputer Center')</t>
  </si>
  <si>
    <t>('Westnet, Salt Lake City', 'NCAR, Boulder')</t>
  </si>
  <si>
    <t>('NCAR, Boulder', 'NCSA, University of Illinois, Champaign')</t>
  </si>
  <si>
    <t>('MIDnet, Lincoln, NE', 'NCSA, University of Illinois, Champaign')</t>
  </si>
  <si>
    <t>('NCSA, University of Illinois, Champaign', 'Merit Univ of Michigan, Ann Arbor')</t>
  </si>
  <si>
    <t>A4.2 Avg Util</t>
  </si>
  <si>
    <t>A4.1 Avg Util</t>
  </si>
  <si>
    <t>SEQSUINET, Rice University, Houston, SURANET, Georgia Tech, Atlanta</t>
  </si>
  <si>
    <t>SEQSUINET, Rice University, Houston, NCSA, University of Illinois, Champaign</t>
  </si>
  <si>
    <t>SEQSUINET, Rice University, Houston, San Diego Supercomputer Center</t>
  </si>
  <si>
    <t>Jon Von Neumann Center, Princeton, NJ, SURANET, Georgia Tech, Atlanta</t>
  </si>
  <si>
    <t>Jon Von Neumann Center, Princeton, NJ, Cornell Theory Center, Ithaca NY</t>
  </si>
  <si>
    <t>Pittsburgh Supercomputer Center, Merit Univ of Michigan, Ann Arbor</t>
  </si>
  <si>
    <t>Cornell Theory Center, Ithaca NY, Merit Univ of Michigan, Ann Arbor</t>
  </si>
  <si>
    <t>NorthWestNet, Seattle, NCAR, Boulder</t>
  </si>
  <si>
    <t>NorthWestNet, Seattle, BARRnet, Palo Alto</t>
  </si>
  <si>
    <t>BARRnet, Palo Alto, Merit Univ of Michigan, Ann Arbor</t>
  </si>
  <si>
    <t>BARRnet, Palo Alto, San Diego Supercomputer Center</t>
  </si>
  <si>
    <t>Westnet, Salt Lake City, NCAR, Boulder</t>
  </si>
  <si>
    <t>NCAR, Boulder, NCSA, University of Illinois, Champaign</t>
  </si>
  <si>
    <t>MIDnet, Lincoln, NE, NCSA, University of Illinois, Champaign</t>
  </si>
  <si>
    <t>NCSA, University of Illinois, Champaign, Merit Univ of Michigan, Ann Arbor</t>
  </si>
  <si>
    <t>Baseline 1 Avg Util</t>
  </si>
  <si>
    <t>Baseline 2 Avg Util</t>
  </si>
  <si>
    <t>PPO 2 Avg Util</t>
  </si>
  <si>
    <t>PPO 1 Avg Util</t>
  </si>
  <si>
    <t>DQN 1 Avg Util</t>
  </si>
  <si>
    <t>DQN 2 Avg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</si>
</sst>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NSFNET Average Utilization vs Time - (Scenario 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Data'!$B$1</c:f>
              <c:strCache>
                <c:ptCount val="1"/>
                <c:pt idx="0">
                  <c:v>A4.1 Avg Util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'Final Data'!$B$2:$B$101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0.18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0.18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0.18</c:v>
                </c:pt>
                <c:pt idx="30">
                  <c:v>0.18</c:v>
                </c:pt>
                <c:pt idx="31">
                  <c:v>0.16</c:v>
                </c:pt>
                <c:pt idx="32">
                  <c:v>0.18</c:v>
                </c:pt>
                <c:pt idx="33">
                  <c:v>0.2</c:v>
                </c:pt>
                <c:pt idx="34">
                  <c:v>0.2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0.2</c:v>
                </c:pt>
                <c:pt idx="39">
                  <c:v>0.16</c:v>
                </c:pt>
                <c:pt idx="40">
                  <c:v>0.16</c:v>
                </c:pt>
                <c:pt idx="41">
                  <c:v>0.18</c:v>
                </c:pt>
                <c:pt idx="42">
                  <c:v>0.2</c:v>
                </c:pt>
                <c:pt idx="43">
                  <c:v>0.18</c:v>
                </c:pt>
                <c:pt idx="44">
                  <c:v>0.2</c:v>
                </c:pt>
                <c:pt idx="45">
                  <c:v>0.18</c:v>
                </c:pt>
                <c:pt idx="46">
                  <c:v>0.18</c:v>
                </c:pt>
                <c:pt idx="47">
                  <c:v>0.16</c:v>
                </c:pt>
                <c:pt idx="48">
                  <c:v>0.18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0.16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0.2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0.2</c:v>
                </c:pt>
                <c:pt idx="64">
                  <c:v>0.2</c:v>
                </c:pt>
                <c:pt idx="65">
                  <c:v>0.14000000000000001</c:v>
                </c:pt>
                <c:pt idx="66">
                  <c:v>0.16</c:v>
                </c:pt>
                <c:pt idx="67">
                  <c:v>0.18</c:v>
                </c:pt>
                <c:pt idx="68">
                  <c:v>0.2</c:v>
                </c:pt>
                <c:pt idx="69">
                  <c:v>0.2</c:v>
                </c:pt>
                <c:pt idx="70">
                  <c:v>0.18</c:v>
                </c:pt>
                <c:pt idx="71">
                  <c:v>0.16</c:v>
                </c:pt>
                <c:pt idx="72">
                  <c:v>0.16</c:v>
                </c:pt>
                <c:pt idx="73">
                  <c:v>0.18</c:v>
                </c:pt>
                <c:pt idx="74">
                  <c:v>0.18</c:v>
                </c:pt>
                <c:pt idx="75">
                  <c:v>0.2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0.2</c:v>
                </c:pt>
                <c:pt idx="83">
                  <c:v>0.2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0.2</c:v>
                </c:pt>
                <c:pt idx="88">
                  <c:v>0.18</c:v>
                </c:pt>
                <c:pt idx="89">
                  <c:v>0.16</c:v>
                </c:pt>
                <c:pt idx="90">
                  <c:v>0.18</c:v>
                </c:pt>
                <c:pt idx="91">
                  <c:v>0.18</c:v>
                </c:pt>
                <c:pt idx="92">
                  <c:v>0.2</c:v>
                </c:pt>
                <c:pt idx="93">
                  <c:v>0.2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0.2</c:v>
                </c:pt>
                <c:pt idx="98">
                  <c:v>0.16</c:v>
                </c:pt>
                <c:pt idx="9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F-41E0-B4FC-E0BDA55D7062}"/>
            </c:ext>
          </c:extLst>
        </c:ser>
        <c:ser>
          <c:idx val="1"/>
          <c:order val="1"/>
          <c:tx>
            <c:strRef>
              <c:f>'Final Data'!$D$1</c:f>
              <c:strCache>
                <c:ptCount val="1"/>
                <c:pt idx="0">
                  <c:v>Baseline 1 Avg Util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'Final Data'!$D$2:$D$101</c:f>
              <c:numCache>
                <c:formatCode>General</c:formatCode>
                <c:ptCount val="100"/>
                <c:pt idx="0">
                  <c:v>3.3333333333333333E-2</c:v>
                </c:pt>
                <c:pt idx="1">
                  <c:v>0.08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0.18666666666666668</c:v>
                </c:pt>
                <c:pt idx="5">
                  <c:v>0.20666666666666667</c:v>
                </c:pt>
                <c:pt idx="6">
                  <c:v>0.23333333333333336</c:v>
                </c:pt>
                <c:pt idx="7">
                  <c:v>0.27999999999999997</c:v>
                </c:pt>
                <c:pt idx="8">
                  <c:v>0.31999999999999995</c:v>
                </c:pt>
                <c:pt idx="9">
                  <c:v>0.33999999999999991</c:v>
                </c:pt>
                <c:pt idx="10">
                  <c:v>0.37333333333333329</c:v>
                </c:pt>
                <c:pt idx="11">
                  <c:v>0.40666666666666657</c:v>
                </c:pt>
                <c:pt idx="12">
                  <c:v>0.42666666666666658</c:v>
                </c:pt>
                <c:pt idx="13">
                  <c:v>0.42666666666666658</c:v>
                </c:pt>
                <c:pt idx="14">
                  <c:v>0.47333333333333338</c:v>
                </c:pt>
                <c:pt idx="15">
                  <c:v>0.42666666666666664</c:v>
                </c:pt>
                <c:pt idx="16">
                  <c:v>0.42666666666666664</c:v>
                </c:pt>
                <c:pt idx="17">
                  <c:v>0.4</c:v>
                </c:pt>
                <c:pt idx="18">
                  <c:v>0.4</c:v>
                </c:pt>
                <c:pt idx="19">
                  <c:v>0.37999999999999995</c:v>
                </c:pt>
                <c:pt idx="20">
                  <c:v>0.4</c:v>
                </c:pt>
                <c:pt idx="21">
                  <c:v>0.35333333333333333</c:v>
                </c:pt>
                <c:pt idx="22">
                  <c:v>0.39999999999999997</c:v>
                </c:pt>
                <c:pt idx="23">
                  <c:v>0.38</c:v>
                </c:pt>
                <c:pt idx="24">
                  <c:v>0.40666666666666668</c:v>
                </c:pt>
                <c:pt idx="25">
                  <c:v>0.44</c:v>
                </c:pt>
                <c:pt idx="26">
                  <c:v>0.4533333333333332</c:v>
                </c:pt>
                <c:pt idx="27">
                  <c:v>0.47333333333333322</c:v>
                </c:pt>
                <c:pt idx="28">
                  <c:v>0.4533333333333332</c:v>
                </c:pt>
                <c:pt idx="29">
                  <c:v>0.4533333333333332</c:v>
                </c:pt>
                <c:pt idx="30">
                  <c:v>0.4533333333333332</c:v>
                </c:pt>
                <c:pt idx="31">
                  <c:v>0.4533333333333332</c:v>
                </c:pt>
                <c:pt idx="32">
                  <c:v>0.42666666666666664</c:v>
                </c:pt>
                <c:pt idx="33">
                  <c:v>0.43333333333333329</c:v>
                </c:pt>
                <c:pt idx="34">
                  <c:v>0.43333333333333329</c:v>
                </c:pt>
                <c:pt idx="35">
                  <c:v>0.43333333333333329</c:v>
                </c:pt>
                <c:pt idx="36">
                  <c:v>0.42</c:v>
                </c:pt>
                <c:pt idx="37">
                  <c:v>0.46666666666666656</c:v>
                </c:pt>
                <c:pt idx="38">
                  <c:v>0.42</c:v>
                </c:pt>
                <c:pt idx="39">
                  <c:v>0.38666666666666671</c:v>
                </c:pt>
                <c:pt idx="40">
                  <c:v>0.35333333333333333</c:v>
                </c:pt>
                <c:pt idx="41">
                  <c:v>0.37333333333333335</c:v>
                </c:pt>
                <c:pt idx="42">
                  <c:v>0.42000000000000004</c:v>
                </c:pt>
                <c:pt idx="43">
                  <c:v>0.43333333333333329</c:v>
                </c:pt>
                <c:pt idx="44">
                  <c:v>0.46000000000000008</c:v>
                </c:pt>
                <c:pt idx="45">
                  <c:v>0.46000000000000008</c:v>
                </c:pt>
                <c:pt idx="46">
                  <c:v>0.49333333333333335</c:v>
                </c:pt>
                <c:pt idx="47">
                  <c:v>0.49333333333333335</c:v>
                </c:pt>
                <c:pt idx="48">
                  <c:v>0.44</c:v>
                </c:pt>
                <c:pt idx="49">
                  <c:v>0.40666666666666662</c:v>
                </c:pt>
                <c:pt idx="50">
                  <c:v>0.45333333333333337</c:v>
                </c:pt>
                <c:pt idx="51">
                  <c:v>0.44666666666666666</c:v>
                </c:pt>
                <c:pt idx="52">
                  <c:v>0.44666666666666666</c:v>
                </c:pt>
                <c:pt idx="53">
                  <c:v>0.44666666666666666</c:v>
                </c:pt>
                <c:pt idx="54">
                  <c:v>0.38</c:v>
                </c:pt>
                <c:pt idx="55">
                  <c:v>0.38666666666666666</c:v>
                </c:pt>
                <c:pt idx="56">
                  <c:v>0.39333333333333337</c:v>
                </c:pt>
                <c:pt idx="57">
                  <c:v>0.41333333333333333</c:v>
                </c:pt>
                <c:pt idx="58">
                  <c:v>0.39333333333333342</c:v>
                </c:pt>
                <c:pt idx="59">
                  <c:v>0.40000000000000008</c:v>
                </c:pt>
                <c:pt idx="60">
                  <c:v>0.42666666666666669</c:v>
                </c:pt>
                <c:pt idx="61">
                  <c:v>0.40666666666666662</c:v>
                </c:pt>
                <c:pt idx="62">
                  <c:v>0.44000000000000006</c:v>
                </c:pt>
                <c:pt idx="63">
                  <c:v>0.44000000000000006</c:v>
                </c:pt>
                <c:pt idx="64">
                  <c:v>0.44000000000000006</c:v>
                </c:pt>
                <c:pt idx="65">
                  <c:v>0.46</c:v>
                </c:pt>
                <c:pt idx="66">
                  <c:v>0.46</c:v>
                </c:pt>
                <c:pt idx="67">
                  <c:v>0.45333333333333342</c:v>
                </c:pt>
                <c:pt idx="68">
                  <c:v>0.45333333333333342</c:v>
                </c:pt>
                <c:pt idx="69">
                  <c:v>0.44666666666666666</c:v>
                </c:pt>
                <c:pt idx="70">
                  <c:v>0.44666666666666666</c:v>
                </c:pt>
                <c:pt idx="71">
                  <c:v>0.39999999999999997</c:v>
                </c:pt>
                <c:pt idx="72">
                  <c:v>0.3133333333333333</c:v>
                </c:pt>
                <c:pt idx="73">
                  <c:v>0.34666666666666662</c:v>
                </c:pt>
                <c:pt idx="74">
                  <c:v>0.37999999999999995</c:v>
                </c:pt>
                <c:pt idx="75">
                  <c:v>0.39999999999999986</c:v>
                </c:pt>
                <c:pt idx="76">
                  <c:v>0.42000000000000004</c:v>
                </c:pt>
                <c:pt idx="77">
                  <c:v>0.44666666666666671</c:v>
                </c:pt>
                <c:pt idx="78">
                  <c:v>0.44666666666666671</c:v>
                </c:pt>
                <c:pt idx="79">
                  <c:v>0.41333333333333344</c:v>
                </c:pt>
                <c:pt idx="80">
                  <c:v>0.39333333333333342</c:v>
                </c:pt>
                <c:pt idx="81">
                  <c:v>0.39333333333333342</c:v>
                </c:pt>
                <c:pt idx="82">
                  <c:v>0.33333333333333331</c:v>
                </c:pt>
                <c:pt idx="83">
                  <c:v>0.38000000000000006</c:v>
                </c:pt>
                <c:pt idx="84">
                  <c:v>0.32666666666666672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F-41E0-B4FC-E0BDA55D7062}"/>
            </c:ext>
          </c:extLst>
        </c:ser>
        <c:ser>
          <c:idx val="2"/>
          <c:order val="2"/>
          <c:tx>
            <c:strRef>
              <c:f>'Final Data'!$F$1</c:f>
              <c:strCache>
                <c:ptCount val="1"/>
                <c:pt idx="0">
                  <c:v>PPO 1 Avg Util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'Final Data'!$F$2:$F$101</c:f>
              <c:numCache>
                <c:formatCode>General</c:formatCode>
                <c:ptCount val="100"/>
                <c:pt idx="0">
                  <c:v>4.6666666666666662E-2</c:v>
                </c:pt>
                <c:pt idx="1">
                  <c:v>0.1</c:v>
                </c:pt>
                <c:pt idx="2">
                  <c:v>0.12666666666666665</c:v>
                </c:pt>
                <c:pt idx="3">
                  <c:v>0.15333333333333335</c:v>
                </c:pt>
                <c:pt idx="4">
                  <c:v>0.19999999999999998</c:v>
                </c:pt>
                <c:pt idx="5">
                  <c:v>0.23333333333333328</c:v>
                </c:pt>
                <c:pt idx="6">
                  <c:v>0.25999999999999995</c:v>
                </c:pt>
                <c:pt idx="7">
                  <c:v>0.3</c:v>
                </c:pt>
                <c:pt idx="8">
                  <c:v>0.34666666666666668</c:v>
                </c:pt>
                <c:pt idx="9">
                  <c:v>0.39333333333333337</c:v>
                </c:pt>
                <c:pt idx="10">
                  <c:v>0.37333333333333335</c:v>
                </c:pt>
                <c:pt idx="11">
                  <c:v>0.37333333333333335</c:v>
                </c:pt>
                <c:pt idx="12">
                  <c:v>0.37333333333333335</c:v>
                </c:pt>
                <c:pt idx="13">
                  <c:v>0.37333333333333335</c:v>
                </c:pt>
                <c:pt idx="14">
                  <c:v>0.37333333333333335</c:v>
                </c:pt>
                <c:pt idx="15">
                  <c:v>0.35333333333333333</c:v>
                </c:pt>
                <c:pt idx="16">
                  <c:v>0.35333333333333333</c:v>
                </c:pt>
                <c:pt idx="17">
                  <c:v>0.32666666666666661</c:v>
                </c:pt>
                <c:pt idx="18">
                  <c:v>0.37333333333333335</c:v>
                </c:pt>
                <c:pt idx="19">
                  <c:v>0.34666666666666668</c:v>
                </c:pt>
                <c:pt idx="20">
                  <c:v>0.34666666666666668</c:v>
                </c:pt>
                <c:pt idx="21">
                  <c:v>0.35333333333333333</c:v>
                </c:pt>
                <c:pt idx="22">
                  <c:v>0.34666666666666662</c:v>
                </c:pt>
                <c:pt idx="23">
                  <c:v>0.34666666666666662</c:v>
                </c:pt>
                <c:pt idx="24">
                  <c:v>0.34666666666666662</c:v>
                </c:pt>
                <c:pt idx="25">
                  <c:v>0.36000000000000004</c:v>
                </c:pt>
                <c:pt idx="26">
                  <c:v>0.35333333333333328</c:v>
                </c:pt>
                <c:pt idx="27">
                  <c:v>0.35333333333333328</c:v>
                </c:pt>
                <c:pt idx="28">
                  <c:v>0.35333333333333328</c:v>
                </c:pt>
                <c:pt idx="29">
                  <c:v>0.37999999999999995</c:v>
                </c:pt>
                <c:pt idx="30">
                  <c:v>0.43333333333333335</c:v>
                </c:pt>
                <c:pt idx="31">
                  <c:v>0.43333333333333335</c:v>
                </c:pt>
                <c:pt idx="32">
                  <c:v>0.43333333333333335</c:v>
                </c:pt>
                <c:pt idx="33">
                  <c:v>0.43333333333333335</c:v>
                </c:pt>
                <c:pt idx="34">
                  <c:v>0.45333333333333325</c:v>
                </c:pt>
                <c:pt idx="35">
                  <c:v>0.47333333333333327</c:v>
                </c:pt>
                <c:pt idx="36">
                  <c:v>0.44666666666666666</c:v>
                </c:pt>
                <c:pt idx="37">
                  <c:v>0.46666666666666667</c:v>
                </c:pt>
                <c:pt idx="38">
                  <c:v>0.41333333333333333</c:v>
                </c:pt>
                <c:pt idx="39">
                  <c:v>0.38666666666666666</c:v>
                </c:pt>
                <c:pt idx="40">
                  <c:v>0.40000000000000008</c:v>
                </c:pt>
                <c:pt idx="41">
                  <c:v>0.36666666666666664</c:v>
                </c:pt>
                <c:pt idx="42">
                  <c:v>0.39333333333333342</c:v>
                </c:pt>
                <c:pt idx="43">
                  <c:v>0.44000000000000006</c:v>
                </c:pt>
                <c:pt idx="44">
                  <c:v>0.46666666666666667</c:v>
                </c:pt>
                <c:pt idx="45">
                  <c:v>0.4466666666666666</c:v>
                </c:pt>
                <c:pt idx="46">
                  <c:v>0.44</c:v>
                </c:pt>
                <c:pt idx="47">
                  <c:v>0.44</c:v>
                </c:pt>
                <c:pt idx="48">
                  <c:v>0.39333333333333331</c:v>
                </c:pt>
                <c:pt idx="49">
                  <c:v>0.41999999999999993</c:v>
                </c:pt>
                <c:pt idx="50">
                  <c:v>0.39333333333333331</c:v>
                </c:pt>
                <c:pt idx="51">
                  <c:v>0.37333333333333329</c:v>
                </c:pt>
                <c:pt idx="52">
                  <c:v>0.37333333333333329</c:v>
                </c:pt>
                <c:pt idx="53">
                  <c:v>0.37333333333333329</c:v>
                </c:pt>
                <c:pt idx="54">
                  <c:v>0.39999999999999997</c:v>
                </c:pt>
                <c:pt idx="55">
                  <c:v>0.37999999999999995</c:v>
                </c:pt>
                <c:pt idx="56">
                  <c:v>0.34666666666666662</c:v>
                </c:pt>
                <c:pt idx="57">
                  <c:v>0.36000000000000004</c:v>
                </c:pt>
                <c:pt idx="58">
                  <c:v>0.33333333333333331</c:v>
                </c:pt>
                <c:pt idx="59">
                  <c:v>0.3066666666666667</c:v>
                </c:pt>
                <c:pt idx="60">
                  <c:v>0.30666666666666664</c:v>
                </c:pt>
                <c:pt idx="61">
                  <c:v>0.35333333333333333</c:v>
                </c:pt>
                <c:pt idx="62">
                  <c:v>0.39333333333333337</c:v>
                </c:pt>
                <c:pt idx="63">
                  <c:v>0.44</c:v>
                </c:pt>
                <c:pt idx="64">
                  <c:v>0.42666666666666664</c:v>
                </c:pt>
                <c:pt idx="65">
                  <c:v>0.40000000000000008</c:v>
                </c:pt>
                <c:pt idx="66">
                  <c:v>0.35333333333333328</c:v>
                </c:pt>
                <c:pt idx="67">
                  <c:v>0.38666666666666666</c:v>
                </c:pt>
                <c:pt idx="68">
                  <c:v>0.38666666666666666</c:v>
                </c:pt>
                <c:pt idx="69">
                  <c:v>0.36666666666666659</c:v>
                </c:pt>
                <c:pt idx="70">
                  <c:v>0.36666666666666659</c:v>
                </c:pt>
                <c:pt idx="71">
                  <c:v>0.39333333333333337</c:v>
                </c:pt>
                <c:pt idx="72">
                  <c:v>0.39333333333333337</c:v>
                </c:pt>
                <c:pt idx="73">
                  <c:v>0.40000000000000008</c:v>
                </c:pt>
                <c:pt idx="74">
                  <c:v>0.40000000000000008</c:v>
                </c:pt>
                <c:pt idx="75">
                  <c:v>0.39333333333333337</c:v>
                </c:pt>
                <c:pt idx="76">
                  <c:v>0.39333333333333337</c:v>
                </c:pt>
                <c:pt idx="77">
                  <c:v>0.40666666666666662</c:v>
                </c:pt>
                <c:pt idx="78">
                  <c:v>0.4533333333333332</c:v>
                </c:pt>
                <c:pt idx="79">
                  <c:v>0.45999999999999991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F-41E0-B4FC-E0BDA55D7062}"/>
            </c:ext>
          </c:extLst>
        </c:ser>
        <c:ser>
          <c:idx val="3"/>
          <c:order val="3"/>
          <c:tx>
            <c:strRef>
              <c:f>'Final Data'!$H$1</c:f>
              <c:strCache>
                <c:ptCount val="1"/>
                <c:pt idx="0">
                  <c:v>DQN 1 Avg Util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'Final Data'!$H$2:$H$101</c:f>
              <c:numCache>
                <c:formatCode>General</c:formatCode>
                <c:ptCount val="100"/>
                <c:pt idx="0">
                  <c:v>4.6666666666666662E-2</c:v>
                </c:pt>
                <c:pt idx="1">
                  <c:v>0.1</c:v>
                </c:pt>
                <c:pt idx="2">
                  <c:v>0.15333333333333332</c:v>
                </c:pt>
                <c:pt idx="3">
                  <c:v>0.20666666666666664</c:v>
                </c:pt>
                <c:pt idx="4">
                  <c:v>0.26</c:v>
                </c:pt>
                <c:pt idx="5">
                  <c:v>0.3133333333333333</c:v>
                </c:pt>
                <c:pt idx="6">
                  <c:v>0.36666666666666664</c:v>
                </c:pt>
                <c:pt idx="7">
                  <c:v>0.42</c:v>
                </c:pt>
                <c:pt idx="8">
                  <c:v>0.47333333333333338</c:v>
                </c:pt>
                <c:pt idx="9">
                  <c:v>0.52</c:v>
                </c:pt>
                <c:pt idx="10">
                  <c:v>0.53999999999999992</c:v>
                </c:pt>
                <c:pt idx="11">
                  <c:v>0.53999999999999992</c:v>
                </c:pt>
                <c:pt idx="12">
                  <c:v>0.53999999999999992</c:v>
                </c:pt>
                <c:pt idx="13">
                  <c:v>0.53999999999999992</c:v>
                </c:pt>
                <c:pt idx="14">
                  <c:v>0.53999999999999992</c:v>
                </c:pt>
                <c:pt idx="15">
                  <c:v>0.53999999999999992</c:v>
                </c:pt>
                <c:pt idx="16">
                  <c:v>0.50666666666666671</c:v>
                </c:pt>
                <c:pt idx="17">
                  <c:v>0.4333333333333334</c:v>
                </c:pt>
                <c:pt idx="18">
                  <c:v>0.48000000000000004</c:v>
                </c:pt>
                <c:pt idx="19">
                  <c:v>0.48000000000000004</c:v>
                </c:pt>
                <c:pt idx="20">
                  <c:v>0.44666666666666671</c:v>
                </c:pt>
                <c:pt idx="21">
                  <c:v>0.39333333333333331</c:v>
                </c:pt>
                <c:pt idx="22">
                  <c:v>0.39333333333333331</c:v>
                </c:pt>
                <c:pt idx="23">
                  <c:v>0.44666666666666671</c:v>
                </c:pt>
                <c:pt idx="24">
                  <c:v>0.49999999999999994</c:v>
                </c:pt>
                <c:pt idx="25">
                  <c:v>0.44</c:v>
                </c:pt>
                <c:pt idx="26">
                  <c:v>0.48666666666666658</c:v>
                </c:pt>
                <c:pt idx="27">
                  <c:v>0.53333333333333333</c:v>
                </c:pt>
                <c:pt idx="28">
                  <c:v>0.55333333333333334</c:v>
                </c:pt>
                <c:pt idx="29">
                  <c:v>0.55333333333333334</c:v>
                </c:pt>
                <c:pt idx="30">
                  <c:v>0.55333333333333334</c:v>
                </c:pt>
                <c:pt idx="31">
                  <c:v>0.51333333333333342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0.6</c:v>
                </c:pt>
                <c:pt idx="35">
                  <c:v>0.55333333333333334</c:v>
                </c:pt>
                <c:pt idx="36">
                  <c:v>0.58666666666666667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0.52666666666666673</c:v>
                </c:pt>
                <c:pt idx="40">
                  <c:v>0.52666666666666673</c:v>
                </c:pt>
                <c:pt idx="41">
                  <c:v>0.46666666666666662</c:v>
                </c:pt>
                <c:pt idx="42">
                  <c:v>0.47333333333333327</c:v>
                </c:pt>
                <c:pt idx="43">
                  <c:v>0.5</c:v>
                </c:pt>
                <c:pt idx="44">
                  <c:v>0.48666666666666664</c:v>
                </c:pt>
                <c:pt idx="45">
                  <c:v>0.45999999999999996</c:v>
                </c:pt>
                <c:pt idx="46">
                  <c:v>0.50000000000000011</c:v>
                </c:pt>
                <c:pt idx="47">
                  <c:v>0.52000000000000013</c:v>
                </c:pt>
                <c:pt idx="48">
                  <c:v>0.49333333333333323</c:v>
                </c:pt>
                <c:pt idx="49">
                  <c:v>0.54000000000000015</c:v>
                </c:pt>
                <c:pt idx="50">
                  <c:v>0.51333333333333331</c:v>
                </c:pt>
                <c:pt idx="51">
                  <c:v>0.56000000000000005</c:v>
                </c:pt>
                <c:pt idx="52">
                  <c:v>0.52666666666666662</c:v>
                </c:pt>
                <c:pt idx="53">
                  <c:v>0.57333333333333336</c:v>
                </c:pt>
                <c:pt idx="54">
                  <c:v>0.53999999999999992</c:v>
                </c:pt>
                <c:pt idx="55">
                  <c:v>0.53333333333333333</c:v>
                </c:pt>
                <c:pt idx="56">
                  <c:v>0.55333333333333323</c:v>
                </c:pt>
                <c:pt idx="57">
                  <c:v>0.48666666666666675</c:v>
                </c:pt>
                <c:pt idx="58">
                  <c:v>0.46666666666666673</c:v>
                </c:pt>
                <c:pt idx="59">
                  <c:v>0.5133333333333332</c:v>
                </c:pt>
                <c:pt idx="60">
                  <c:v>0.46666666666666673</c:v>
                </c:pt>
                <c:pt idx="61">
                  <c:v>0.5133333333333332</c:v>
                </c:pt>
                <c:pt idx="62">
                  <c:v>0.56000000000000005</c:v>
                </c:pt>
                <c:pt idx="63">
                  <c:v>0.53333333333333333</c:v>
                </c:pt>
                <c:pt idx="64">
                  <c:v>0.52000000000000013</c:v>
                </c:pt>
                <c:pt idx="65">
                  <c:v>0.47333333333333327</c:v>
                </c:pt>
                <c:pt idx="66">
                  <c:v>0.47333333333333327</c:v>
                </c:pt>
                <c:pt idx="67">
                  <c:v>0.50000000000000011</c:v>
                </c:pt>
                <c:pt idx="68">
                  <c:v>0.52666666666666673</c:v>
                </c:pt>
                <c:pt idx="69">
                  <c:v>0.50000000000000011</c:v>
                </c:pt>
                <c:pt idx="70">
                  <c:v>0.52666666666666673</c:v>
                </c:pt>
                <c:pt idx="71">
                  <c:v>0.54666666666666663</c:v>
                </c:pt>
                <c:pt idx="72">
                  <c:v>0.56666666666666665</c:v>
                </c:pt>
                <c:pt idx="73">
                  <c:v>0.56666666666666665</c:v>
                </c:pt>
                <c:pt idx="74">
                  <c:v>0.54666666666666663</c:v>
                </c:pt>
                <c:pt idx="75">
                  <c:v>0.52000000000000013</c:v>
                </c:pt>
                <c:pt idx="76">
                  <c:v>0.56666666666666665</c:v>
                </c:pt>
                <c:pt idx="77">
                  <c:v>0.56666666666666665</c:v>
                </c:pt>
                <c:pt idx="78">
                  <c:v>0.54000000000000015</c:v>
                </c:pt>
                <c:pt idx="79">
                  <c:v>0.44666666666666671</c:v>
                </c:pt>
                <c:pt idx="80">
                  <c:v>0.49999999999999994</c:v>
                </c:pt>
                <c:pt idx="81">
                  <c:v>0.55333333333333334</c:v>
                </c:pt>
                <c:pt idx="82">
                  <c:v>0.55333333333333334</c:v>
                </c:pt>
                <c:pt idx="83">
                  <c:v>0.55333333333333334</c:v>
                </c:pt>
                <c:pt idx="84">
                  <c:v>0.53333333333333333</c:v>
                </c:pt>
                <c:pt idx="85">
                  <c:v>0.53333333333333333</c:v>
                </c:pt>
                <c:pt idx="86">
                  <c:v>0.58000000000000007</c:v>
                </c:pt>
                <c:pt idx="87">
                  <c:v>0.56000000000000005</c:v>
                </c:pt>
                <c:pt idx="88">
                  <c:v>0.53333333333333333</c:v>
                </c:pt>
                <c:pt idx="89">
                  <c:v>0.56000000000000005</c:v>
                </c:pt>
                <c:pt idx="90">
                  <c:v>0.53333333333333333</c:v>
                </c:pt>
                <c:pt idx="91">
                  <c:v>0.58000000000000007</c:v>
                </c:pt>
                <c:pt idx="92">
                  <c:v>0.58000000000000007</c:v>
                </c:pt>
                <c:pt idx="93">
                  <c:v>0.6</c:v>
                </c:pt>
                <c:pt idx="94">
                  <c:v>0.55333333333333334</c:v>
                </c:pt>
                <c:pt idx="95">
                  <c:v>0.54666666666666675</c:v>
                </c:pt>
                <c:pt idx="96">
                  <c:v>0.49333333333333323</c:v>
                </c:pt>
                <c:pt idx="97">
                  <c:v>0.54000000000000015</c:v>
                </c:pt>
                <c:pt idx="98">
                  <c:v>0.58666666666666667</c:v>
                </c:pt>
                <c:pt idx="99">
                  <c:v>0.60666666666666669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F-41E0-B4FC-E0BDA55D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24911"/>
        <c:axId val="169832111"/>
      </c:lineChart>
      <c:catAx>
        <c:axId val="1698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2111"/>
        <c:crosses val="autoZero"/>
        <c:auto val="1"/>
        <c:lblAlgn val="ctr"/>
        <c:lblOffset val="100"/>
        <c:noMultiLvlLbl val="0"/>
      </c:catAx>
      <c:valAx>
        <c:axId val="1698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NSFNET Average Utilization vs Time - (Scenario II)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Data'!$C$1</c:f>
              <c:strCache>
                <c:ptCount val="1"/>
                <c:pt idx="0">
                  <c:v>A4.2 Avg Util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'Final Data'!$C$2:$C$101</c:f>
              <c:numCache>
                <c:formatCode>General</c:formatCode>
                <c:ptCount val="100"/>
                <c:pt idx="0">
                  <c:v>2.0000000000000004E-2</c:v>
                </c:pt>
                <c:pt idx="1">
                  <c:v>3.3333333333333333E-2</c:v>
                </c:pt>
                <c:pt idx="2">
                  <c:v>5.9999999999999991E-2</c:v>
                </c:pt>
                <c:pt idx="3">
                  <c:v>8.666666666666667E-2</c:v>
                </c:pt>
                <c:pt idx="4">
                  <c:v>0.10666666666666667</c:v>
                </c:pt>
                <c:pt idx="5">
                  <c:v>0.12000000000000002</c:v>
                </c:pt>
                <c:pt idx="6">
                  <c:v>0.14000000000000001</c:v>
                </c:pt>
                <c:pt idx="7">
                  <c:v>0.16000000000000003</c:v>
                </c:pt>
                <c:pt idx="8">
                  <c:v>0.17333333333333334</c:v>
                </c:pt>
                <c:pt idx="9">
                  <c:v>0.20000000000000004</c:v>
                </c:pt>
                <c:pt idx="10">
                  <c:v>0.21333333333333335</c:v>
                </c:pt>
                <c:pt idx="11">
                  <c:v>0.24000000000000002</c:v>
                </c:pt>
                <c:pt idx="12">
                  <c:v>0.23333333333333336</c:v>
                </c:pt>
                <c:pt idx="13">
                  <c:v>0.24666666666666667</c:v>
                </c:pt>
                <c:pt idx="14">
                  <c:v>0.23333333333333336</c:v>
                </c:pt>
                <c:pt idx="15">
                  <c:v>0.2466666666666667</c:v>
                </c:pt>
                <c:pt idx="16">
                  <c:v>0.24000000000000005</c:v>
                </c:pt>
                <c:pt idx="17">
                  <c:v>0.2466666666666667</c:v>
                </c:pt>
                <c:pt idx="18">
                  <c:v>0.26</c:v>
                </c:pt>
                <c:pt idx="19">
                  <c:v>0.22666666666666671</c:v>
                </c:pt>
                <c:pt idx="20">
                  <c:v>0.22000000000000003</c:v>
                </c:pt>
                <c:pt idx="21">
                  <c:v>0.18000000000000005</c:v>
                </c:pt>
                <c:pt idx="22">
                  <c:v>0.1866666666666667</c:v>
                </c:pt>
                <c:pt idx="23">
                  <c:v>0.20000000000000004</c:v>
                </c:pt>
                <c:pt idx="24">
                  <c:v>0.2</c:v>
                </c:pt>
                <c:pt idx="25">
                  <c:v>0.21333333333333332</c:v>
                </c:pt>
                <c:pt idx="26">
                  <c:v>0.20000000000000004</c:v>
                </c:pt>
                <c:pt idx="27">
                  <c:v>0.1866666666666667</c:v>
                </c:pt>
                <c:pt idx="28">
                  <c:v>0.20000000000000004</c:v>
                </c:pt>
                <c:pt idx="29">
                  <c:v>0.20666666666666669</c:v>
                </c:pt>
                <c:pt idx="30">
                  <c:v>0.17333333333333337</c:v>
                </c:pt>
                <c:pt idx="31">
                  <c:v>0.18666666666666668</c:v>
                </c:pt>
                <c:pt idx="32">
                  <c:v>0.1866666666666667</c:v>
                </c:pt>
                <c:pt idx="33">
                  <c:v>0.21333333333333335</c:v>
                </c:pt>
                <c:pt idx="34">
                  <c:v>0.22666666666666668</c:v>
                </c:pt>
                <c:pt idx="35">
                  <c:v>0.22000000000000006</c:v>
                </c:pt>
                <c:pt idx="36">
                  <c:v>0.23333333333333334</c:v>
                </c:pt>
                <c:pt idx="37">
                  <c:v>0.22000000000000006</c:v>
                </c:pt>
                <c:pt idx="38">
                  <c:v>0.20666666666666672</c:v>
                </c:pt>
                <c:pt idx="39">
                  <c:v>0.19333333333333338</c:v>
                </c:pt>
                <c:pt idx="40">
                  <c:v>0.22000000000000008</c:v>
                </c:pt>
                <c:pt idx="41">
                  <c:v>0.20666666666666672</c:v>
                </c:pt>
                <c:pt idx="42">
                  <c:v>0.18666666666666668</c:v>
                </c:pt>
                <c:pt idx="43">
                  <c:v>0.14000000000000004</c:v>
                </c:pt>
                <c:pt idx="44">
                  <c:v>0.14666666666666667</c:v>
                </c:pt>
                <c:pt idx="45">
                  <c:v>0.16</c:v>
                </c:pt>
                <c:pt idx="46">
                  <c:v>0.15333333333333335</c:v>
                </c:pt>
                <c:pt idx="47">
                  <c:v>0.16</c:v>
                </c:pt>
                <c:pt idx="48">
                  <c:v>0.16666666666666669</c:v>
                </c:pt>
                <c:pt idx="49">
                  <c:v>0.17333333333333334</c:v>
                </c:pt>
                <c:pt idx="50">
                  <c:v>0.18</c:v>
                </c:pt>
                <c:pt idx="51">
                  <c:v>0.18666666666666665</c:v>
                </c:pt>
                <c:pt idx="52">
                  <c:v>0.19999999999999998</c:v>
                </c:pt>
                <c:pt idx="53">
                  <c:v>0.22</c:v>
                </c:pt>
                <c:pt idx="54">
                  <c:v>0.23333333333333331</c:v>
                </c:pt>
                <c:pt idx="55">
                  <c:v>0.19333333333333336</c:v>
                </c:pt>
                <c:pt idx="56">
                  <c:v>0.18000000000000002</c:v>
                </c:pt>
                <c:pt idx="57">
                  <c:v>0.19333333333333333</c:v>
                </c:pt>
                <c:pt idx="58">
                  <c:v>0.20666666666666667</c:v>
                </c:pt>
                <c:pt idx="59">
                  <c:v>0.21333333333333332</c:v>
                </c:pt>
                <c:pt idx="60">
                  <c:v>0.20666666666666664</c:v>
                </c:pt>
                <c:pt idx="61">
                  <c:v>0.22</c:v>
                </c:pt>
                <c:pt idx="62">
                  <c:v>0.24000000000000002</c:v>
                </c:pt>
                <c:pt idx="63">
                  <c:v>0.26</c:v>
                </c:pt>
                <c:pt idx="64">
                  <c:v>0.24666666666666665</c:v>
                </c:pt>
                <c:pt idx="65">
                  <c:v>0.25333333333333335</c:v>
                </c:pt>
                <c:pt idx="66">
                  <c:v>0.16666666666666669</c:v>
                </c:pt>
                <c:pt idx="67">
                  <c:v>0.15333333333333338</c:v>
                </c:pt>
                <c:pt idx="68">
                  <c:v>0.17333333333333337</c:v>
                </c:pt>
                <c:pt idx="69">
                  <c:v>0.18000000000000002</c:v>
                </c:pt>
                <c:pt idx="70">
                  <c:v>0.17333333333333334</c:v>
                </c:pt>
                <c:pt idx="71">
                  <c:v>0.17333333333333337</c:v>
                </c:pt>
                <c:pt idx="72">
                  <c:v>0.17333333333333337</c:v>
                </c:pt>
                <c:pt idx="73">
                  <c:v>0.1866666666666667</c:v>
                </c:pt>
                <c:pt idx="74">
                  <c:v>0.1866666666666667</c:v>
                </c:pt>
                <c:pt idx="75">
                  <c:v>0.20666666666666672</c:v>
                </c:pt>
                <c:pt idx="76">
                  <c:v>0.22666666666666674</c:v>
                </c:pt>
                <c:pt idx="77">
                  <c:v>0.24666666666666673</c:v>
                </c:pt>
                <c:pt idx="78">
                  <c:v>0.24666666666666673</c:v>
                </c:pt>
                <c:pt idx="79">
                  <c:v>0.27333333333333337</c:v>
                </c:pt>
                <c:pt idx="80">
                  <c:v>0.24000000000000005</c:v>
                </c:pt>
                <c:pt idx="81">
                  <c:v>0.23333333333333339</c:v>
                </c:pt>
                <c:pt idx="82">
                  <c:v>0.22000000000000003</c:v>
                </c:pt>
                <c:pt idx="83">
                  <c:v>0.20000000000000004</c:v>
                </c:pt>
                <c:pt idx="84">
                  <c:v>0.19333333333333336</c:v>
                </c:pt>
                <c:pt idx="85">
                  <c:v>0.18000000000000005</c:v>
                </c:pt>
                <c:pt idx="86">
                  <c:v>0.16666666666666669</c:v>
                </c:pt>
                <c:pt idx="87">
                  <c:v>0.17333333333333337</c:v>
                </c:pt>
                <c:pt idx="88">
                  <c:v>0.1866666666666667</c:v>
                </c:pt>
                <c:pt idx="89">
                  <c:v>0.16666666666666671</c:v>
                </c:pt>
                <c:pt idx="90">
                  <c:v>0.1866666666666667</c:v>
                </c:pt>
                <c:pt idx="91">
                  <c:v>0.20666666666666669</c:v>
                </c:pt>
                <c:pt idx="92">
                  <c:v>0.20000000000000007</c:v>
                </c:pt>
                <c:pt idx="93">
                  <c:v>0.17333333333333334</c:v>
                </c:pt>
                <c:pt idx="94">
                  <c:v>0.17333333333333334</c:v>
                </c:pt>
                <c:pt idx="95">
                  <c:v>0.19333333333333333</c:v>
                </c:pt>
                <c:pt idx="96">
                  <c:v>0.18000000000000002</c:v>
                </c:pt>
                <c:pt idx="97">
                  <c:v>0.20000000000000004</c:v>
                </c:pt>
                <c:pt idx="98">
                  <c:v>0.22</c:v>
                </c:pt>
                <c:pt idx="99">
                  <c:v>0.23333333333333334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015-BF55-954F1847673C}"/>
            </c:ext>
          </c:extLst>
        </c:ser>
        <c:ser>
          <c:idx val="1"/>
          <c:order val="1"/>
          <c:tx>
            <c:strRef>
              <c:f>'Final Data'!$E$1</c:f>
              <c:strCache>
                <c:ptCount val="1"/>
                <c:pt idx="0">
                  <c:v>Baseline 2 Avg Util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'Final Data'!$E$2:$E$101</c:f>
              <c:numCache>
                <c:formatCode>General</c:formatCode>
                <c:ptCount val="100"/>
                <c:pt idx="0">
                  <c:v>3.3333333333333333E-2</c:v>
                </c:pt>
                <c:pt idx="1">
                  <c:v>4.6666666666666662E-2</c:v>
                </c:pt>
                <c:pt idx="2">
                  <c:v>0.10666666666666669</c:v>
                </c:pt>
                <c:pt idx="3">
                  <c:v>0.13333333333333336</c:v>
                </c:pt>
                <c:pt idx="4">
                  <c:v>0.15333333333333335</c:v>
                </c:pt>
                <c:pt idx="5">
                  <c:v>0.20000000000000007</c:v>
                </c:pt>
                <c:pt idx="6">
                  <c:v>0.26</c:v>
                </c:pt>
                <c:pt idx="7">
                  <c:v>0.28000000000000008</c:v>
                </c:pt>
                <c:pt idx="8">
                  <c:v>0.31333333333333335</c:v>
                </c:pt>
                <c:pt idx="9">
                  <c:v>0.34</c:v>
                </c:pt>
                <c:pt idx="10">
                  <c:v>0.37333333333333335</c:v>
                </c:pt>
                <c:pt idx="11">
                  <c:v>0.42</c:v>
                </c:pt>
                <c:pt idx="12">
                  <c:v>0.46</c:v>
                </c:pt>
                <c:pt idx="13">
                  <c:v>0.48000000000000004</c:v>
                </c:pt>
                <c:pt idx="14">
                  <c:v>0.51333333333333331</c:v>
                </c:pt>
                <c:pt idx="15">
                  <c:v>0.51333333333333331</c:v>
                </c:pt>
                <c:pt idx="16">
                  <c:v>0.5</c:v>
                </c:pt>
                <c:pt idx="17">
                  <c:v>0.53999999999999992</c:v>
                </c:pt>
                <c:pt idx="18">
                  <c:v>0.53999999999999992</c:v>
                </c:pt>
                <c:pt idx="19">
                  <c:v>0.5066666666666666</c:v>
                </c:pt>
                <c:pt idx="20">
                  <c:v>0.52666666666666662</c:v>
                </c:pt>
                <c:pt idx="21">
                  <c:v>0.45333333333333325</c:v>
                </c:pt>
                <c:pt idx="22">
                  <c:v>0.37333333333333335</c:v>
                </c:pt>
                <c:pt idx="23">
                  <c:v>0.3</c:v>
                </c:pt>
                <c:pt idx="24">
                  <c:v>0.32</c:v>
                </c:pt>
                <c:pt idx="25">
                  <c:v>0.29333333333333333</c:v>
                </c:pt>
                <c:pt idx="26">
                  <c:v>0.32</c:v>
                </c:pt>
                <c:pt idx="27">
                  <c:v>0.33333333333333326</c:v>
                </c:pt>
                <c:pt idx="28">
                  <c:v>0.37333333333333329</c:v>
                </c:pt>
                <c:pt idx="29">
                  <c:v>0.36666666666666664</c:v>
                </c:pt>
                <c:pt idx="30">
                  <c:v>0.4</c:v>
                </c:pt>
                <c:pt idx="31">
                  <c:v>0.41333333333333327</c:v>
                </c:pt>
                <c:pt idx="32">
                  <c:v>0.42</c:v>
                </c:pt>
                <c:pt idx="33">
                  <c:v>0.42666666666666664</c:v>
                </c:pt>
                <c:pt idx="34">
                  <c:v>0.42000000000000004</c:v>
                </c:pt>
                <c:pt idx="35">
                  <c:v>0.42000000000000004</c:v>
                </c:pt>
                <c:pt idx="36">
                  <c:v>0.40666666666666662</c:v>
                </c:pt>
                <c:pt idx="37">
                  <c:v>0.39333333333333337</c:v>
                </c:pt>
                <c:pt idx="38">
                  <c:v>0.39999999999999997</c:v>
                </c:pt>
                <c:pt idx="39">
                  <c:v>0.3866666666666666</c:v>
                </c:pt>
                <c:pt idx="40">
                  <c:v>0.39333333333333326</c:v>
                </c:pt>
                <c:pt idx="41">
                  <c:v>0.37333333333333329</c:v>
                </c:pt>
                <c:pt idx="42">
                  <c:v>0.42666666666666658</c:v>
                </c:pt>
                <c:pt idx="43">
                  <c:v>0.43333333333333329</c:v>
                </c:pt>
                <c:pt idx="44">
                  <c:v>0.40666666666666662</c:v>
                </c:pt>
                <c:pt idx="45">
                  <c:v>0.40666666666666657</c:v>
                </c:pt>
                <c:pt idx="46">
                  <c:v>0.37999999999999995</c:v>
                </c:pt>
                <c:pt idx="47">
                  <c:v>0.37999999999999995</c:v>
                </c:pt>
                <c:pt idx="48">
                  <c:v>0.33999999999999997</c:v>
                </c:pt>
                <c:pt idx="49">
                  <c:v>0.38</c:v>
                </c:pt>
                <c:pt idx="50">
                  <c:v>0.38666666666666671</c:v>
                </c:pt>
                <c:pt idx="51">
                  <c:v>0.42666666666666669</c:v>
                </c:pt>
                <c:pt idx="52">
                  <c:v>0.44</c:v>
                </c:pt>
                <c:pt idx="53">
                  <c:v>0.41333333333333333</c:v>
                </c:pt>
                <c:pt idx="54">
                  <c:v>0.45333333333333325</c:v>
                </c:pt>
                <c:pt idx="55">
                  <c:v>0.41999999999999993</c:v>
                </c:pt>
                <c:pt idx="56">
                  <c:v>0.45333333333333337</c:v>
                </c:pt>
                <c:pt idx="57">
                  <c:v>0.45333333333333337</c:v>
                </c:pt>
                <c:pt idx="58">
                  <c:v>0.45333333333333337</c:v>
                </c:pt>
                <c:pt idx="59">
                  <c:v>0.41333333333333333</c:v>
                </c:pt>
                <c:pt idx="60">
                  <c:v>0.36666666666666675</c:v>
                </c:pt>
                <c:pt idx="61">
                  <c:v>0.38666666666666666</c:v>
                </c:pt>
                <c:pt idx="62">
                  <c:v>0.40666666666666662</c:v>
                </c:pt>
                <c:pt idx="63">
                  <c:v>0.40666666666666662</c:v>
                </c:pt>
                <c:pt idx="64">
                  <c:v>0.38666666666666671</c:v>
                </c:pt>
                <c:pt idx="65">
                  <c:v>0.34666666666666668</c:v>
                </c:pt>
                <c:pt idx="66">
                  <c:v>0.3133333333333333</c:v>
                </c:pt>
                <c:pt idx="67">
                  <c:v>0.32</c:v>
                </c:pt>
                <c:pt idx="68">
                  <c:v>0.36666666666666664</c:v>
                </c:pt>
                <c:pt idx="69">
                  <c:v>0.41333333333333333</c:v>
                </c:pt>
                <c:pt idx="70">
                  <c:v>0.45999999999999996</c:v>
                </c:pt>
                <c:pt idx="71">
                  <c:v>0.43333333333333335</c:v>
                </c:pt>
                <c:pt idx="72">
                  <c:v>0.44000000000000006</c:v>
                </c:pt>
                <c:pt idx="73">
                  <c:v>0.46666666666666667</c:v>
                </c:pt>
                <c:pt idx="74">
                  <c:v>0.44666666666666666</c:v>
                </c:pt>
                <c:pt idx="75">
                  <c:v>0.42666666666666669</c:v>
                </c:pt>
                <c:pt idx="76">
                  <c:v>0.42666666666666669</c:v>
                </c:pt>
                <c:pt idx="77">
                  <c:v>0.45333333333333337</c:v>
                </c:pt>
                <c:pt idx="78">
                  <c:v>0.42666666666666664</c:v>
                </c:pt>
                <c:pt idx="79">
                  <c:v>0.42666666666666664</c:v>
                </c:pt>
                <c:pt idx="80">
                  <c:v>0.42666666666666664</c:v>
                </c:pt>
                <c:pt idx="81">
                  <c:v>0.38666666666666671</c:v>
                </c:pt>
                <c:pt idx="82">
                  <c:v>0.43333333333333335</c:v>
                </c:pt>
                <c:pt idx="83">
                  <c:v>0.43333333333333335</c:v>
                </c:pt>
                <c:pt idx="84">
                  <c:v>0.35333333333333328</c:v>
                </c:pt>
                <c:pt idx="85">
                  <c:v>0.35333333333333333</c:v>
                </c:pt>
                <c:pt idx="86">
                  <c:v>0.29333333333333333</c:v>
                </c:pt>
                <c:pt idx="87">
                  <c:v>0.3133333333333333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1-4015-BF55-954F1847673C}"/>
            </c:ext>
          </c:extLst>
        </c:ser>
        <c:ser>
          <c:idx val="2"/>
          <c:order val="2"/>
          <c:tx>
            <c:strRef>
              <c:f>'Final Data'!$G$1</c:f>
              <c:strCache>
                <c:ptCount val="1"/>
                <c:pt idx="0">
                  <c:v>PPO 2 Avg Util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'Final Data'!$G$2:$G$101</c:f>
              <c:numCache>
                <c:formatCode>General</c:formatCode>
                <c:ptCount val="100"/>
                <c:pt idx="0">
                  <c:v>0.04</c:v>
                </c:pt>
                <c:pt idx="1">
                  <c:v>8.6666666666666684E-2</c:v>
                </c:pt>
                <c:pt idx="2">
                  <c:v>9.3333333333333338E-2</c:v>
                </c:pt>
                <c:pt idx="3">
                  <c:v>0.1466666666666667</c:v>
                </c:pt>
                <c:pt idx="4">
                  <c:v>0.19333333333333338</c:v>
                </c:pt>
                <c:pt idx="5">
                  <c:v>0.24000000000000002</c:v>
                </c:pt>
                <c:pt idx="6">
                  <c:v>0.24666666666666665</c:v>
                </c:pt>
                <c:pt idx="7">
                  <c:v>0.27333333333333332</c:v>
                </c:pt>
                <c:pt idx="8">
                  <c:v>0.29333333333333328</c:v>
                </c:pt>
                <c:pt idx="9">
                  <c:v>0.33333333333333326</c:v>
                </c:pt>
                <c:pt idx="10">
                  <c:v>0.37333333333333329</c:v>
                </c:pt>
                <c:pt idx="11">
                  <c:v>0.38666666666666666</c:v>
                </c:pt>
                <c:pt idx="12">
                  <c:v>0.41333333333333333</c:v>
                </c:pt>
                <c:pt idx="13">
                  <c:v>0.45333333333333325</c:v>
                </c:pt>
                <c:pt idx="14">
                  <c:v>0.44666666666666666</c:v>
                </c:pt>
                <c:pt idx="15">
                  <c:v>0.44666666666666666</c:v>
                </c:pt>
                <c:pt idx="16">
                  <c:v>0.45333333333333331</c:v>
                </c:pt>
                <c:pt idx="17">
                  <c:v>0.42000000000000004</c:v>
                </c:pt>
                <c:pt idx="18">
                  <c:v>0.46666666666666662</c:v>
                </c:pt>
                <c:pt idx="19">
                  <c:v>0.45999999999999996</c:v>
                </c:pt>
                <c:pt idx="20">
                  <c:v>0.43333333333333335</c:v>
                </c:pt>
                <c:pt idx="21">
                  <c:v>0.41333333333333327</c:v>
                </c:pt>
                <c:pt idx="22">
                  <c:v>0.3866666666666666</c:v>
                </c:pt>
                <c:pt idx="23">
                  <c:v>0.32000000000000006</c:v>
                </c:pt>
                <c:pt idx="24">
                  <c:v>0.33333333333333331</c:v>
                </c:pt>
                <c:pt idx="25">
                  <c:v>0.35333333333333333</c:v>
                </c:pt>
                <c:pt idx="26">
                  <c:v>0.37333333333333335</c:v>
                </c:pt>
                <c:pt idx="27">
                  <c:v>0.4</c:v>
                </c:pt>
                <c:pt idx="28">
                  <c:v>0.43333333333333324</c:v>
                </c:pt>
                <c:pt idx="29">
                  <c:v>0.44666666666666655</c:v>
                </c:pt>
                <c:pt idx="30">
                  <c:v>0.45333333333333325</c:v>
                </c:pt>
                <c:pt idx="31">
                  <c:v>0.41999999999999993</c:v>
                </c:pt>
                <c:pt idx="32">
                  <c:v>0.46666666666666667</c:v>
                </c:pt>
                <c:pt idx="33">
                  <c:v>0.46666666666666667</c:v>
                </c:pt>
                <c:pt idx="34">
                  <c:v>0.48666666666666669</c:v>
                </c:pt>
                <c:pt idx="35">
                  <c:v>0.50666666666666671</c:v>
                </c:pt>
                <c:pt idx="36">
                  <c:v>0.50666666666666671</c:v>
                </c:pt>
                <c:pt idx="37">
                  <c:v>0.51333333333333331</c:v>
                </c:pt>
                <c:pt idx="38">
                  <c:v>0.42666666666666664</c:v>
                </c:pt>
                <c:pt idx="39">
                  <c:v>0.42666666666666664</c:v>
                </c:pt>
                <c:pt idx="40">
                  <c:v>0.39333333333333337</c:v>
                </c:pt>
                <c:pt idx="41">
                  <c:v>0.33333333333333331</c:v>
                </c:pt>
                <c:pt idx="42">
                  <c:v>0.27333333333333332</c:v>
                </c:pt>
                <c:pt idx="43">
                  <c:v>0.33333333333333331</c:v>
                </c:pt>
                <c:pt idx="44">
                  <c:v>0.37333333333333324</c:v>
                </c:pt>
                <c:pt idx="45">
                  <c:v>0.41333333333333322</c:v>
                </c:pt>
                <c:pt idx="46">
                  <c:v>0.42666666666666658</c:v>
                </c:pt>
                <c:pt idx="47">
                  <c:v>0.47999999999999987</c:v>
                </c:pt>
                <c:pt idx="48">
                  <c:v>0.41333333333333327</c:v>
                </c:pt>
                <c:pt idx="49">
                  <c:v>0.45333333333333337</c:v>
                </c:pt>
                <c:pt idx="50">
                  <c:v>0.45333333333333331</c:v>
                </c:pt>
                <c:pt idx="51">
                  <c:v>0.43333333333333329</c:v>
                </c:pt>
                <c:pt idx="52">
                  <c:v>0.41333333333333322</c:v>
                </c:pt>
                <c:pt idx="53">
                  <c:v>0.41333333333333322</c:v>
                </c:pt>
                <c:pt idx="54">
                  <c:v>0.41999999999999993</c:v>
                </c:pt>
                <c:pt idx="55">
                  <c:v>0.45333333333333331</c:v>
                </c:pt>
                <c:pt idx="56">
                  <c:v>0.48666666666666653</c:v>
                </c:pt>
                <c:pt idx="57">
                  <c:v>0.45999999999999996</c:v>
                </c:pt>
                <c:pt idx="58">
                  <c:v>0.45333333333333331</c:v>
                </c:pt>
                <c:pt idx="59">
                  <c:v>0.48666666666666664</c:v>
                </c:pt>
                <c:pt idx="60">
                  <c:v>0.48666666666666664</c:v>
                </c:pt>
                <c:pt idx="61">
                  <c:v>0.49999999999999994</c:v>
                </c:pt>
                <c:pt idx="62">
                  <c:v>0.44666666666666666</c:v>
                </c:pt>
                <c:pt idx="63">
                  <c:v>0.45999999999999996</c:v>
                </c:pt>
                <c:pt idx="64">
                  <c:v>0.42</c:v>
                </c:pt>
                <c:pt idx="65">
                  <c:v>0.42666666666666669</c:v>
                </c:pt>
                <c:pt idx="66">
                  <c:v>0.4</c:v>
                </c:pt>
                <c:pt idx="67">
                  <c:v>0.42</c:v>
                </c:pt>
                <c:pt idx="68">
                  <c:v>0.37999999999999995</c:v>
                </c:pt>
                <c:pt idx="69">
                  <c:v>0.38666666666666666</c:v>
                </c:pt>
                <c:pt idx="70">
                  <c:v>0.38</c:v>
                </c:pt>
                <c:pt idx="71">
                  <c:v>0.42666666666666669</c:v>
                </c:pt>
                <c:pt idx="72">
                  <c:v>0.46666666666666673</c:v>
                </c:pt>
                <c:pt idx="73">
                  <c:v>0.46666666666666673</c:v>
                </c:pt>
                <c:pt idx="74">
                  <c:v>0.44666666666666666</c:v>
                </c:pt>
                <c:pt idx="75">
                  <c:v>0.45333333333333337</c:v>
                </c:pt>
                <c:pt idx="76">
                  <c:v>0.50000000000000011</c:v>
                </c:pt>
                <c:pt idx="77">
                  <c:v>0.43999999999999989</c:v>
                </c:pt>
                <c:pt idx="78">
                  <c:v>0.45333333333333325</c:v>
                </c:pt>
                <c:pt idx="79">
                  <c:v>0.44666666666666666</c:v>
                </c:pt>
                <c:pt idx="80">
                  <c:v>0.42</c:v>
                </c:pt>
                <c:pt idx="81">
                  <c:v>0.42</c:v>
                </c:pt>
                <c:pt idx="82">
                  <c:v>0.41333333333333333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1-4015-BF55-954F1847673C}"/>
            </c:ext>
          </c:extLst>
        </c:ser>
        <c:ser>
          <c:idx val="3"/>
          <c:order val="3"/>
          <c:tx>
            <c:strRef>
              <c:f>'Final Data'!$I$1</c:f>
              <c:strCache>
                <c:ptCount val="1"/>
                <c:pt idx="0">
                  <c:v>DQN 2 Avg Util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'Final Data'!$I$2:$I$101</c:f>
              <c:numCache>
                <c:formatCode>General</c:formatCode>
                <c:ptCount val="100"/>
                <c:pt idx="0">
                  <c:v>0.04</c:v>
                </c:pt>
                <c:pt idx="1">
                  <c:v>6.6666666666666666E-2</c:v>
                </c:pt>
                <c:pt idx="2">
                  <c:v>0.12000000000000001</c:v>
                </c:pt>
                <c:pt idx="3">
                  <c:v>0.15333333333333332</c:v>
                </c:pt>
                <c:pt idx="4">
                  <c:v>0.18666666666666665</c:v>
                </c:pt>
                <c:pt idx="5">
                  <c:v>0.22666666666666663</c:v>
                </c:pt>
                <c:pt idx="6">
                  <c:v>0.2533333333333333</c:v>
                </c:pt>
                <c:pt idx="7">
                  <c:v>0.31333333333333335</c:v>
                </c:pt>
                <c:pt idx="8">
                  <c:v>0.38</c:v>
                </c:pt>
                <c:pt idx="9">
                  <c:v>0.41333333333333327</c:v>
                </c:pt>
                <c:pt idx="10">
                  <c:v>0.43333333333333324</c:v>
                </c:pt>
                <c:pt idx="11">
                  <c:v>0.44666666666666655</c:v>
                </c:pt>
                <c:pt idx="12">
                  <c:v>0.45999999999999991</c:v>
                </c:pt>
                <c:pt idx="13">
                  <c:v>0.45999999999999996</c:v>
                </c:pt>
                <c:pt idx="14">
                  <c:v>0.49333333333333329</c:v>
                </c:pt>
                <c:pt idx="15">
                  <c:v>0.5</c:v>
                </c:pt>
                <c:pt idx="16">
                  <c:v>0.5</c:v>
                </c:pt>
                <c:pt idx="17">
                  <c:v>0.51333333333333331</c:v>
                </c:pt>
                <c:pt idx="18">
                  <c:v>0.50666666666666671</c:v>
                </c:pt>
                <c:pt idx="19">
                  <c:v>0.34666666666666668</c:v>
                </c:pt>
                <c:pt idx="20">
                  <c:v>0.40666666666666668</c:v>
                </c:pt>
                <c:pt idx="21">
                  <c:v>0.40000000000000008</c:v>
                </c:pt>
                <c:pt idx="22">
                  <c:v>0.39333333333333331</c:v>
                </c:pt>
                <c:pt idx="23">
                  <c:v>0.39999999999999997</c:v>
                </c:pt>
                <c:pt idx="24">
                  <c:v>0.45333333333333325</c:v>
                </c:pt>
                <c:pt idx="25">
                  <c:v>0.48666666666666664</c:v>
                </c:pt>
                <c:pt idx="26">
                  <c:v>0.47999999999999993</c:v>
                </c:pt>
                <c:pt idx="27">
                  <c:v>0.5066666666666666</c:v>
                </c:pt>
                <c:pt idx="28">
                  <c:v>0.44</c:v>
                </c:pt>
                <c:pt idx="29">
                  <c:v>0.47999999999999993</c:v>
                </c:pt>
                <c:pt idx="30">
                  <c:v>0.47999999999999993</c:v>
                </c:pt>
                <c:pt idx="31">
                  <c:v>0.43333333333333329</c:v>
                </c:pt>
                <c:pt idx="32">
                  <c:v>0.44</c:v>
                </c:pt>
                <c:pt idx="33">
                  <c:v>0.45999999999999996</c:v>
                </c:pt>
                <c:pt idx="34">
                  <c:v>0.45999999999999996</c:v>
                </c:pt>
                <c:pt idx="35">
                  <c:v>0.41333333333333327</c:v>
                </c:pt>
                <c:pt idx="36">
                  <c:v>0.36666666666666659</c:v>
                </c:pt>
                <c:pt idx="37">
                  <c:v>0.40666666666666657</c:v>
                </c:pt>
                <c:pt idx="38">
                  <c:v>0.42666666666666664</c:v>
                </c:pt>
                <c:pt idx="39">
                  <c:v>0.42666666666666664</c:v>
                </c:pt>
                <c:pt idx="40">
                  <c:v>0.42666666666666664</c:v>
                </c:pt>
                <c:pt idx="41">
                  <c:v>0.42666666666666664</c:v>
                </c:pt>
                <c:pt idx="42">
                  <c:v>0.42666666666666669</c:v>
                </c:pt>
                <c:pt idx="43">
                  <c:v>0.38000000000000006</c:v>
                </c:pt>
                <c:pt idx="44">
                  <c:v>0.31333333333333335</c:v>
                </c:pt>
                <c:pt idx="45">
                  <c:v>0.31333333333333335</c:v>
                </c:pt>
                <c:pt idx="46">
                  <c:v>0.34666666666666668</c:v>
                </c:pt>
                <c:pt idx="47">
                  <c:v>0.38</c:v>
                </c:pt>
                <c:pt idx="48">
                  <c:v>0.36</c:v>
                </c:pt>
                <c:pt idx="49">
                  <c:v>0.36666666666666664</c:v>
                </c:pt>
                <c:pt idx="50">
                  <c:v>0.36</c:v>
                </c:pt>
                <c:pt idx="51">
                  <c:v>0.39333333333333326</c:v>
                </c:pt>
                <c:pt idx="52">
                  <c:v>0.43333333333333329</c:v>
                </c:pt>
                <c:pt idx="53">
                  <c:v>0.43333333333333335</c:v>
                </c:pt>
                <c:pt idx="54">
                  <c:v>0.5</c:v>
                </c:pt>
                <c:pt idx="55">
                  <c:v>0.51333333333333331</c:v>
                </c:pt>
                <c:pt idx="56">
                  <c:v>0.53333333333333333</c:v>
                </c:pt>
                <c:pt idx="57">
                  <c:v>0.52</c:v>
                </c:pt>
                <c:pt idx="58">
                  <c:v>0.5066666666666666</c:v>
                </c:pt>
                <c:pt idx="59">
                  <c:v>0.48000000000000004</c:v>
                </c:pt>
                <c:pt idx="60">
                  <c:v>0.4200000000000001</c:v>
                </c:pt>
                <c:pt idx="61">
                  <c:v>0.39333333333333337</c:v>
                </c:pt>
                <c:pt idx="62">
                  <c:v>0.41333333333333333</c:v>
                </c:pt>
                <c:pt idx="63">
                  <c:v>0.42000000000000004</c:v>
                </c:pt>
                <c:pt idx="64">
                  <c:v>0.4333333333333334</c:v>
                </c:pt>
                <c:pt idx="65">
                  <c:v>0.45333333333333337</c:v>
                </c:pt>
                <c:pt idx="66">
                  <c:v>0.3866666666666666</c:v>
                </c:pt>
                <c:pt idx="67">
                  <c:v>0.32666666666666661</c:v>
                </c:pt>
                <c:pt idx="68">
                  <c:v>0.33333333333333326</c:v>
                </c:pt>
                <c:pt idx="69">
                  <c:v>0.32666666666666672</c:v>
                </c:pt>
                <c:pt idx="70">
                  <c:v>0.36</c:v>
                </c:pt>
                <c:pt idx="71">
                  <c:v>0.26</c:v>
                </c:pt>
                <c:pt idx="72">
                  <c:v>0.28666666666666674</c:v>
                </c:pt>
                <c:pt idx="73">
                  <c:v>0.32666666666666672</c:v>
                </c:pt>
                <c:pt idx="74">
                  <c:v>0.34</c:v>
                </c:pt>
                <c:pt idx="75">
                  <c:v>0.38</c:v>
                </c:pt>
                <c:pt idx="76">
                  <c:v>0.4</c:v>
                </c:pt>
                <c:pt idx="77">
                  <c:v>0.42666666666666664</c:v>
                </c:pt>
                <c:pt idx="78">
                  <c:v>0.42666666666666664</c:v>
                </c:pt>
                <c:pt idx="79">
                  <c:v>0.45999999999999996</c:v>
                </c:pt>
                <c:pt idx="80">
                  <c:v>0.46666666666666673</c:v>
                </c:pt>
                <c:pt idx="81">
                  <c:v>0.45999999999999996</c:v>
                </c:pt>
                <c:pt idx="82">
                  <c:v>0.45999999999999996</c:v>
                </c:pt>
                <c:pt idx="83">
                  <c:v>0.42</c:v>
                </c:pt>
                <c:pt idx="84">
                  <c:v>0.44666666666666671</c:v>
                </c:pt>
                <c:pt idx="85">
                  <c:v>0.41333333333333327</c:v>
                </c:pt>
                <c:pt idx="86">
                  <c:v>0.42666666666666664</c:v>
                </c:pt>
                <c:pt idx="87">
                  <c:v>0.43333333333333324</c:v>
                </c:pt>
                <c:pt idx="88">
                  <c:v>0.43999999999999989</c:v>
                </c:pt>
                <c:pt idx="89">
                  <c:v>0.3866666666666666</c:v>
                </c:pt>
                <c:pt idx="90">
                  <c:v>0.41333333333333327</c:v>
                </c:pt>
                <c:pt idx="91">
                  <c:v>0.3866666666666666</c:v>
                </c:pt>
                <c:pt idx="92">
                  <c:v>0.40666666666666662</c:v>
                </c:pt>
                <c:pt idx="93">
                  <c:v>0.43333333333333335</c:v>
                </c:pt>
                <c:pt idx="94">
                  <c:v>0.4466666666666666</c:v>
                </c:pt>
                <c:pt idx="95">
                  <c:v>0.49333333333333329</c:v>
                </c:pt>
                <c:pt idx="96">
                  <c:v>0.52</c:v>
                </c:pt>
                <c:pt idx="97">
                  <c:v>0.5133333333333332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1-4015-BF55-954F184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83391"/>
        <c:axId val="162184351"/>
      </c:lineChart>
      <c:catAx>
        <c:axId val="16218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351"/>
        <c:crosses val="autoZero"/>
        <c:auto val="1"/>
        <c:lblAlgn val="ctr"/>
        <c:lblOffset val="100"/>
        <c:noMultiLvlLbl val="0"/>
      </c:catAx>
      <c:valAx>
        <c:axId val="162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4761</xdr:rowOff>
    </xdr:from>
    <xdr:to>
      <xdr:col>22</xdr:col>
      <xdr:colOff>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32143-4CC0-9DDF-9001-41F38269F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4761</xdr:colOff>
      <xdr:row>24</xdr:row>
      <xdr:rowOff>185736</xdr:rowOff>
    </xdr:from>
    <xdr:to>
      <xdr:col>22</xdr:col>
      <xdr:colOff>9524</xdr:colOff>
      <xdr:row>47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FA607-993F-4319-92FE-7B8867144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238ED66-4242-4777-9ECB-587B05C701B7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82C9176-52D6-4F0F-8EF3-41CECF5B4A3E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A496F7D-0E33-4A89-804E-D4A1B6248E4E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AF97BB75-CD51-43C9-BCDD-5C4A3CA38419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7CB7CE7-4F6D-414F-B23C-433202CC5CCE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03E9F52-775E-407C-A3EB-0CF158151A6E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AA4224-F545-4D6F-A331-5787058441A8}" autoFormatId="16" applyNumberFormats="0" applyBorderFormats="0" applyFontFormats="0" applyPatternFormats="0" applyAlignmentFormats="0" applyWidthHeightFormats="0">
  <queryTableRefresh nextId="19">
    <queryTableFields count="18">
      <queryTableField id="1" name="time" tableColumnId="1"/>
      <queryTableField id="2" name="blocking" tableColumnId="2"/>
      <queryTableField id="3" name="('SEQSUINET, Rice University, Houston', 'SURANET, Georgia Tech, Atlanta')" tableColumnId="3"/>
      <queryTableField id="4" name="('SEQSUINET, Rice University, Houston', 'NCSA, University of Illinois, Champaign')" tableColumnId="4"/>
      <queryTableField id="5" name="('SEQSUINET, Rice University, Houston', 'San Diego Supercomputer Center')" tableColumnId="5"/>
      <queryTableField id="6" name="('Jon Von Neumann Center, Princeton, NJ', 'SURANET, Georgia Tech, Atlanta')" tableColumnId="6"/>
      <queryTableField id="7" name="('Jon Von Neumann Center, Princeton, NJ', 'Cornell Theory Center, Ithaca NY')" tableColumnId="7"/>
      <queryTableField id="8" name="('Pittsburgh Supercomputer Center', 'Merit Univ of Michigan, Ann Arbor')" tableColumnId="8"/>
      <queryTableField id="9" name="('Cornell Theory Center, Ithaca NY', 'Merit Univ of Michigan, Ann Arbor')" tableColumnId="9"/>
      <queryTableField id="10" name="('NorthWestNet, Seattle', 'NCAR, Boulder')" tableColumnId="10"/>
      <queryTableField id="11" name="('NorthWestNet, Seattle', 'BARRnet, Palo Alto')" tableColumnId="11"/>
      <queryTableField id="12" name="('BARRnet, Palo Alto', 'Merit Univ of Michigan, Ann Arbor')" tableColumnId="12"/>
      <queryTableField id="13" name="('BARRnet, Palo Alto', 'San Diego Supercomputer Center')" tableColumnId="13"/>
      <queryTableField id="14" name="('Westnet, Salt Lake City', 'NCAR, Boulder')" tableColumnId="14"/>
      <queryTableField id="15" name="('NCAR, Boulder', 'NCSA, University of Illinois, Champaign')" tableColumnId="15"/>
      <queryTableField id="16" name="('MIDnet, Lincoln, NE', 'NCSA, University of Illinois, Champaign')" tableColumnId="16"/>
      <queryTableField id="17" name="('NCSA, University of Illinois, Champaign', 'Merit Univ of Michigan, Ann Arbor')" tableColumnId="17"/>
      <queryTableField id="18" name="A4.1 Average Util" tableColumnId="1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D4CEBDA-D90A-4709-999A-0600AF8A39BF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time" tableColumnId="1"/>
      <queryTableField id="2" name="blocking" tableColumnId="2"/>
      <queryTableField id="3" name="('SEQSUINET, Rice University, Houston', 'SURANET, Georgia Tech, Atlanta')" tableColumnId="3"/>
      <queryTableField id="4" name="('SEQSUINET, Rice University, Houston', 'NCSA, University of Illinois, Champaign')" tableColumnId="4"/>
      <queryTableField id="5" name="('SEQSUINET, Rice University, Houston', 'San Diego Supercomputer Center')" tableColumnId="5"/>
      <queryTableField id="6" name="('Jon Von Neumann Center, Princeton, NJ', 'SURANET, Georgia Tech, Atlanta')" tableColumnId="6"/>
      <queryTableField id="7" name="('Jon Von Neumann Center, Princeton, NJ', 'Cornell Theory Center, Ithaca NY')" tableColumnId="7"/>
      <queryTableField id="8" name="('Pittsburgh Supercomputer Center', 'Merit Univ of Michigan, Ann Arbor')" tableColumnId="8"/>
      <queryTableField id="9" name="('Cornell Theory Center, Ithaca NY', 'Merit Univ of Michigan, Ann Arbor')" tableColumnId="9"/>
      <queryTableField id="10" name="('NorthWestNet, Seattle', 'NCAR, Boulder')" tableColumnId="10"/>
      <queryTableField id="11" name="('NorthWestNet, Seattle', 'BARRnet, Palo Alto')" tableColumnId="11"/>
      <queryTableField id="12" name="('BARRnet, Palo Alto', 'Merit Univ of Michigan, Ann Arbor')" tableColumnId="12"/>
      <queryTableField id="13" name="('BARRnet, Palo Alto', 'San Diego Supercomputer Center')" tableColumnId="13"/>
      <queryTableField id="14" name="('Westnet, Salt Lake City', 'NCAR, Boulder')" tableColumnId="14"/>
      <queryTableField id="15" name="('NCAR, Boulder', 'NCSA, University of Illinois, Champaign')" tableColumnId="15"/>
      <queryTableField id="16" name="('MIDnet, Lincoln, NE', 'NCSA, University of Illinois, Champaign')" tableColumnId="16"/>
      <queryTableField id="17" name="('NCSA, University of Illinois, Champaign', 'Merit Univ of Michigan, Ann Arbor')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FD67EA-4F06-450C-9F97-3A1E52A24723}" name="dqn_scenarioI" displayName="dqn_scenarioI" ref="A1:Q101" tableType="queryTable" totalsRowShown="0">
  <autoFilter ref="A1:Q101" xr:uid="{35FD67EA-4F06-450C-9F97-3A1E52A24723}"/>
  <tableColumns count="17">
    <tableColumn id="1" xr3:uid="{FC45A1A9-D4FE-459C-BEDC-702E76EF9E95}" uniqueName="1" name="time" queryTableFieldId="1"/>
    <tableColumn id="2" xr3:uid="{01293BD7-7C5B-4673-A394-AF110D10B74A}" uniqueName="2" name="SEQSUINET, Rice University, Houston, SURANET, Georgia Tech, Atlanta" queryTableFieldId="2"/>
    <tableColumn id="3" xr3:uid="{4822147E-225C-4BCC-942D-0A01B0E3FABE}" uniqueName="3" name="SEQSUINET, Rice University, Houston, NCSA, University of Illinois, Champaign" queryTableFieldId="3"/>
    <tableColumn id="4" xr3:uid="{90250BF1-EF44-4A0E-B1EC-D5A75B23355D}" uniqueName="4" name="SEQSUINET, Rice University, Houston, San Diego Supercomputer Center" queryTableFieldId="4"/>
    <tableColumn id="5" xr3:uid="{3248606C-01C2-493F-998B-EB1BEEECECB3}" uniqueName="5" name="Jon Von Neumann Center, Princeton, NJ, SURANET, Georgia Tech, Atlanta" queryTableFieldId="5"/>
    <tableColumn id="6" xr3:uid="{8A3E85F3-DBAA-4C80-A0AF-3865198AE55C}" uniqueName="6" name="Jon Von Neumann Center, Princeton, NJ, Cornell Theory Center, Ithaca NY" queryTableFieldId="6"/>
    <tableColumn id="7" xr3:uid="{1D4B25CC-4202-43F2-919B-7E4BAE6206D7}" uniqueName="7" name="Pittsburgh Supercomputer Center, Merit Univ of Michigan, Ann Arbor" queryTableFieldId="7"/>
    <tableColumn id="8" xr3:uid="{11F8E83F-7177-48EF-A315-354F356B485C}" uniqueName="8" name="Cornell Theory Center, Ithaca NY, Merit Univ of Michigan, Ann Arbor" queryTableFieldId="8"/>
    <tableColumn id="9" xr3:uid="{C97793A3-5493-41CE-98F9-A77833D843D8}" uniqueName="9" name="NorthWestNet, Seattle, NCAR, Boulder" queryTableFieldId="9"/>
    <tableColumn id="10" xr3:uid="{4E155BDC-6F0B-40A6-8F7D-48F76C6940B7}" uniqueName="10" name="NorthWestNet, Seattle, BARRnet, Palo Alto" queryTableFieldId="10"/>
    <tableColumn id="11" xr3:uid="{FABE1B4F-452D-4A14-B2A0-03900094CCFB}" uniqueName="11" name="BARRnet, Palo Alto, Merit Univ of Michigan, Ann Arbor" queryTableFieldId="11"/>
    <tableColumn id="12" xr3:uid="{10179C57-A559-4EB5-819B-09CB12B33770}" uniqueName="12" name="BARRnet, Palo Alto, San Diego Supercomputer Center" queryTableFieldId="12"/>
    <tableColumn id="13" xr3:uid="{3EF3A46F-EC9D-48EF-BC78-E07B6F16DF70}" uniqueName="13" name="Westnet, Salt Lake City, NCAR, Boulder" queryTableFieldId="13"/>
    <tableColumn id="14" xr3:uid="{B361506E-E84E-4088-90F7-A14C8D616B88}" uniqueName="14" name="NCAR, Boulder, NCSA, University of Illinois, Champaign" queryTableFieldId="14"/>
    <tableColumn id="15" xr3:uid="{49578343-EB6E-4A38-B4F9-84B5F0059B00}" uniqueName="15" name="MIDnet, Lincoln, NE, NCSA, University of Illinois, Champaign" queryTableFieldId="15"/>
    <tableColumn id="16" xr3:uid="{426C247A-2E94-4ED6-A2B5-2F25ED8E750C}" uniqueName="16" name="NCSA, University of Illinois, Champaign, Merit Univ of Michigan, Ann Arbor" queryTableFieldId="16"/>
    <tableColumn id="17" xr3:uid="{76863737-0919-4EDF-B9F5-7E1A1EBCB596}" uniqueName="17" name="DQN 1 Avg Util" queryTableFieldId="17" dataDxfId="6">
      <calculatedColumnFormula>AVERAGE(dqn_scenarioI[[#This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FDDEEA-944C-4852-BDC9-0AA9B94272A7}" name="dqn_scenarioII" displayName="dqn_scenarioII" ref="A1:Q99" tableType="queryTable" totalsRowShown="0">
  <autoFilter ref="A1:Q99" xr:uid="{12FDDEEA-944C-4852-BDC9-0AA9B94272A7}"/>
  <tableColumns count="17">
    <tableColumn id="1" xr3:uid="{50BC6B44-AE57-462C-81A3-860ACC1F8990}" uniqueName="1" name="time" queryTableFieldId="1"/>
    <tableColumn id="2" xr3:uid="{832A9871-6390-40DE-AC7B-F1097E10ED92}" uniqueName="2" name="SEQSUINET, Rice University, Houston, SURANET, Georgia Tech, Atlanta" queryTableFieldId="2"/>
    <tableColumn id="3" xr3:uid="{FED4D375-9074-45D9-9A28-48763DE65F31}" uniqueName="3" name="SEQSUINET, Rice University, Houston, NCSA, University of Illinois, Champaign" queryTableFieldId="3"/>
    <tableColumn id="4" xr3:uid="{1702C089-E003-4295-BBF1-7B1A4A4902EC}" uniqueName="4" name="SEQSUINET, Rice University, Houston, San Diego Supercomputer Center" queryTableFieldId="4"/>
    <tableColumn id="5" xr3:uid="{6FDE8CCC-591B-4344-8D3D-41CD7D5BF030}" uniqueName="5" name="Jon Von Neumann Center, Princeton, NJ, SURANET, Georgia Tech, Atlanta" queryTableFieldId="5"/>
    <tableColumn id="6" xr3:uid="{95AB9F52-0D65-4D46-A351-18F5E35A6A5C}" uniqueName="6" name="Jon Von Neumann Center, Princeton, NJ, Cornell Theory Center, Ithaca NY" queryTableFieldId="6"/>
    <tableColumn id="7" xr3:uid="{21898D91-E7A0-4F61-8FA7-8B2F6B46C921}" uniqueName="7" name="Pittsburgh Supercomputer Center, Merit Univ of Michigan, Ann Arbor" queryTableFieldId="7"/>
    <tableColumn id="8" xr3:uid="{229C3C6B-EAB7-4A34-B9FA-5E9902708DC3}" uniqueName="8" name="Cornell Theory Center, Ithaca NY, Merit Univ of Michigan, Ann Arbor" queryTableFieldId="8"/>
    <tableColumn id="9" xr3:uid="{0F0970AB-74BF-4E64-B7D8-1890624C8009}" uniqueName="9" name="NorthWestNet, Seattle, NCAR, Boulder" queryTableFieldId="9"/>
    <tableColumn id="10" xr3:uid="{A3296E6A-CB71-4843-ADB5-13D9B0EDB6FA}" uniqueName="10" name="NorthWestNet, Seattle, BARRnet, Palo Alto" queryTableFieldId="10"/>
    <tableColumn id="11" xr3:uid="{C55DC1DA-FAB8-4502-BA19-737C3F0C3641}" uniqueName="11" name="BARRnet, Palo Alto, Merit Univ of Michigan, Ann Arbor" queryTableFieldId="11"/>
    <tableColumn id="12" xr3:uid="{C64E62D3-4130-4D87-8D61-B9ED5F8D1F8F}" uniqueName="12" name="BARRnet, Palo Alto, San Diego Supercomputer Center" queryTableFieldId="12"/>
    <tableColumn id="13" xr3:uid="{494A88AE-F821-4E01-A655-79D637806A14}" uniqueName="13" name="Westnet, Salt Lake City, NCAR, Boulder" queryTableFieldId="13"/>
    <tableColumn id="14" xr3:uid="{75AD40A1-67BF-487B-A4C7-6609E43AB838}" uniqueName="14" name="NCAR, Boulder, NCSA, University of Illinois, Champaign" queryTableFieldId="14"/>
    <tableColumn id="15" xr3:uid="{F110A71B-4F89-445B-B8AF-4C8F2C54D82E}" uniqueName="15" name="MIDnet, Lincoln, NE, NCSA, University of Illinois, Champaign" queryTableFieldId="15"/>
    <tableColumn id="16" xr3:uid="{C8F6A6B9-9477-4283-85BE-81A3627939FC}" uniqueName="16" name="NCSA, University of Illinois, Champaign, Merit Univ of Michigan, Ann Arbor" queryTableFieldId="16"/>
    <tableColumn id="17" xr3:uid="{B2A2DBCB-5326-409E-A235-8116E52731DF}" uniqueName="17" name="DQN 2 Avg Util" queryTableFieldId="17" dataDxfId="5">
      <calculatedColumnFormula>AVERAGE(dqn_scenarioII[[#This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C67921-5FE1-4C9B-AA9A-775E0CED2E16}" name="ppo_scenarioI" displayName="ppo_scenarioI" ref="A1:Q81" tableType="queryTable" totalsRowShown="0">
  <autoFilter ref="A1:Q81" xr:uid="{7BC67921-5FE1-4C9B-AA9A-775E0CED2E16}"/>
  <tableColumns count="17">
    <tableColumn id="1" xr3:uid="{8E540051-E062-4CFF-9C80-3ACE42ACEED3}" uniqueName="1" name="time" queryTableFieldId="1"/>
    <tableColumn id="2" xr3:uid="{3E530A9C-B5A1-40FB-A021-ECFD015C4417}" uniqueName="2" name="SEQSUINET, Rice University, Houston, SURANET, Georgia Tech, Atlanta" queryTableFieldId="2"/>
    <tableColumn id="3" xr3:uid="{3AF2EA2B-F1E5-47DC-81B5-F016B2183EA6}" uniqueName="3" name="SEQSUINET, Rice University, Houston, NCSA, University of Illinois, Champaign" queryTableFieldId="3"/>
    <tableColumn id="4" xr3:uid="{E832F45A-600D-4415-9605-CE3538BEEF08}" uniqueName="4" name="SEQSUINET, Rice University, Houston, San Diego Supercomputer Center" queryTableFieldId="4"/>
    <tableColumn id="5" xr3:uid="{21A2497F-E3E6-4B3B-AAEE-509A22729251}" uniqueName="5" name="Jon Von Neumann Center, Princeton, NJ, SURANET, Georgia Tech, Atlanta" queryTableFieldId="5"/>
    <tableColumn id="6" xr3:uid="{D1343783-EB50-4055-A903-5858CD83024B}" uniqueName="6" name="Jon Von Neumann Center, Princeton, NJ, Cornell Theory Center, Ithaca NY" queryTableFieldId="6"/>
    <tableColumn id="7" xr3:uid="{C68D1E8E-FD8D-4651-8F37-15D59519F257}" uniqueName="7" name="Pittsburgh Supercomputer Center, Merit Univ of Michigan, Ann Arbor" queryTableFieldId="7"/>
    <tableColumn id="8" xr3:uid="{030E6277-24A4-4C75-8223-641BD15D7AA4}" uniqueName="8" name="Cornell Theory Center, Ithaca NY, Merit Univ of Michigan, Ann Arbor" queryTableFieldId="8"/>
    <tableColumn id="9" xr3:uid="{365B2DB6-E26D-4349-BAA6-CD3B2F521FBF}" uniqueName="9" name="NorthWestNet, Seattle, NCAR, Boulder" queryTableFieldId="9"/>
    <tableColumn id="10" xr3:uid="{B086921B-21E6-43AF-A9E0-4473578874C5}" uniqueName="10" name="NorthWestNet, Seattle, BARRnet, Palo Alto" queryTableFieldId="10"/>
    <tableColumn id="11" xr3:uid="{9EFB2C1A-1CE2-46CD-89ED-89211EA0A698}" uniqueName="11" name="BARRnet, Palo Alto, Merit Univ of Michigan, Ann Arbor" queryTableFieldId="11"/>
    <tableColumn id="12" xr3:uid="{B2685705-B87E-426F-982E-EDB8654DDCA3}" uniqueName="12" name="BARRnet, Palo Alto, San Diego Supercomputer Center" queryTableFieldId="12"/>
    <tableColumn id="13" xr3:uid="{AF91FD60-F03F-4737-BA2F-8CE9F5716397}" uniqueName="13" name="Westnet, Salt Lake City, NCAR, Boulder" queryTableFieldId="13"/>
    <tableColumn id="14" xr3:uid="{55347FE6-4652-40CC-B945-032360D67E03}" uniqueName="14" name="NCAR, Boulder, NCSA, University of Illinois, Champaign" queryTableFieldId="14"/>
    <tableColumn id="15" xr3:uid="{C696AC96-AD5A-419C-ABB4-850BF43FA0DC}" uniqueName="15" name="MIDnet, Lincoln, NE, NCSA, University of Illinois, Champaign" queryTableFieldId="15"/>
    <tableColumn id="16" xr3:uid="{1A128347-E3F6-4FA8-B246-C0FA841877E3}" uniqueName="16" name="NCSA, University of Illinois, Champaign, Merit Univ of Michigan, Ann Arbor" queryTableFieldId="16"/>
    <tableColumn id="17" xr3:uid="{BB67DAD4-482C-4B9F-B898-A3D0D81BCA60}" uniqueName="17" name="PPO 1 Avg Util" queryTableFieldId="17" dataDxfId="4">
      <calculatedColumnFormula>AVERAGE(ppo_scenarioI[[#This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1B8E04-E4ED-46A5-BDC6-4C2488EC2334}" name="ppo_scenarioII" displayName="ppo_scenarioII" ref="A1:Q84" tableType="queryTable" totalsRowShown="0">
  <autoFilter ref="A1:Q84" xr:uid="{F41B8E04-E4ED-46A5-BDC6-4C2488EC2334}"/>
  <tableColumns count="17">
    <tableColumn id="1" xr3:uid="{022F8610-ACE6-4FFA-869D-716D1B726AAD}" uniqueName="1" name="time" queryTableFieldId="1"/>
    <tableColumn id="2" xr3:uid="{81A9C8F0-07D2-4016-B826-A8F13E48E475}" uniqueName="2" name="SEQSUINET, Rice University, Houston, SURANET, Georgia Tech, Atlanta" queryTableFieldId="2"/>
    <tableColumn id="3" xr3:uid="{6D7A69BC-953C-4B08-84F4-CED54F246B6F}" uniqueName="3" name="SEQSUINET, Rice University, Houston, NCSA, University of Illinois, Champaign" queryTableFieldId="3"/>
    <tableColumn id="4" xr3:uid="{70239DEF-7B59-47DE-8D29-1D5C10A508D3}" uniqueName="4" name="SEQSUINET, Rice University, Houston, San Diego Supercomputer Center" queryTableFieldId="4"/>
    <tableColumn id="5" xr3:uid="{CC4157F7-7BF8-4107-AB68-69A27353FC84}" uniqueName="5" name="Jon Von Neumann Center, Princeton, NJ, SURANET, Georgia Tech, Atlanta" queryTableFieldId="5"/>
    <tableColumn id="6" xr3:uid="{41683245-D90A-4EDE-915D-97214175B341}" uniqueName="6" name="Jon Von Neumann Center, Princeton, NJ, Cornell Theory Center, Ithaca NY" queryTableFieldId="6"/>
    <tableColumn id="7" xr3:uid="{32CD5302-8F51-49EF-B9BD-0B43942202C7}" uniqueName="7" name="Pittsburgh Supercomputer Center, Merit Univ of Michigan, Ann Arbor" queryTableFieldId="7"/>
    <tableColumn id="8" xr3:uid="{E93608E6-F5C0-433B-9801-39738A57AF23}" uniqueName="8" name="Cornell Theory Center, Ithaca NY, Merit Univ of Michigan, Ann Arbor" queryTableFieldId="8"/>
    <tableColumn id="9" xr3:uid="{3B86CDF6-3ADA-403C-91E8-F2CA31418EB2}" uniqueName="9" name="NorthWestNet, Seattle, NCAR, Boulder" queryTableFieldId="9"/>
    <tableColumn id="10" xr3:uid="{7DF33E3E-3EA7-4D36-80F2-F87D01F9CD9C}" uniqueName="10" name="NorthWestNet, Seattle, BARRnet, Palo Alto" queryTableFieldId="10"/>
    <tableColumn id="11" xr3:uid="{FB727825-6B55-4144-838D-F536EEC9C2D7}" uniqueName="11" name="BARRnet, Palo Alto, Merit Univ of Michigan, Ann Arbor" queryTableFieldId="11"/>
    <tableColumn id="12" xr3:uid="{D36248A3-64F5-4D35-A5D0-96BBBD8AA25D}" uniqueName="12" name="BARRnet, Palo Alto, San Diego Supercomputer Center" queryTableFieldId="12"/>
    <tableColumn id="13" xr3:uid="{97815424-02FF-4F91-A1AD-26A8126F1B2F}" uniqueName="13" name="Westnet, Salt Lake City, NCAR, Boulder" queryTableFieldId="13"/>
    <tableColumn id="14" xr3:uid="{19A7E80F-F3DA-49D2-9E20-CA88A64EB6F8}" uniqueName="14" name="NCAR, Boulder, NCSA, University of Illinois, Champaign" queryTableFieldId="14"/>
    <tableColumn id="15" xr3:uid="{993E9716-D8C1-43D2-9F64-5B05F189E789}" uniqueName="15" name="MIDnet, Lincoln, NE, NCSA, University of Illinois, Champaign" queryTableFieldId="15"/>
    <tableColumn id="16" xr3:uid="{93B0E838-99BF-46E1-AFD1-A43888ED6803}" uniqueName="16" name="NCSA, University of Illinois, Champaign, Merit Univ of Michigan, Ann Arbor" queryTableFieldId="16"/>
    <tableColumn id="17" xr3:uid="{B5CDB030-217C-42FB-9E07-67A59FD3C4D8}" uniqueName="17" name="PPO 2 Avg Util" queryTableFieldId="17" dataDxfId="3">
      <calculatedColumnFormula>AVERAGE(ppo_scenarioII[[#This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CFD08B-30A8-4904-A042-2A57EE16A4C2}" name="baseline_scenarioI" displayName="baseline_scenarioI" ref="A1:Q86" tableType="queryTable" totalsRowShown="0">
  <autoFilter ref="A1:Q86" xr:uid="{2ACFD08B-30A8-4904-A042-2A57EE16A4C2}"/>
  <tableColumns count="17">
    <tableColumn id="1" xr3:uid="{DD636298-BB98-42C9-8346-7A27B8BD7398}" uniqueName="1" name="time" queryTableFieldId="1"/>
    <tableColumn id="2" xr3:uid="{3808715F-427E-4710-93BB-2339D1F098B4}" uniqueName="2" name="SEQSUINET, Rice University, Houston, SURANET, Georgia Tech, Atlanta" queryTableFieldId="2"/>
    <tableColumn id="3" xr3:uid="{A1B73EFD-F69A-42B6-B903-8A072553B65A}" uniqueName="3" name="SEQSUINET, Rice University, Houston, NCSA, University of Illinois, Champaign" queryTableFieldId="3"/>
    <tableColumn id="4" xr3:uid="{BA77C908-3803-4769-A618-C09FF0DA20B5}" uniqueName="4" name="SEQSUINET, Rice University, Houston, San Diego Supercomputer Center" queryTableFieldId="4"/>
    <tableColumn id="5" xr3:uid="{E2CB86E2-18FA-466D-8282-12EC7A1FC1BF}" uniqueName="5" name="Jon Von Neumann Center, Princeton, NJ, SURANET, Georgia Tech, Atlanta" queryTableFieldId="5"/>
    <tableColumn id="6" xr3:uid="{07451F99-7BEF-463A-86C5-989A762B2E4C}" uniqueName="6" name="Jon Von Neumann Center, Princeton, NJ, Cornell Theory Center, Ithaca NY" queryTableFieldId="6"/>
    <tableColumn id="7" xr3:uid="{D4F83E7A-7D93-4BBE-97F4-1059E8D0C35D}" uniqueName="7" name="Pittsburgh Supercomputer Center, Merit Univ of Michigan, Ann Arbor" queryTableFieldId="7"/>
    <tableColumn id="8" xr3:uid="{D6C8D63B-5F63-4C46-92C0-519BE48F8480}" uniqueName="8" name="Cornell Theory Center, Ithaca NY, Merit Univ of Michigan, Ann Arbor" queryTableFieldId="8"/>
    <tableColumn id="9" xr3:uid="{0E71A98F-CD80-4207-9BB0-2B4135131B67}" uniqueName="9" name="NorthWestNet, Seattle, NCAR, Boulder" queryTableFieldId="9"/>
    <tableColumn id="10" xr3:uid="{A1CFB359-BB6E-4B62-955C-8D8D8A696DA7}" uniqueName="10" name="NorthWestNet, Seattle, BARRnet, Palo Alto" queryTableFieldId="10"/>
    <tableColumn id="11" xr3:uid="{47C673CA-E9C1-42D3-A410-03DC5303C79C}" uniqueName="11" name="BARRnet, Palo Alto, Merit Univ of Michigan, Ann Arbor" queryTableFieldId="11"/>
    <tableColumn id="12" xr3:uid="{494203EB-2EB1-49D6-8009-E662FA3E8C2D}" uniqueName="12" name="BARRnet, Palo Alto, San Diego Supercomputer Center" queryTableFieldId="12"/>
    <tableColumn id="13" xr3:uid="{9FD0D299-582D-4094-A4A8-B00AE3AB9DC9}" uniqueName="13" name="Westnet, Salt Lake City, NCAR, Boulder" queryTableFieldId="13"/>
    <tableColumn id="14" xr3:uid="{577625F9-A462-49AC-9CF2-3612AB53C66B}" uniqueName="14" name="NCAR, Boulder, NCSA, University of Illinois, Champaign" queryTableFieldId="14"/>
    <tableColumn id="15" xr3:uid="{E27FF107-E711-4C9A-A220-DF3D349201D2}" uniqueName="15" name="MIDnet, Lincoln, NE, NCSA, University of Illinois, Champaign" queryTableFieldId="15"/>
    <tableColumn id="16" xr3:uid="{41FE41CA-EB50-44E7-B770-66BBBC057F84}" uniqueName="16" name="NCSA, University of Illinois, Champaign, Merit Univ of Michigan, Ann Arbor" queryTableFieldId="16"/>
    <tableColumn id="17" xr3:uid="{5380BFCE-A0D3-48E4-98A3-EF2E021FC4A3}" uniqueName="17" name="Baseline 1 Avg Util" queryTableFieldId="17" dataDxfId="2">
      <calculatedColumnFormula>AVERAGE(baseline_scenarioI[[#This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1CCCDB-BC9F-4B30-BA9C-0FBBD758CC2C}" name="baseline_scenarioII" displayName="baseline_scenarioII" ref="A1:Q89" tableType="queryTable" totalsRowShown="0">
  <autoFilter ref="A1:Q89" xr:uid="{0B1CCCDB-BC9F-4B30-BA9C-0FBBD758CC2C}"/>
  <tableColumns count="17">
    <tableColumn id="1" xr3:uid="{D52FF81A-6239-4191-BDF8-09436AE18FE7}" uniqueName="1" name="time" queryTableFieldId="1"/>
    <tableColumn id="2" xr3:uid="{2AC4029A-04EB-4780-91A0-F25E87D0F34B}" uniqueName="2" name="SEQSUINET, Rice University, Houston, SURANET, Georgia Tech, Atlanta" queryTableFieldId="2"/>
    <tableColumn id="3" xr3:uid="{2998B654-363C-4E08-B2F7-0F022C6C4227}" uniqueName="3" name="SEQSUINET, Rice University, Houston, NCSA, University of Illinois, Champaign" queryTableFieldId="3"/>
    <tableColumn id="4" xr3:uid="{57E1C49E-5C1C-4CB0-B886-E0BB725E88A8}" uniqueName="4" name="SEQSUINET, Rice University, Houston, San Diego Supercomputer Center" queryTableFieldId="4"/>
    <tableColumn id="5" xr3:uid="{D6F2DA7F-7F8C-4DEA-9EF2-FBC7025D7ED8}" uniqueName="5" name="Jon Von Neumann Center, Princeton, NJ, SURANET, Georgia Tech, Atlanta" queryTableFieldId="5"/>
    <tableColumn id="6" xr3:uid="{374463F7-9EB9-4AE9-A77A-E69875BA80E3}" uniqueName="6" name="Jon Von Neumann Center, Princeton, NJ, Cornell Theory Center, Ithaca NY" queryTableFieldId="6"/>
    <tableColumn id="7" xr3:uid="{8E807AA9-7F07-405F-8008-494AA53A0264}" uniqueName="7" name="Pittsburgh Supercomputer Center, Merit Univ of Michigan, Ann Arbor" queryTableFieldId="7"/>
    <tableColumn id="8" xr3:uid="{0CDC8A78-35BA-4144-A68A-BF7E46EB8E03}" uniqueName="8" name="Cornell Theory Center, Ithaca NY, Merit Univ of Michigan, Ann Arbor" queryTableFieldId="8"/>
    <tableColumn id="9" xr3:uid="{BC8BD156-9ED7-4BB1-9347-F0DF5354DE9C}" uniqueName="9" name="NorthWestNet, Seattle, NCAR, Boulder" queryTableFieldId="9"/>
    <tableColumn id="10" xr3:uid="{A9417801-BFC5-46CE-B2F6-9D5C1E8E5771}" uniqueName="10" name="NorthWestNet, Seattle, BARRnet, Palo Alto" queryTableFieldId="10"/>
    <tableColumn id="11" xr3:uid="{6F43ACD4-46EA-4104-8C52-751A74A06CEE}" uniqueName="11" name="BARRnet, Palo Alto, Merit Univ of Michigan, Ann Arbor" queryTableFieldId="11"/>
    <tableColumn id="12" xr3:uid="{7B6634C4-81F4-46B2-8A7D-6E99A97378B4}" uniqueName="12" name="BARRnet, Palo Alto, San Diego Supercomputer Center" queryTableFieldId="12"/>
    <tableColumn id="13" xr3:uid="{540F19F7-B457-43CA-9E69-2C90B5627156}" uniqueName="13" name="Westnet, Salt Lake City, NCAR, Boulder" queryTableFieldId="13"/>
    <tableColumn id="14" xr3:uid="{E21BDF01-021F-4E0A-B9B8-F28AB6D58794}" uniqueName="14" name="NCAR, Boulder, NCSA, University of Illinois, Champaign" queryTableFieldId="14"/>
    <tableColumn id="15" xr3:uid="{FAD3299E-1A2C-493D-8E24-6CE6CB977AF2}" uniqueName="15" name="MIDnet, Lincoln, NE, NCSA, University of Illinois, Champaign" queryTableFieldId="15"/>
    <tableColumn id="16" xr3:uid="{A8939118-111A-466E-9D6E-21A07E42E5E9}" uniqueName="16" name="NCSA, University of Illinois, Champaign, Merit Univ of Michigan, Ann Arbor" queryTableFieldId="16"/>
    <tableColumn id="17" xr3:uid="{4D86B207-F276-4C3A-9AAC-561C7D82308A}" uniqueName="17" name="Baseline 2 Avg Util" queryTableFieldId="17" dataDxfId="1">
      <calculatedColumnFormula>AVERAGE(baseline_scenarioII[[#This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EE3DCC-4D13-4F33-A746-F061E20C2D55}" name="a4_scenarioI" displayName="a4_scenarioI" ref="A1:R101" tableType="queryTable" totalsRowShown="0">
  <autoFilter ref="A1:R101" xr:uid="{33EE3DCC-4D13-4F33-A746-F061E20C2D55}"/>
  <tableColumns count="18">
    <tableColumn id="1" xr3:uid="{99B4613E-0452-4087-85D7-834EAD270A60}" uniqueName="1" name="time" queryTableFieldId="1"/>
    <tableColumn id="2" xr3:uid="{6A10C8EB-3C1E-45F8-938C-86C69DB570C4}" uniqueName="2" name="blocking" queryTableFieldId="2"/>
    <tableColumn id="3" xr3:uid="{A05E5DFE-6D04-4CC0-957A-FD3745F0CA80}" uniqueName="3" name="('SEQSUINET, Rice University, Houston', 'SURANET, Georgia Tech, Atlanta')" queryTableFieldId="3"/>
    <tableColumn id="4" xr3:uid="{75773E6A-08A4-47D2-BD6F-BC22751154FC}" uniqueName="4" name="('SEQSUINET, Rice University, Houston', 'NCSA, University of Illinois, Champaign')" queryTableFieldId="4"/>
    <tableColumn id="5" xr3:uid="{8B3E0247-ED2B-4E4A-8967-E03D8D928FBA}" uniqueName="5" name="('SEQSUINET, Rice University, Houston', 'San Diego Supercomputer Center')" queryTableFieldId="5"/>
    <tableColumn id="6" xr3:uid="{3D1EC42C-849B-454E-B22F-9F5425E1EA26}" uniqueName="6" name="('Jon Von Neumann Center, Princeton, NJ', 'SURANET, Georgia Tech, Atlanta')" queryTableFieldId="6"/>
    <tableColumn id="7" xr3:uid="{3D3CF353-781C-491A-A2F3-312E0085E6E6}" uniqueName="7" name="('Jon Von Neumann Center, Princeton, NJ', 'Cornell Theory Center, Ithaca NY')" queryTableFieldId="7"/>
    <tableColumn id="8" xr3:uid="{1A5F8287-9D73-460C-BBC0-13D714B2D0C9}" uniqueName="8" name="('Pittsburgh Supercomputer Center', 'Merit Univ of Michigan, Ann Arbor')" queryTableFieldId="8"/>
    <tableColumn id="9" xr3:uid="{3B2A2E70-329F-46AB-BCF7-4F895D108CB0}" uniqueName="9" name="('Cornell Theory Center, Ithaca NY', 'Merit Univ of Michigan, Ann Arbor')" queryTableFieldId="9"/>
    <tableColumn id="10" xr3:uid="{3D8FFDA8-1DC7-46EC-BE5B-22E245AD980F}" uniqueName="10" name="('NorthWestNet, Seattle', 'NCAR, Boulder')" queryTableFieldId="10"/>
    <tableColumn id="11" xr3:uid="{58D3B51F-473C-4090-8CE1-EE00FB92C6AF}" uniqueName="11" name="('NorthWestNet, Seattle', 'BARRnet, Palo Alto')" queryTableFieldId="11"/>
    <tableColumn id="12" xr3:uid="{B122ECDA-6221-4DC5-9565-65C6384567C4}" uniqueName="12" name="('BARRnet, Palo Alto', 'Merit Univ of Michigan, Ann Arbor')" queryTableFieldId="12"/>
    <tableColumn id="13" xr3:uid="{6861D99D-CB6D-4FB5-82A6-38AE46CD5B1F}" uniqueName="13" name="('BARRnet, Palo Alto', 'San Diego Supercomputer Center')" queryTableFieldId="13"/>
    <tableColumn id="14" xr3:uid="{47BB94C1-5A47-45DF-A184-4B53EAE845FC}" uniqueName="14" name="('Westnet, Salt Lake City', 'NCAR, Boulder')" queryTableFieldId="14"/>
    <tableColumn id="15" xr3:uid="{EC967927-5D5C-464A-98B4-58BBE89C5074}" uniqueName="15" name="('NCAR, Boulder', 'NCSA, University of Illinois, Champaign')" queryTableFieldId="15"/>
    <tableColumn id="16" xr3:uid="{3453082C-2A7D-4375-B4DC-8A23FCB1F350}" uniqueName="16" name="('MIDnet, Lincoln, NE', 'NCSA, University of Illinois, Champaign')" queryTableFieldId="16"/>
    <tableColumn id="17" xr3:uid="{DD390332-6F33-488D-B9A5-514CCFDE397D}" uniqueName="17" name="('NCSA, University of Illinois, Champaign', 'Merit Univ of Michigan, Ann Arbor')" queryTableFieldId="17"/>
    <tableColumn id="18" xr3:uid="{340CBD10-524B-4F9D-8F3D-5112BC88A202}" uniqueName="18" name="A4.1 Average Util" queryTableField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29D7BB-8B62-42EE-A86C-4DAEA5CC7AAA}" name="a4_scenarioII" displayName="a4_scenarioII" ref="A1:R101" tableType="queryTable" totalsRowShown="0">
  <autoFilter ref="A1:R101" xr:uid="{ED29D7BB-8B62-42EE-A86C-4DAEA5CC7AAA}"/>
  <tableColumns count="18">
    <tableColumn id="1" xr3:uid="{DF4D3A86-5EAF-4940-9165-14E10DCA9DAD}" uniqueName="1" name="time" queryTableFieldId="1"/>
    <tableColumn id="2" xr3:uid="{27621BB5-0365-4271-B749-EE56B2817979}" uniqueName="2" name="blocking" queryTableFieldId="2"/>
    <tableColumn id="3" xr3:uid="{1CAF6E5D-41A1-460A-86EA-8A4BA6791FB9}" uniqueName="3" name="('SEQSUINET, Rice University, Houston', 'SURANET, Georgia Tech, Atlanta')" queryTableFieldId="3"/>
    <tableColumn id="4" xr3:uid="{510BD069-9092-43F3-9CB7-2E7BDAF6A3B0}" uniqueName="4" name="('SEQSUINET, Rice University, Houston', 'NCSA, University of Illinois, Champaign')" queryTableFieldId="4"/>
    <tableColumn id="5" xr3:uid="{31643C86-9659-4216-96CF-0AFBAA951646}" uniqueName="5" name="('SEQSUINET, Rice University, Houston', 'San Diego Supercomputer Center')" queryTableFieldId="5"/>
    <tableColumn id="6" xr3:uid="{4A2BBC11-BBD2-4E61-957E-D6D9775D8C8B}" uniqueName="6" name="('Jon Von Neumann Center, Princeton, NJ', 'SURANET, Georgia Tech, Atlanta')" queryTableFieldId="6"/>
    <tableColumn id="7" xr3:uid="{F5187E05-E682-498A-9064-A270D7B71C17}" uniqueName="7" name="('Jon Von Neumann Center, Princeton, NJ', 'Cornell Theory Center, Ithaca NY')" queryTableFieldId="7"/>
    <tableColumn id="8" xr3:uid="{75EB671A-CA85-45AD-BEF5-503E22639575}" uniqueName="8" name="('Pittsburgh Supercomputer Center', 'Merit Univ of Michigan, Ann Arbor')" queryTableFieldId="8"/>
    <tableColumn id="9" xr3:uid="{36679285-3083-4CFE-9DCB-903DAFB30BD0}" uniqueName="9" name="('Cornell Theory Center, Ithaca NY', 'Merit Univ of Michigan, Ann Arbor')" queryTableFieldId="9"/>
    <tableColumn id="10" xr3:uid="{D6A45DB7-EC49-4207-9A5E-1226E20FA7E5}" uniqueName="10" name="('NorthWestNet, Seattle', 'NCAR, Boulder')" queryTableFieldId="10"/>
    <tableColumn id="11" xr3:uid="{F9BA1229-F5FE-4826-9A52-23EC54398CA1}" uniqueName="11" name="('NorthWestNet, Seattle', 'BARRnet, Palo Alto')" queryTableFieldId="11"/>
    <tableColumn id="12" xr3:uid="{3E2ACB30-1F8C-44D2-A598-3D50B8D192FE}" uniqueName="12" name="('BARRnet, Palo Alto', 'Merit Univ of Michigan, Ann Arbor')" queryTableFieldId="12"/>
    <tableColumn id="13" xr3:uid="{84A9D711-1819-41BD-BC90-A02865C48F1D}" uniqueName="13" name="('BARRnet, Palo Alto', 'San Diego Supercomputer Center')" queryTableFieldId="13"/>
    <tableColumn id="14" xr3:uid="{E426B125-E7EF-482C-8064-614E2E2BA618}" uniqueName="14" name="('Westnet, Salt Lake City', 'NCAR, Boulder')" queryTableFieldId="14"/>
    <tableColumn id="15" xr3:uid="{2D06EA58-31ED-4952-9CA8-2B5C29BA21FB}" uniqueName="15" name="('NCAR, Boulder', 'NCSA, University of Illinois, Champaign')" queryTableFieldId="15"/>
    <tableColumn id="16" xr3:uid="{36885316-1FDF-4B11-8CA8-B427D1DA4795}" uniqueName="16" name="('MIDnet, Lincoln, NE', 'NCSA, University of Illinois, Champaign')" queryTableFieldId="16"/>
    <tableColumn id="17" xr3:uid="{901B032F-62CD-4BFC-B8B1-EC0D99B5A467}" uniqueName="17" name="('NCSA, University of Illinois, Champaign', 'Merit Univ of Michigan, Ann Arbor')" queryTableFieldId="17"/>
    <tableColumn id="18" xr3:uid="{7A93BBF6-CD6A-41BF-8155-3F48D5D6D93A}" uniqueName="18" name="A4.2 Avg Util" queryTableFieldId="18" dataDxfId="0">
      <calculatedColumnFormula>AVERAGE(a4_scenarioII[[#This Row],[(''SEQSUINET, Rice University, Houston'', ''SURANET, Georgia Tech, Atlanta'')]:[(''NCSA, University of Illinois, Champaign'', ''Merit Univ of Michigan, Ann Arbor'')]])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F6D8-10BA-476E-8D89-5796C73D3E9A}">
  <dimension ref="A1:I101"/>
  <sheetViews>
    <sheetView tabSelected="1" topLeftCell="E16" workbookViewId="0">
      <selection activeCell="W3" sqref="W3"/>
    </sheetView>
  </sheetViews>
  <sheetFormatPr defaultRowHeight="15" x14ac:dyDescent="0.25"/>
  <cols>
    <col min="2" max="2" width="11.5703125" bestFit="1" customWidth="1"/>
    <col min="3" max="3" width="12" bestFit="1" customWidth="1"/>
    <col min="4" max="5" width="19.85546875" bestFit="1" customWidth="1"/>
    <col min="6" max="7" width="15.7109375" bestFit="1" customWidth="1"/>
    <col min="8" max="9" width="16.28515625" bestFit="1" customWidth="1"/>
  </cols>
  <sheetData>
    <row r="1" spans="1:9" x14ac:dyDescent="0.25">
      <c r="A1" t="s">
        <v>0</v>
      </c>
      <c r="B1" t="s">
        <v>19</v>
      </c>
      <c r="C1" t="s">
        <v>18</v>
      </c>
      <c r="D1" t="s">
        <v>35</v>
      </c>
      <c r="E1" t="s">
        <v>36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>
        <v>1</v>
      </c>
      <c r="B2">
        <v>0.02</v>
      </c>
      <c r="C2">
        <f>AVERAGE(a4_scenarioII[[#This Row],[(''SEQSUINET, Rice University, Houston'', ''SURANET, Georgia Tech, Atlanta'')]:[(''NCSA, University of Illinois, Champaign'', ''Merit Univ of Michigan, Ann Arbor'')]])</f>
        <v>2.0000000000000004E-2</v>
      </c>
      <c r="D2">
        <f>AVERAGE(baseline_scenarioI[[#This Row],[SEQSUINET, Rice University, Houston, SURANET, Georgia Tech, Atlanta]:[NCSA, University of Illinois, Champaign, Merit Univ of Michigan, Ann Arbor]])</f>
        <v>3.3333333333333333E-2</v>
      </c>
      <c r="E2">
        <f>AVERAGE(baseline_scenarioII[[#This Row],[SEQSUINET, Rice University, Houston, SURANET, Georgia Tech, Atlanta]:[NCSA, University of Illinois, Champaign, Merit Univ of Michigan, Ann Arbor]])</f>
        <v>3.3333333333333333E-2</v>
      </c>
      <c r="F2">
        <f>AVERAGE(ppo_scenarioI[[#This Row],[SEQSUINET, Rice University, Houston, SURANET, Georgia Tech, Atlanta]:[NCSA, University of Illinois, Champaign, Merit Univ of Michigan, Ann Arbor]])</f>
        <v>4.6666666666666662E-2</v>
      </c>
      <c r="G2">
        <f>AVERAGE(ppo_scenarioII[[#This Row],[SEQSUINET, Rice University, Houston, SURANET, Georgia Tech, Atlanta]:[NCSA, University of Illinois, Champaign, Merit Univ of Michigan, Ann Arbor]])</f>
        <v>0.04</v>
      </c>
      <c r="H2">
        <f>AVERAGE(dqn_scenarioI[[#This Row],[SEQSUINET, Rice University, Houston, SURANET, Georgia Tech, Atlanta]:[NCSA, University of Illinois, Champaign, Merit Univ of Michigan, Ann Arbor]])</f>
        <v>4.6666666666666662E-2</v>
      </c>
      <c r="I2">
        <f>AVERAGE(dqn_scenarioII[[#This Row],[SEQSUINET, Rice University, Houston, SURANET, Georgia Tech, Atlanta]:[NCSA, University of Illinois, Champaign, Merit Univ of Michigan, Ann Arbor]])</f>
        <v>0.04</v>
      </c>
    </row>
    <row r="3" spans="1:9" x14ac:dyDescent="0.25">
      <c r="A3">
        <v>2</v>
      </c>
      <c r="B3">
        <v>0.04</v>
      </c>
      <c r="C3">
        <f>AVERAGE(a4_scenarioII[[#This Row],[(''SEQSUINET, Rice University, Houston'', ''SURANET, Georgia Tech, Atlanta'')]:[(''NCSA, University of Illinois, Champaign'', ''Merit Univ of Michigan, Ann Arbor'')]])</f>
        <v>3.3333333333333333E-2</v>
      </c>
      <c r="D3">
        <f>AVERAGE(baseline_scenarioI[[#This Row],[SEQSUINET, Rice University, Houston, SURANET, Georgia Tech, Atlanta]:[NCSA, University of Illinois, Champaign, Merit Univ of Michigan, Ann Arbor]])</f>
        <v>0.08</v>
      </c>
      <c r="E3">
        <f>AVERAGE(baseline_scenarioII[[#This Row],[SEQSUINET, Rice University, Houston, SURANET, Georgia Tech, Atlanta]:[NCSA, University of Illinois, Champaign, Merit Univ of Michigan, Ann Arbor]])</f>
        <v>4.6666666666666662E-2</v>
      </c>
      <c r="F3">
        <f>AVERAGE(ppo_scenarioI[[#This Row],[SEQSUINET, Rice University, Houston, SURANET, Georgia Tech, Atlanta]:[NCSA, University of Illinois, Champaign, Merit Univ of Michigan, Ann Arbor]])</f>
        <v>0.1</v>
      </c>
      <c r="G3">
        <f>AVERAGE(ppo_scenarioII[[#This Row],[SEQSUINET, Rice University, Houston, SURANET, Georgia Tech, Atlanta]:[NCSA, University of Illinois, Champaign, Merit Univ of Michigan, Ann Arbor]])</f>
        <v>8.6666666666666684E-2</v>
      </c>
      <c r="H3">
        <f>AVERAGE(dqn_scenarioI[[#This Row],[SEQSUINET, Rice University, Houston, SURANET, Georgia Tech, Atlanta]:[NCSA, University of Illinois, Champaign, Merit Univ of Michigan, Ann Arbor]])</f>
        <v>0.1</v>
      </c>
      <c r="I3">
        <f>AVERAGE(dqn_scenarioII[[#This Row],[SEQSUINET, Rice University, Houston, SURANET, Georgia Tech, Atlanta]:[NCSA, University of Illinois, Champaign, Merit Univ of Michigan, Ann Arbor]])</f>
        <v>6.6666666666666666E-2</v>
      </c>
    </row>
    <row r="4" spans="1:9" x14ac:dyDescent="0.25">
      <c r="A4">
        <v>3</v>
      </c>
      <c r="B4">
        <v>0.06</v>
      </c>
      <c r="C4">
        <f>AVERAGE(a4_scenarioII[[#This Row],[(''SEQSUINET, Rice University, Houston'', ''SURANET, Georgia Tech, Atlanta'')]:[(''NCSA, University of Illinois, Champaign'', ''Merit Univ of Michigan, Ann Arbor'')]])</f>
        <v>5.9999999999999991E-2</v>
      </c>
      <c r="D4">
        <f>AVERAGE(baseline_scenarioI[[#This Row],[SEQSUINET, Rice University, Houston, SURANET, Georgia Tech, Atlanta]:[NCSA, University of Illinois, Champaign, Merit Univ of Michigan, Ann Arbor]])</f>
        <v>0.1</v>
      </c>
      <c r="E4">
        <f>AVERAGE(baseline_scenarioII[[#This Row],[SEQSUINET, Rice University, Houston, SURANET, Georgia Tech, Atlanta]:[NCSA, University of Illinois, Champaign, Merit Univ of Michigan, Ann Arbor]])</f>
        <v>0.10666666666666669</v>
      </c>
      <c r="F4">
        <f>AVERAGE(ppo_scenarioI[[#This Row],[SEQSUINET, Rice University, Houston, SURANET, Georgia Tech, Atlanta]:[NCSA, University of Illinois, Champaign, Merit Univ of Michigan, Ann Arbor]])</f>
        <v>0.12666666666666665</v>
      </c>
      <c r="G4">
        <f>AVERAGE(ppo_scenarioII[[#This Row],[SEQSUINET, Rice University, Houston, SURANET, Georgia Tech, Atlanta]:[NCSA, University of Illinois, Champaign, Merit Univ of Michigan, Ann Arbor]])</f>
        <v>9.3333333333333338E-2</v>
      </c>
      <c r="H4">
        <f>AVERAGE(dqn_scenarioI[[#This Row],[SEQSUINET, Rice University, Houston, SURANET, Georgia Tech, Atlanta]:[NCSA, University of Illinois, Champaign, Merit Univ of Michigan, Ann Arbor]])</f>
        <v>0.15333333333333332</v>
      </c>
      <c r="I4">
        <f>AVERAGE(dqn_scenarioII[[#This Row],[SEQSUINET, Rice University, Houston, SURANET, Georgia Tech, Atlanta]:[NCSA, University of Illinois, Champaign, Merit Univ of Michigan, Ann Arbor]])</f>
        <v>0.12000000000000001</v>
      </c>
    </row>
    <row r="5" spans="1:9" x14ac:dyDescent="0.25">
      <c r="A5">
        <v>4</v>
      </c>
      <c r="B5">
        <v>0.08</v>
      </c>
      <c r="C5">
        <f>AVERAGE(a4_scenarioII[[#This Row],[(''SEQSUINET, Rice University, Houston'', ''SURANET, Georgia Tech, Atlanta'')]:[(''NCSA, University of Illinois, Champaign'', ''Merit Univ of Michigan, Ann Arbor'')]])</f>
        <v>8.666666666666667E-2</v>
      </c>
      <c r="D5">
        <f>AVERAGE(baseline_scenarioI[[#This Row],[SEQSUINET, Rice University, Houston, SURANET, Georgia Tech, Atlanta]:[NCSA, University of Illinois, Champaign, Merit Univ of Michigan, Ann Arbor]])</f>
        <v>0.14000000000000001</v>
      </c>
      <c r="E5">
        <f>AVERAGE(baseline_scenarioII[[#This Row],[SEQSUINET, Rice University, Houston, SURANET, Georgia Tech, Atlanta]:[NCSA, University of Illinois, Champaign, Merit Univ of Michigan, Ann Arbor]])</f>
        <v>0.13333333333333336</v>
      </c>
      <c r="F5">
        <f>AVERAGE(ppo_scenarioI[[#This Row],[SEQSUINET, Rice University, Houston, SURANET, Georgia Tech, Atlanta]:[NCSA, University of Illinois, Champaign, Merit Univ of Michigan, Ann Arbor]])</f>
        <v>0.15333333333333335</v>
      </c>
      <c r="G5">
        <f>AVERAGE(ppo_scenarioII[[#This Row],[SEQSUINET, Rice University, Houston, SURANET, Georgia Tech, Atlanta]:[NCSA, University of Illinois, Champaign, Merit Univ of Michigan, Ann Arbor]])</f>
        <v>0.1466666666666667</v>
      </c>
      <c r="H5">
        <f>AVERAGE(dqn_scenarioI[[#This Row],[SEQSUINET, Rice University, Houston, SURANET, Georgia Tech, Atlanta]:[NCSA, University of Illinois, Champaign, Merit Univ of Michigan, Ann Arbor]])</f>
        <v>0.20666666666666664</v>
      </c>
      <c r="I5">
        <f>AVERAGE(dqn_scenarioII[[#This Row],[SEQSUINET, Rice University, Houston, SURANET, Georgia Tech, Atlanta]:[NCSA, University of Illinois, Champaign, Merit Univ of Michigan, Ann Arbor]])</f>
        <v>0.15333333333333332</v>
      </c>
    </row>
    <row r="6" spans="1:9" x14ac:dyDescent="0.25">
      <c r="A6">
        <v>5</v>
      </c>
      <c r="B6">
        <v>0.1</v>
      </c>
      <c r="C6">
        <f>AVERAGE(a4_scenarioII[[#This Row],[(''SEQSUINET, Rice University, Houston'', ''SURANET, Georgia Tech, Atlanta'')]:[(''NCSA, University of Illinois, Champaign'', ''Merit Univ of Michigan, Ann Arbor'')]])</f>
        <v>0.10666666666666667</v>
      </c>
      <c r="D6">
        <f>AVERAGE(baseline_scenarioI[[#This Row],[SEQSUINET, Rice University, Houston, SURANET, Georgia Tech, Atlanta]:[NCSA, University of Illinois, Champaign, Merit Univ of Michigan, Ann Arbor]])</f>
        <v>0.18666666666666668</v>
      </c>
      <c r="E6">
        <f>AVERAGE(baseline_scenarioII[[#This Row],[SEQSUINET, Rice University, Houston, SURANET, Georgia Tech, Atlanta]:[NCSA, University of Illinois, Champaign, Merit Univ of Michigan, Ann Arbor]])</f>
        <v>0.15333333333333335</v>
      </c>
      <c r="F6">
        <f>AVERAGE(ppo_scenarioI[[#This Row],[SEQSUINET, Rice University, Houston, SURANET, Georgia Tech, Atlanta]:[NCSA, University of Illinois, Champaign, Merit Univ of Michigan, Ann Arbor]])</f>
        <v>0.19999999999999998</v>
      </c>
      <c r="G6">
        <f>AVERAGE(ppo_scenarioII[[#This Row],[SEQSUINET, Rice University, Houston, SURANET, Georgia Tech, Atlanta]:[NCSA, University of Illinois, Champaign, Merit Univ of Michigan, Ann Arbor]])</f>
        <v>0.19333333333333338</v>
      </c>
      <c r="H6">
        <f>AVERAGE(dqn_scenarioI[[#This Row],[SEQSUINET, Rice University, Houston, SURANET, Georgia Tech, Atlanta]:[NCSA, University of Illinois, Champaign, Merit Univ of Michigan, Ann Arbor]])</f>
        <v>0.26</v>
      </c>
      <c r="I6">
        <f>AVERAGE(dqn_scenarioII[[#This Row],[SEQSUINET, Rice University, Houston, SURANET, Georgia Tech, Atlanta]:[NCSA, University of Illinois, Champaign, Merit Univ of Michigan, Ann Arbor]])</f>
        <v>0.18666666666666665</v>
      </c>
    </row>
    <row r="7" spans="1:9" x14ac:dyDescent="0.25">
      <c r="A7">
        <v>6</v>
      </c>
      <c r="B7">
        <v>0.12</v>
      </c>
      <c r="C7">
        <f>AVERAGE(a4_scenarioII[[#This Row],[(''SEQSUINET, Rice University, Houston'', ''SURANET, Georgia Tech, Atlanta'')]:[(''NCSA, University of Illinois, Champaign'', ''Merit Univ of Michigan, Ann Arbor'')]])</f>
        <v>0.12000000000000002</v>
      </c>
      <c r="D7">
        <f>AVERAGE(baseline_scenarioI[[#This Row],[SEQSUINET, Rice University, Houston, SURANET, Georgia Tech, Atlanta]:[NCSA, University of Illinois, Champaign, Merit Univ of Michigan, Ann Arbor]])</f>
        <v>0.20666666666666667</v>
      </c>
      <c r="E7">
        <f>AVERAGE(baseline_scenarioII[[#This Row],[SEQSUINET, Rice University, Houston, SURANET, Georgia Tech, Atlanta]:[NCSA, University of Illinois, Champaign, Merit Univ of Michigan, Ann Arbor]])</f>
        <v>0.20000000000000007</v>
      </c>
      <c r="F7">
        <f>AVERAGE(ppo_scenarioI[[#This Row],[SEQSUINET, Rice University, Houston, SURANET, Georgia Tech, Atlanta]:[NCSA, University of Illinois, Champaign, Merit Univ of Michigan, Ann Arbor]])</f>
        <v>0.23333333333333328</v>
      </c>
      <c r="G7">
        <f>AVERAGE(ppo_scenarioII[[#This Row],[SEQSUINET, Rice University, Houston, SURANET, Georgia Tech, Atlanta]:[NCSA, University of Illinois, Champaign, Merit Univ of Michigan, Ann Arbor]])</f>
        <v>0.24000000000000002</v>
      </c>
      <c r="H7">
        <f>AVERAGE(dqn_scenarioI[[#This Row],[SEQSUINET, Rice University, Houston, SURANET, Georgia Tech, Atlanta]:[NCSA, University of Illinois, Champaign, Merit Univ of Michigan, Ann Arbor]])</f>
        <v>0.3133333333333333</v>
      </c>
      <c r="I7">
        <f>AVERAGE(dqn_scenarioII[[#This Row],[SEQSUINET, Rice University, Houston, SURANET, Georgia Tech, Atlanta]:[NCSA, University of Illinois, Champaign, Merit Univ of Michigan, Ann Arbor]])</f>
        <v>0.22666666666666663</v>
      </c>
    </row>
    <row r="8" spans="1:9" x14ac:dyDescent="0.25">
      <c r="A8">
        <v>7</v>
      </c>
      <c r="B8">
        <v>0.14000000000000001</v>
      </c>
      <c r="C8">
        <f>AVERAGE(a4_scenarioII[[#This Row],[(''SEQSUINET, Rice University, Houston'', ''SURANET, Georgia Tech, Atlanta'')]:[(''NCSA, University of Illinois, Champaign'', ''Merit Univ of Michigan, Ann Arbor'')]])</f>
        <v>0.14000000000000001</v>
      </c>
      <c r="D8">
        <f>AVERAGE(baseline_scenarioI[[#This Row],[SEQSUINET, Rice University, Houston, SURANET, Georgia Tech, Atlanta]:[NCSA, University of Illinois, Champaign, Merit Univ of Michigan, Ann Arbor]])</f>
        <v>0.23333333333333336</v>
      </c>
      <c r="E8">
        <f>AVERAGE(baseline_scenarioII[[#This Row],[SEQSUINET, Rice University, Houston, SURANET, Georgia Tech, Atlanta]:[NCSA, University of Illinois, Champaign, Merit Univ of Michigan, Ann Arbor]])</f>
        <v>0.26</v>
      </c>
      <c r="F8">
        <f>AVERAGE(ppo_scenarioI[[#This Row],[SEQSUINET, Rice University, Houston, SURANET, Georgia Tech, Atlanta]:[NCSA, University of Illinois, Champaign, Merit Univ of Michigan, Ann Arbor]])</f>
        <v>0.25999999999999995</v>
      </c>
      <c r="G8">
        <f>AVERAGE(ppo_scenarioII[[#This Row],[SEQSUINET, Rice University, Houston, SURANET, Georgia Tech, Atlanta]:[NCSA, University of Illinois, Champaign, Merit Univ of Michigan, Ann Arbor]])</f>
        <v>0.24666666666666665</v>
      </c>
      <c r="H8">
        <f>AVERAGE(dqn_scenarioI[[#This Row],[SEQSUINET, Rice University, Houston, SURANET, Georgia Tech, Atlanta]:[NCSA, University of Illinois, Champaign, Merit Univ of Michigan, Ann Arbor]])</f>
        <v>0.36666666666666664</v>
      </c>
      <c r="I8">
        <f>AVERAGE(dqn_scenarioII[[#This Row],[SEQSUINET, Rice University, Houston, SURANET, Georgia Tech, Atlanta]:[NCSA, University of Illinois, Champaign, Merit Univ of Michigan, Ann Arbor]])</f>
        <v>0.2533333333333333</v>
      </c>
    </row>
    <row r="9" spans="1:9" x14ac:dyDescent="0.25">
      <c r="A9">
        <v>8</v>
      </c>
      <c r="B9">
        <v>0.16</v>
      </c>
      <c r="C9">
        <f>AVERAGE(a4_scenarioII[[#This Row],[(''SEQSUINET, Rice University, Houston'', ''SURANET, Georgia Tech, Atlanta'')]:[(''NCSA, University of Illinois, Champaign'', ''Merit Univ of Michigan, Ann Arbor'')]])</f>
        <v>0.16000000000000003</v>
      </c>
      <c r="D9">
        <f>AVERAGE(baseline_scenarioI[[#This Row],[SEQSUINET, Rice University, Houston, SURANET, Georgia Tech, Atlanta]:[NCSA, University of Illinois, Champaign, Merit Univ of Michigan, Ann Arbor]])</f>
        <v>0.27999999999999997</v>
      </c>
      <c r="E9">
        <f>AVERAGE(baseline_scenarioII[[#This Row],[SEQSUINET, Rice University, Houston, SURANET, Georgia Tech, Atlanta]:[NCSA, University of Illinois, Champaign, Merit Univ of Michigan, Ann Arbor]])</f>
        <v>0.28000000000000008</v>
      </c>
      <c r="F9">
        <f>AVERAGE(ppo_scenarioI[[#This Row],[SEQSUINET, Rice University, Houston, SURANET, Georgia Tech, Atlanta]:[NCSA, University of Illinois, Champaign, Merit Univ of Michigan, Ann Arbor]])</f>
        <v>0.3</v>
      </c>
      <c r="G9">
        <f>AVERAGE(ppo_scenarioII[[#This Row],[SEQSUINET, Rice University, Houston, SURANET, Georgia Tech, Atlanta]:[NCSA, University of Illinois, Champaign, Merit Univ of Michigan, Ann Arbor]])</f>
        <v>0.27333333333333332</v>
      </c>
      <c r="H9">
        <f>AVERAGE(dqn_scenarioI[[#This Row],[SEQSUINET, Rice University, Houston, SURANET, Georgia Tech, Atlanta]:[NCSA, University of Illinois, Champaign, Merit Univ of Michigan, Ann Arbor]])</f>
        <v>0.42</v>
      </c>
      <c r="I9">
        <f>AVERAGE(dqn_scenarioII[[#This Row],[SEQSUINET, Rice University, Houston, SURANET, Georgia Tech, Atlanta]:[NCSA, University of Illinois, Champaign, Merit Univ of Michigan, Ann Arbor]])</f>
        <v>0.31333333333333335</v>
      </c>
    </row>
    <row r="10" spans="1:9" x14ac:dyDescent="0.25">
      <c r="A10">
        <v>9</v>
      </c>
      <c r="B10">
        <v>0.18</v>
      </c>
      <c r="C10">
        <f>AVERAGE(a4_scenarioII[[#This Row],[(''SEQSUINET, Rice University, Houston'', ''SURANET, Georgia Tech, Atlanta'')]:[(''NCSA, University of Illinois, Champaign'', ''Merit Univ of Michigan, Ann Arbor'')]])</f>
        <v>0.17333333333333334</v>
      </c>
      <c r="D10">
        <f>AVERAGE(baseline_scenarioI[[#This Row],[SEQSUINET, Rice University, Houston, SURANET, Georgia Tech, Atlanta]:[NCSA, University of Illinois, Champaign, Merit Univ of Michigan, Ann Arbor]])</f>
        <v>0.31999999999999995</v>
      </c>
      <c r="E10">
        <f>AVERAGE(baseline_scenarioII[[#This Row],[SEQSUINET, Rice University, Houston, SURANET, Georgia Tech, Atlanta]:[NCSA, University of Illinois, Champaign, Merit Univ of Michigan, Ann Arbor]])</f>
        <v>0.31333333333333335</v>
      </c>
      <c r="F10">
        <f>AVERAGE(ppo_scenarioI[[#This Row],[SEQSUINET, Rice University, Houston, SURANET, Georgia Tech, Atlanta]:[NCSA, University of Illinois, Champaign, Merit Univ of Michigan, Ann Arbor]])</f>
        <v>0.34666666666666668</v>
      </c>
      <c r="G10">
        <f>AVERAGE(ppo_scenarioII[[#This Row],[SEQSUINET, Rice University, Houston, SURANET, Georgia Tech, Atlanta]:[NCSA, University of Illinois, Champaign, Merit Univ of Michigan, Ann Arbor]])</f>
        <v>0.29333333333333328</v>
      </c>
      <c r="H10">
        <f>AVERAGE(dqn_scenarioI[[#This Row],[SEQSUINET, Rice University, Houston, SURANET, Georgia Tech, Atlanta]:[NCSA, University of Illinois, Champaign, Merit Univ of Michigan, Ann Arbor]])</f>
        <v>0.47333333333333338</v>
      </c>
      <c r="I10">
        <f>AVERAGE(dqn_scenarioII[[#This Row],[SEQSUINET, Rice University, Houston, SURANET, Georgia Tech, Atlanta]:[NCSA, University of Illinois, Champaign, Merit Univ of Michigan, Ann Arbor]])</f>
        <v>0.38</v>
      </c>
    </row>
    <row r="11" spans="1:9" x14ac:dyDescent="0.25">
      <c r="A11">
        <v>10</v>
      </c>
      <c r="B11">
        <v>0.2</v>
      </c>
      <c r="C11">
        <f>AVERAGE(a4_scenarioII[[#This Row],[(''SEQSUINET, Rice University, Houston'', ''SURANET, Georgia Tech, Atlanta'')]:[(''NCSA, University of Illinois, Champaign'', ''Merit Univ of Michigan, Ann Arbor'')]])</f>
        <v>0.20000000000000004</v>
      </c>
      <c r="D11">
        <f>AVERAGE(baseline_scenarioI[[#This Row],[SEQSUINET, Rice University, Houston, SURANET, Georgia Tech, Atlanta]:[NCSA, University of Illinois, Champaign, Merit Univ of Michigan, Ann Arbor]])</f>
        <v>0.33999999999999991</v>
      </c>
      <c r="E11">
        <f>AVERAGE(baseline_scenarioII[[#This Row],[SEQSUINET, Rice University, Houston, SURANET, Georgia Tech, Atlanta]:[NCSA, University of Illinois, Champaign, Merit Univ of Michigan, Ann Arbor]])</f>
        <v>0.34</v>
      </c>
      <c r="F11">
        <f>AVERAGE(ppo_scenarioI[[#This Row],[SEQSUINET, Rice University, Houston, SURANET, Georgia Tech, Atlanta]:[NCSA, University of Illinois, Champaign, Merit Univ of Michigan, Ann Arbor]])</f>
        <v>0.39333333333333337</v>
      </c>
      <c r="G11">
        <f>AVERAGE(ppo_scenarioII[[#This Row],[SEQSUINET, Rice University, Houston, SURANET, Georgia Tech, Atlanta]:[NCSA, University of Illinois, Champaign, Merit Univ of Michigan, Ann Arbor]])</f>
        <v>0.33333333333333326</v>
      </c>
      <c r="H11">
        <f>AVERAGE(dqn_scenarioI[[#This Row],[SEQSUINET, Rice University, Houston, SURANET, Georgia Tech, Atlanta]:[NCSA, University of Illinois, Champaign, Merit Univ of Michigan, Ann Arbor]])</f>
        <v>0.52</v>
      </c>
      <c r="I11">
        <f>AVERAGE(dqn_scenarioII[[#This Row],[SEQSUINET, Rice University, Houston, SURANET, Georgia Tech, Atlanta]:[NCSA, University of Illinois, Champaign, Merit Univ of Michigan, Ann Arbor]])</f>
        <v>0.41333333333333327</v>
      </c>
    </row>
    <row r="12" spans="1:9" x14ac:dyDescent="0.25">
      <c r="A12">
        <v>11</v>
      </c>
      <c r="B12">
        <v>0.2</v>
      </c>
      <c r="C12">
        <f>AVERAGE(a4_scenarioII[[#This Row],[(''SEQSUINET, Rice University, Houston'', ''SURANET, Georgia Tech, Atlanta'')]:[(''NCSA, University of Illinois, Champaign'', ''Merit Univ of Michigan, Ann Arbor'')]])</f>
        <v>0.21333333333333335</v>
      </c>
      <c r="D12">
        <f>AVERAGE(baseline_scenarioI[[#This Row],[SEQSUINET, Rice University, Houston, SURANET, Georgia Tech, Atlanta]:[NCSA, University of Illinois, Champaign, Merit Univ of Michigan, Ann Arbor]])</f>
        <v>0.37333333333333329</v>
      </c>
      <c r="E12">
        <f>AVERAGE(baseline_scenarioII[[#This Row],[SEQSUINET, Rice University, Houston, SURANET, Georgia Tech, Atlanta]:[NCSA, University of Illinois, Champaign, Merit Univ of Michigan, Ann Arbor]])</f>
        <v>0.37333333333333335</v>
      </c>
      <c r="F12">
        <f>AVERAGE(ppo_scenarioI[[#This Row],[SEQSUINET, Rice University, Houston, SURANET, Georgia Tech, Atlanta]:[NCSA, University of Illinois, Champaign, Merit Univ of Michigan, Ann Arbor]])</f>
        <v>0.37333333333333335</v>
      </c>
      <c r="G12">
        <f>AVERAGE(ppo_scenarioII[[#This Row],[SEQSUINET, Rice University, Houston, SURANET, Georgia Tech, Atlanta]:[NCSA, University of Illinois, Champaign, Merit Univ of Michigan, Ann Arbor]])</f>
        <v>0.37333333333333329</v>
      </c>
      <c r="H12">
        <f>AVERAGE(dqn_scenarioI[[#This Row],[SEQSUINET, Rice University, Houston, SURANET, Georgia Tech, Atlanta]:[NCSA, University of Illinois, Champaign, Merit Univ of Michigan, Ann Arbor]])</f>
        <v>0.53999999999999992</v>
      </c>
      <c r="I12">
        <f>AVERAGE(dqn_scenarioII[[#This Row],[SEQSUINET, Rice University, Houston, SURANET, Georgia Tech, Atlanta]:[NCSA, University of Illinois, Champaign, Merit Univ of Michigan, Ann Arbor]])</f>
        <v>0.43333333333333324</v>
      </c>
    </row>
    <row r="13" spans="1:9" x14ac:dyDescent="0.25">
      <c r="A13">
        <v>12</v>
      </c>
      <c r="B13">
        <v>0.2</v>
      </c>
      <c r="C13">
        <f>AVERAGE(a4_scenarioII[[#This Row],[(''SEQSUINET, Rice University, Houston'', ''SURANET, Georgia Tech, Atlanta'')]:[(''NCSA, University of Illinois, Champaign'', ''Merit Univ of Michigan, Ann Arbor'')]])</f>
        <v>0.24000000000000002</v>
      </c>
      <c r="D13">
        <f>AVERAGE(baseline_scenarioI[[#This Row],[SEQSUINET, Rice University, Houston, SURANET, Georgia Tech, Atlanta]:[NCSA, University of Illinois, Champaign, Merit Univ of Michigan, Ann Arbor]])</f>
        <v>0.40666666666666657</v>
      </c>
      <c r="E13">
        <f>AVERAGE(baseline_scenarioII[[#This Row],[SEQSUINET, Rice University, Houston, SURANET, Georgia Tech, Atlanta]:[NCSA, University of Illinois, Champaign, Merit Univ of Michigan, Ann Arbor]])</f>
        <v>0.42</v>
      </c>
      <c r="F13">
        <f>AVERAGE(ppo_scenarioI[[#This Row],[SEQSUINET, Rice University, Houston, SURANET, Georgia Tech, Atlanta]:[NCSA, University of Illinois, Champaign, Merit Univ of Michigan, Ann Arbor]])</f>
        <v>0.37333333333333335</v>
      </c>
      <c r="G13">
        <f>AVERAGE(ppo_scenarioII[[#This Row],[SEQSUINET, Rice University, Houston, SURANET, Georgia Tech, Atlanta]:[NCSA, University of Illinois, Champaign, Merit Univ of Michigan, Ann Arbor]])</f>
        <v>0.38666666666666666</v>
      </c>
      <c r="H13">
        <f>AVERAGE(dqn_scenarioI[[#This Row],[SEQSUINET, Rice University, Houston, SURANET, Georgia Tech, Atlanta]:[NCSA, University of Illinois, Champaign, Merit Univ of Michigan, Ann Arbor]])</f>
        <v>0.53999999999999992</v>
      </c>
      <c r="I13">
        <f>AVERAGE(dqn_scenarioII[[#This Row],[SEQSUINET, Rice University, Houston, SURANET, Georgia Tech, Atlanta]:[NCSA, University of Illinois, Champaign, Merit Univ of Michigan, Ann Arbor]])</f>
        <v>0.44666666666666655</v>
      </c>
    </row>
    <row r="14" spans="1:9" x14ac:dyDescent="0.25">
      <c r="A14">
        <v>13</v>
      </c>
      <c r="B14">
        <v>0.2</v>
      </c>
      <c r="C14">
        <f>AVERAGE(a4_scenarioII[[#This Row],[(''SEQSUINET, Rice University, Houston'', ''SURANET, Georgia Tech, Atlanta'')]:[(''NCSA, University of Illinois, Champaign'', ''Merit Univ of Michigan, Ann Arbor'')]])</f>
        <v>0.23333333333333336</v>
      </c>
      <c r="D14">
        <f>AVERAGE(baseline_scenarioI[[#This Row],[SEQSUINET, Rice University, Houston, SURANET, Georgia Tech, Atlanta]:[NCSA, University of Illinois, Champaign, Merit Univ of Michigan, Ann Arbor]])</f>
        <v>0.42666666666666658</v>
      </c>
      <c r="E14">
        <f>AVERAGE(baseline_scenarioII[[#This Row],[SEQSUINET, Rice University, Houston, SURANET, Georgia Tech, Atlanta]:[NCSA, University of Illinois, Champaign, Merit Univ of Michigan, Ann Arbor]])</f>
        <v>0.46</v>
      </c>
      <c r="F14">
        <f>AVERAGE(ppo_scenarioI[[#This Row],[SEQSUINET, Rice University, Houston, SURANET, Georgia Tech, Atlanta]:[NCSA, University of Illinois, Champaign, Merit Univ of Michigan, Ann Arbor]])</f>
        <v>0.37333333333333335</v>
      </c>
      <c r="G14">
        <f>AVERAGE(ppo_scenarioII[[#This Row],[SEQSUINET, Rice University, Houston, SURANET, Georgia Tech, Atlanta]:[NCSA, University of Illinois, Champaign, Merit Univ of Michigan, Ann Arbor]])</f>
        <v>0.41333333333333333</v>
      </c>
      <c r="H14">
        <f>AVERAGE(dqn_scenarioI[[#This Row],[SEQSUINET, Rice University, Houston, SURANET, Georgia Tech, Atlanta]:[NCSA, University of Illinois, Champaign, Merit Univ of Michigan, Ann Arbor]])</f>
        <v>0.53999999999999992</v>
      </c>
      <c r="I14">
        <f>AVERAGE(dqn_scenarioII[[#This Row],[SEQSUINET, Rice University, Houston, SURANET, Georgia Tech, Atlanta]:[NCSA, University of Illinois, Champaign, Merit Univ of Michigan, Ann Arbor]])</f>
        <v>0.45999999999999991</v>
      </c>
    </row>
    <row r="15" spans="1:9" x14ac:dyDescent="0.25">
      <c r="A15">
        <v>14</v>
      </c>
      <c r="B15">
        <v>0.18</v>
      </c>
      <c r="C15">
        <f>AVERAGE(a4_scenarioII[[#This Row],[(''SEQSUINET, Rice University, Houston'', ''SURANET, Georgia Tech, Atlanta'')]:[(''NCSA, University of Illinois, Champaign'', ''Merit Univ of Michigan, Ann Arbor'')]])</f>
        <v>0.24666666666666667</v>
      </c>
      <c r="D15">
        <f>AVERAGE(baseline_scenarioI[[#This Row],[SEQSUINET, Rice University, Houston, SURANET, Georgia Tech, Atlanta]:[NCSA, University of Illinois, Champaign, Merit Univ of Michigan, Ann Arbor]])</f>
        <v>0.42666666666666658</v>
      </c>
      <c r="E15">
        <f>AVERAGE(baseline_scenarioII[[#This Row],[SEQSUINET, Rice University, Houston, SURANET, Georgia Tech, Atlanta]:[NCSA, University of Illinois, Champaign, Merit Univ of Michigan, Ann Arbor]])</f>
        <v>0.48000000000000004</v>
      </c>
      <c r="F15">
        <f>AVERAGE(ppo_scenarioI[[#This Row],[SEQSUINET, Rice University, Houston, SURANET, Georgia Tech, Atlanta]:[NCSA, University of Illinois, Champaign, Merit Univ of Michigan, Ann Arbor]])</f>
        <v>0.37333333333333335</v>
      </c>
      <c r="G15">
        <f>AVERAGE(ppo_scenarioII[[#This Row],[SEQSUINET, Rice University, Houston, SURANET, Georgia Tech, Atlanta]:[NCSA, University of Illinois, Champaign, Merit Univ of Michigan, Ann Arbor]])</f>
        <v>0.45333333333333325</v>
      </c>
      <c r="H15">
        <f>AVERAGE(dqn_scenarioI[[#This Row],[SEQSUINET, Rice University, Houston, SURANET, Georgia Tech, Atlanta]:[NCSA, University of Illinois, Champaign, Merit Univ of Michigan, Ann Arbor]])</f>
        <v>0.53999999999999992</v>
      </c>
      <c r="I15">
        <f>AVERAGE(dqn_scenarioII[[#This Row],[SEQSUINET, Rice University, Houston, SURANET, Georgia Tech, Atlanta]:[NCSA, University of Illinois, Champaign, Merit Univ of Michigan, Ann Arbor]])</f>
        <v>0.45999999999999996</v>
      </c>
    </row>
    <row r="16" spans="1:9" x14ac:dyDescent="0.25">
      <c r="A16">
        <v>15</v>
      </c>
      <c r="B16">
        <v>0.2</v>
      </c>
      <c r="C16">
        <f>AVERAGE(a4_scenarioII[[#This Row],[(''SEQSUINET, Rice University, Houston'', ''SURANET, Georgia Tech, Atlanta'')]:[(''NCSA, University of Illinois, Champaign'', ''Merit Univ of Michigan, Ann Arbor'')]])</f>
        <v>0.23333333333333336</v>
      </c>
      <c r="D16">
        <f>AVERAGE(baseline_scenarioI[[#This Row],[SEQSUINET, Rice University, Houston, SURANET, Georgia Tech, Atlanta]:[NCSA, University of Illinois, Champaign, Merit Univ of Michigan, Ann Arbor]])</f>
        <v>0.47333333333333338</v>
      </c>
      <c r="E16">
        <f>AVERAGE(baseline_scenarioII[[#This Row],[SEQSUINET, Rice University, Houston, SURANET, Georgia Tech, Atlanta]:[NCSA, University of Illinois, Champaign, Merit Univ of Michigan, Ann Arbor]])</f>
        <v>0.51333333333333331</v>
      </c>
      <c r="F16">
        <f>AVERAGE(ppo_scenarioI[[#This Row],[SEQSUINET, Rice University, Houston, SURANET, Georgia Tech, Atlanta]:[NCSA, University of Illinois, Champaign, Merit Univ of Michigan, Ann Arbor]])</f>
        <v>0.37333333333333335</v>
      </c>
      <c r="G16">
        <f>AVERAGE(ppo_scenarioII[[#This Row],[SEQSUINET, Rice University, Houston, SURANET, Georgia Tech, Atlanta]:[NCSA, University of Illinois, Champaign, Merit Univ of Michigan, Ann Arbor]])</f>
        <v>0.44666666666666666</v>
      </c>
      <c r="H16">
        <f>AVERAGE(dqn_scenarioI[[#This Row],[SEQSUINET, Rice University, Houston, SURANET, Georgia Tech, Atlanta]:[NCSA, University of Illinois, Champaign, Merit Univ of Michigan, Ann Arbor]])</f>
        <v>0.53999999999999992</v>
      </c>
      <c r="I16">
        <f>AVERAGE(dqn_scenarioII[[#This Row],[SEQSUINET, Rice University, Houston, SURANET, Georgia Tech, Atlanta]:[NCSA, University of Illinois, Champaign, Merit Univ of Michigan, Ann Arbor]])</f>
        <v>0.49333333333333329</v>
      </c>
    </row>
    <row r="17" spans="1:9" x14ac:dyDescent="0.25">
      <c r="A17">
        <v>16</v>
      </c>
      <c r="B17">
        <v>0.2</v>
      </c>
      <c r="C17">
        <f>AVERAGE(a4_scenarioII[[#This Row],[(''SEQSUINET, Rice University, Houston'', ''SURANET, Georgia Tech, Atlanta'')]:[(''NCSA, University of Illinois, Champaign'', ''Merit Univ of Michigan, Ann Arbor'')]])</f>
        <v>0.2466666666666667</v>
      </c>
      <c r="D17">
        <f>AVERAGE(baseline_scenarioI[[#This Row],[SEQSUINET, Rice University, Houston, SURANET, Georgia Tech, Atlanta]:[NCSA, University of Illinois, Champaign, Merit Univ of Michigan, Ann Arbor]])</f>
        <v>0.42666666666666664</v>
      </c>
      <c r="E17">
        <f>AVERAGE(baseline_scenarioII[[#This Row],[SEQSUINET, Rice University, Houston, SURANET, Georgia Tech, Atlanta]:[NCSA, University of Illinois, Champaign, Merit Univ of Michigan, Ann Arbor]])</f>
        <v>0.51333333333333331</v>
      </c>
      <c r="F17">
        <f>AVERAGE(ppo_scenarioI[[#This Row],[SEQSUINET, Rice University, Houston, SURANET, Georgia Tech, Atlanta]:[NCSA, University of Illinois, Champaign, Merit Univ of Michigan, Ann Arbor]])</f>
        <v>0.35333333333333333</v>
      </c>
      <c r="G17">
        <f>AVERAGE(ppo_scenarioII[[#This Row],[SEQSUINET, Rice University, Houston, SURANET, Georgia Tech, Atlanta]:[NCSA, University of Illinois, Champaign, Merit Univ of Michigan, Ann Arbor]])</f>
        <v>0.44666666666666666</v>
      </c>
      <c r="H17">
        <f>AVERAGE(dqn_scenarioI[[#This Row],[SEQSUINET, Rice University, Houston, SURANET, Georgia Tech, Atlanta]:[NCSA, University of Illinois, Champaign, Merit Univ of Michigan, Ann Arbor]])</f>
        <v>0.53999999999999992</v>
      </c>
      <c r="I17">
        <f>AVERAGE(dqn_scenarioII[[#This Row],[SEQSUINET, Rice University, Houston, SURANET, Georgia Tech, Atlanta]:[NCSA, University of Illinois, Champaign, Merit Univ of Michigan, Ann Arbor]])</f>
        <v>0.5</v>
      </c>
    </row>
    <row r="18" spans="1:9" x14ac:dyDescent="0.25">
      <c r="A18">
        <v>17</v>
      </c>
      <c r="B18">
        <v>0.2</v>
      </c>
      <c r="C18">
        <f>AVERAGE(a4_scenarioII[[#This Row],[(''SEQSUINET, Rice University, Houston'', ''SURANET, Georgia Tech, Atlanta'')]:[(''NCSA, University of Illinois, Champaign'', ''Merit Univ of Michigan, Ann Arbor'')]])</f>
        <v>0.24000000000000005</v>
      </c>
      <c r="D18">
        <f>AVERAGE(baseline_scenarioI[[#This Row],[SEQSUINET, Rice University, Houston, SURANET, Georgia Tech, Atlanta]:[NCSA, University of Illinois, Champaign, Merit Univ of Michigan, Ann Arbor]])</f>
        <v>0.42666666666666664</v>
      </c>
      <c r="E18">
        <f>AVERAGE(baseline_scenarioII[[#This Row],[SEQSUINET, Rice University, Houston, SURANET, Georgia Tech, Atlanta]:[NCSA, University of Illinois, Champaign, Merit Univ of Michigan, Ann Arbor]])</f>
        <v>0.5</v>
      </c>
      <c r="F18">
        <f>AVERAGE(ppo_scenarioI[[#This Row],[SEQSUINET, Rice University, Houston, SURANET, Georgia Tech, Atlanta]:[NCSA, University of Illinois, Champaign, Merit Univ of Michigan, Ann Arbor]])</f>
        <v>0.35333333333333333</v>
      </c>
      <c r="G18">
        <f>AVERAGE(ppo_scenarioII[[#This Row],[SEQSUINET, Rice University, Houston, SURANET, Georgia Tech, Atlanta]:[NCSA, University of Illinois, Champaign, Merit Univ of Michigan, Ann Arbor]])</f>
        <v>0.45333333333333331</v>
      </c>
      <c r="H18">
        <f>AVERAGE(dqn_scenarioI[[#This Row],[SEQSUINET, Rice University, Houston, SURANET, Georgia Tech, Atlanta]:[NCSA, University of Illinois, Champaign, Merit Univ of Michigan, Ann Arbor]])</f>
        <v>0.50666666666666671</v>
      </c>
      <c r="I18">
        <f>AVERAGE(dqn_scenarioII[[#This Row],[SEQSUINET, Rice University, Houston, SURANET, Georgia Tech, Atlanta]:[NCSA, University of Illinois, Champaign, Merit Univ of Michigan, Ann Arbor]])</f>
        <v>0.5</v>
      </c>
    </row>
    <row r="19" spans="1:9" x14ac:dyDescent="0.25">
      <c r="A19">
        <v>18</v>
      </c>
      <c r="B19">
        <v>0.18</v>
      </c>
      <c r="C19">
        <f>AVERAGE(a4_scenarioII[[#This Row],[(''SEQSUINET, Rice University, Houston'', ''SURANET, Georgia Tech, Atlanta'')]:[(''NCSA, University of Illinois, Champaign'', ''Merit Univ of Michigan, Ann Arbor'')]])</f>
        <v>0.2466666666666667</v>
      </c>
      <c r="D19">
        <f>AVERAGE(baseline_scenarioI[[#This Row],[SEQSUINET, Rice University, Houston, SURANET, Georgia Tech, Atlanta]:[NCSA, University of Illinois, Champaign, Merit Univ of Michigan, Ann Arbor]])</f>
        <v>0.4</v>
      </c>
      <c r="E19">
        <f>AVERAGE(baseline_scenarioII[[#This Row],[SEQSUINET, Rice University, Houston, SURANET, Georgia Tech, Atlanta]:[NCSA, University of Illinois, Champaign, Merit Univ of Michigan, Ann Arbor]])</f>
        <v>0.53999999999999992</v>
      </c>
      <c r="F19">
        <f>AVERAGE(ppo_scenarioI[[#This Row],[SEQSUINET, Rice University, Houston, SURANET, Georgia Tech, Atlanta]:[NCSA, University of Illinois, Champaign, Merit Univ of Michigan, Ann Arbor]])</f>
        <v>0.32666666666666661</v>
      </c>
      <c r="G19">
        <f>AVERAGE(ppo_scenarioII[[#This Row],[SEQSUINET, Rice University, Houston, SURANET, Georgia Tech, Atlanta]:[NCSA, University of Illinois, Champaign, Merit Univ of Michigan, Ann Arbor]])</f>
        <v>0.42000000000000004</v>
      </c>
      <c r="H19">
        <f>AVERAGE(dqn_scenarioI[[#This Row],[SEQSUINET, Rice University, Houston, SURANET, Georgia Tech, Atlanta]:[NCSA, University of Illinois, Champaign, Merit Univ of Michigan, Ann Arbor]])</f>
        <v>0.4333333333333334</v>
      </c>
      <c r="I19">
        <f>AVERAGE(dqn_scenarioII[[#This Row],[SEQSUINET, Rice University, Houston, SURANET, Georgia Tech, Atlanta]:[NCSA, University of Illinois, Champaign, Merit Univ of Michigan, Ann Arbor]])</f>
        <v>0.51333333333333331</v>
      </c>
    </row>
    <row r="20" spans="1:9" x14ac:dyDescent="0.25">
      <c r="A20">
        <v>19</v>
      </c>
      <c r="B20">
        <v>0.14000000000000001</v>
      </c>
      <c r="C20">
        <f>AVERAGE(a4_scenarioII[[#This Row],[(''SEQSUINET, Rice University, Houston'', ''SURANET, Georgia Tech, Atlanta'')]:[(''NCSA, University of Illinois, Champaign'', ''Merit Univ of Michigan, Ann Arbor'')]])</f>
        <v>0.26</v>
      </c>
      <c r="D20">
        <f>AVERAGE(baseline_scenarioI[[#This Row],[SEQSUINET, Rice University, Houston, SURANET, Georgia Tech, Atlanta]:[NCSA, University of Illinois, Champaign, Merit Univ of Michigan, Ann Arbor]])</f>
        <v>0.4</v>
      </c>
      <c r="E20">
        <f>AVERAGE(baseline_scenarioII[[#This Row],[SEQSUINET, Rice University, Houston, SURANET, Georgia Tech, Atlanta]:[NCSA, University of Illinois, Champaign, Merit Univ of Michigan, Ann Arbor]])</f>
        <v>0.53999999999999992</v>
      </c>
      <c r="F20">
        <f>AVERAGE(ppo_scenarioI[[#This Row],[SEQSUINET, Rice University, Houston, SURANET, Georgia Tech, Atlanta]:[NCSA, University of Illinois, Champaign, Merit Univ of Michigan, Ann Arbor]])</f>
        <v>0.37333333333333335</v>
      </c>
      <c r="G20">
        <f>AVERAGE(ppo_scenarioII[[#This Row],[SEQSUINET, Rice University, Houston, SURANET, Georgia Tech, Atlanta]:[NCSA, University of Illinois, Champaign, Merit Univ of Michigan, Ann Arbor]])</f>
        <v>0.46666666666666662</v>
      </c>
      <c r="H20">
        <f>AVERAGE(dqn_scenarioI[[#This Row],[SEQSUINET, Rice University, Houston, SURANET, Georgia Tech, Atlanta]:[NCSA, University of Illinois, Champaign, Merit Univ of Michigan, Ann Arbor]])</f>
        <v>0.48000000000000004</v>
      </c>
      <c r="I20">
        <f>AVERAGE(dqn_scenarioII[[#This Row],[SEQSUINET, Rice University, Houston, SURANET, Georgia Tech, Atlanta]:[NCSA, University of Illinois, Champaign, Merit Univ of Michigan, Ann Arbor]])</f>
        <v>0.50666666666666671</v>
      </c>
    </row>
    <row r="21" spans="1:9" x14ac:dyDescent="0.25">
      <c r="A21">
        <v>20</v>
      </c>
      <c r="B21">
        <v>0.14000000000000001</v>
      </c>
      <c r="C21">
        <f>AVERAGE(a4_scenarioII[[#This Row],[(''SEQSUINET, Rice University, Houston'', ''SURANET, Georgia Tech, Atlanta'')]:[(''NCSA, University of Illinois, Champaign'', ''Merit Univ of Michigan, Ann Arbor'')]])</f>
        <v>0.22666666666666671</v>
      </c>
      <c r="D21">
        <f>AVERAGE(baseline_scenarioI[[#This Row],[SEQSUINET, Rice University, Houston, SURANET, Georgia Tech, Atlanta]:[NCSA, University of Illinois, Champaign, Merit Univ of Michigan, Ann Arbor]])</f>
        <v>0.37999999999999995</v>
      </c>
      <c r="E21">
        <f>AVERAGE(baseline_scenarioII[[#This Row],[SEQSUINET, Rice University, Houston, SURANET, Georgia Tech, Atlanta]:[NCSA, University of Illinois, Champaign, Merit Univ of Michigan, Ann Arbor]])</f>
        <v>0.5066666666666666</v>
      </c>
      <c r="F21">
        <f>AVERAGE(ppo_scenarioI[[#This Row],[SEQSUINET, Rice University, Houston, SURANET, Georgia Tech, Atlanta]:[NCSA, University of Illinois, Champaign, Merit Univ of Michigan, Ann Arbor]])</f>
        <v>0.34666666666666668</v>
      </c>
      <c r="G21">
        <f>AVERAGE(ppo_scenarioII[[#This Row],[SEQSUINET, Rice University, Houston, SURANET, Georgia Tech, Atlanta]:[NCSA, University of Illinois, Champaign, Merit Univ of Michigan, Ann Arbor]])</f>
        <v>0.45999999999999996</v>
      </c>
      <c r="H21">
        <f>AVERAGE(dqn_scenarioI[[#This Row],[SEQSUINET, Rice University, Houston, SURANET, Georgia Tech, Atlanta]:[NCSA, University of Illinois, Champaign, Merit Univ of Michigan, Ann Arbor]])</f>
        <v>0.48000000000000004</v>
      </c>
      <c r="I21">
        <f>AVERAGE(dqn_scenarioII[[#This Row],[SEQSUINET, Rice University, Houston, SURANET, Georgia Tech, Atlanta]:[NCSA, University of Illinois, Champaign, Merit Univ of Michigan, Ann Arbor]])</f>
        <v>0.34666666666666668</v>
      </c>
    </row>
    <row r="22" spans="1:9" x14ac:dyDescent="0.25">
      <c r="A22">
        <v>21</v>
      </c>
      <c r="B22">
        <v>0.12</v>
      </c>
      <c r="C22">
        <f>AVERAGE(a4_scenarioII[[#This Row],[(''SEQSUINET, Rice University, Houston'', ''SURANET, Georgia Tech, Atlanta'')]:[(''NCSA, University of Illinois, Champaign'', ''Merit Univ of Michigan, Ann Arbor'')]])</f>
        <v>0.22000000000000003</v>
      </c>
      <c r="D22">
        <f>AVERAGE(baseline_scenarioI[[#This Row],[SEQSUINET, Rice University, Houston, SURANET, Georgia Tech, Atlanta]:[NCSA, University of Illinois, Champaign, Merit Univ of Michigan, Ann Arbor]])</f>
        <v>0.4</v>
      </c>
      <c r="E22">
        <f>AVERAGE(baseline_scenarioII[[#This Row],[SEQSUINET, Rice University, Houston, SURANET, Georgia Tech, Atlanta]:[NCSA, University of Illinois, Champaign, Merit Univ of Michigan, Ann Arbor]])</f>
        <v>0.52666666666666662</v>
      </c>
      <c r="F22">
        <f>AVERAGE(ppo_scenarioI[[#This Row],[SEQSUINET, Rice University, Houston, SURANET, Georgia Tech, Atlanta]:[NCSA, University of Illinois, Champaign, Merit Univ of Michigan, Ann Arbor]])</f>
        <v>0.34666666666666668</v>
      </c>
      <c r="G22">
        <f>AVERAGE(ppo_scenarioII[[#This Row],[SEQSUINET, Rice University, Houston, SURANET, Georgia Tech, Atlanta]:[NCSA, University of Illinois, Champaign, Merit Univ of Michigan, Ann Arbor]])</f>
        <v>0.43333333333333335</v>
      </c>
      <c r="H22">
        <f>AVERAGE(dqn_scenarioI[[#This Row],[SEQSUINET, Rice University, Houston, SURANET, Georgia Tech, Atlanta]:[NCSA, University of Illinois, Champaign, Merit Univ of Michigan, Ann Arbor]])</f>
        <v>0.44666666666666671</v>
      </c>
      <c r="I22">
        <f>AVERAGE(dqn_scenarioII[[#This Row],[SEQSUINET, Rice University, Houston, SURANET, Georgia Tech, Atlanta]:[NCSA, University of Illinois, Champaign, Merit Univ of Michigan, Ann Arbor]])</f>
        <v>0.40666666666666668</v>
      </c>
    </row>
    <row r="23" spans="1:9" x14ac:dyDescent="0.25">
      <c r="A23">
        <v>22</v>
      </c>
      <c r="B23">
        <v>0.14000000000000001</v>
      </c>
      <c r="C23">
        <f>AVERAGE(a4_scenarioII[[#This Row],[(''SEQSUINET, Rice University, Houston'', ''SURANET, Georgia Tech, Atlanta'')]:[(''NCSA, University of Illinois, Champaign'', ''Merit Univ of Michigan, Ann Arbor'')]])</f>
        <v>0.18000000000000005</v>
      </c>
      <c r="D23">
        <f>AVERAGE(baseline_scenarioI[[#This Row],[SEQSUINET, Rice University, Houston, SURANET, Georgia Tech, Atlanta]:[NCSA, University of Illinois, Champaign, Merit Univ of Michigan, Ann Arbor]])</f>
        <v>0.35333333333333333</v>
      </c>
      <c r="E23">
        <f>AVERAGE(baseline_scenarioII[[#This Row],[SEQSUINET, Rice University, Houston, SURANET, Georgia Tech, Atlanta]:[NCSA, University of Illinois, Champaign, Merit Univ of Michigan, Ann Arbor]])</f>
        <v>0.45333333333333325</v>
      </c>
      <c r="F23">
        <f>AVERAGE(ppo_scenarioI[[#This Row],[SEQSUINET, Rice University, Houston, SURANET, Georgia Tech, Atlanta]:[NCSA, University of Illinois, Champaign, Merit Univ of Michigan, Ann Arbor]])</f>
        <v>0.35333333333333333</v>
      </c>
      <c r="G23">
        <f>AVERAGE(ppo_scenarioII[[#This Row],[SEQSUINET, Rice University, Houston, SURANET, Georgia Tech, Atlanta]:[NCSA, University of Illinois, Champaign, Merit Univ of Michigan, Ann Arbor]])</f>
        <v>0.41333333333333327</v>
      </c>
      <c r="H23">
        <f>AVERAGE(dqn_scenarioI[[#This Row],[SEQSUINET, Rice University, Houston, SURANET, Georgia Tech, Atlanta]:[NCSA, University of Illinois, Champaign, Merit Univ of Michigan, Ann Arbor]])</f>
        <v>0.39333333333333331</v>
      </c>
      <c r="I23">
        <f>AVERAGE(dqn_scenarioII[[#This Row],[SEQSUINET, Rice University, Houston, SURANET, Georgia Tech, Atlanta]:[NCSA, University of Illinois, Champaign, Merit Univ of Michigan, Ann Arbor]])</f>
        <v>0.40000000000000008</v>
      </c>
    </row>
    <row r="24" spans="1:9" x14ac:dyDescent="0.25">
      <c r="A24">
        <v>23</v>
      </c>
      <c r="B24">
        <v>0.16</v>
      </c>
      <c r="C24">
        <f>AVERAGE(a4_scenarioII[[#This Row],[(''SEQSUINET, Rice University, Houston'', ''SURANET, Georgia Tech, Atlanta'')]:[(''NCSA, University of Illinois, Champaign'', ''Merit Univ of Michigan, Ann Arbor'')]])</f>
        <v>0.1866666666666667</v>
      </c>
      <c r="D24">
        <f>AVERAGE(baseline_scenarioI[[#This Row],[SEQSUINET, Rice University, Houston, SURANET, Georgia Tech, Atlanta]:[NCSA, University of Illinois, Champaign, Merit Univ of Michigan, Ann Arbor]])</f>
        <v>0.39999999999999997</v>
      </c>
      <c r="E24">
        <f>AVERAGE(baseline_scenarioII[[#This Row],[SEQSUINET, Rice University, Houston, SURANET, Georgia Tech, Atlanta]:[NCSA, University of Illinois, Champaign, Merit Univ of Michigan, Ann Arbor]])</f>
        <v>0.37333333333333335</v>
      </c>
      <c r="F24">
        <f>AVERAGE(ppo_scenarioI[[#This Row],[SEQSUINET, Rice University, Houston, SURANET, Georgia Tech, Atlanta]:[NCSA, University of Illinois, Champaign, Merit Univ of Michigan, Ann Arbor]])</f>
        <v>0.34666666666666662</v>
      </c>
      <c r="G24">
        <f>AVERAGE(ppo_scenarioII[[#This Row],[SEQSUINET, Rice University, Houston, SURANET, Georgia Tech, Atlanta]:[NCSA, University of Illinois, Champaign, Merit Univ of Michigan, Ann Arbor]])</f>
        <v>0.3866666666666666</v>
      </c>
      <c r="H24">
        <f>AVERAGE(dqn_scenarioI[[#This Row],[SEQSUINET, Rice University, Houston, SURANET, Georgia Tech, Atlanta]:[NCSA, University of Illinois, Champaign, Merit Univ of Michigan, Ann Arbor]])</f>
        <v>0.39333333333333331</v>
      </c>
      <c r="I24">
        <f>AVERAGE(dqn_scenarioII[[#This Row],[SEQSUINET, Rice University, Houston, SURANET, Georgia Tech, Atlanta]:[NCSA, University of Illinois, Champaign, Merit Univ of Michigan, Ann Arbor]])</f>
        <v>0.39333333333333331</v>
      </c>
    </row>
    <row r="25" spans="1:9" x14ac:dyDescent="0.25">
      <c r="A25">
        <v>24</v>
      </c>
      <c r="B25">
        <v>0.14000000000000001</v>
      </c>
      <c r="C25">
        <f>AVERAGE(a4_scenarioII[[#This Row],[(''SEQSUINET, Rice University, Houston'', ''SURANET, Georgia Tech, Atlanta'')]:[(''NCSA, University of Illinois, Champaign'', ''Merit Univ of Michigan, Ann Arbor'')]])</f>
        <v>0.20000000000000004</v>
      </c>
      <c r="D25">
        <f>AVERAGE(baseline_scenarioI[[#This Row],[SEQSUINET, Rice University, Houston, SURANET, Georgia Tech, Atlanta]:[NCSA, University of Illinois, Champaign, Merit Univ of Michigan, Ann Arbor]])</f>
        <v>0.38</v>
      </c>
      <c r="E25">
        <f>AVERAGE(baseline_scenarioII[[#This Row],[SEQSUINET, Rice University, Houston, SURANET, Georgia Tech, Atlanta]:[NCSA, University of Illinois, Champaign, Merit Univ of Michigan, Ann Arbor]])</f>
        <v>0.3</v>
      </c>
      <c r="F25">
        <f>AVERAGE(ppo_scenarioI[[#This Row],[SEQSUINET, Rice University, Houston, SURANET, Georgia Tech, Atlanta]:[NCSA, University of Illinois, Champaign, Merit Univ of Michigan, Ann Arbor]])</f>
        <v>0.34666666666666662</v>
      </c>
      <c r="G25">
        <f>AVERAGE(ppo_scenarioII[[#This Row],[SEQSUINET, Rice University, Houston, SURANET, Georgia Tech, Atlanta]:[NCSA, University of Illinois, Champaign, Merit Univ of Michigan, Ann Arbor]])</f>
        <v>0.32000000000000006</v>
      </c>
      <c r="H25">
        <f>AVERAGE(dqn_scenarioI[[#This Row],[SEQSUINET, Rice University, Houston, SURANET, Georgia Tech, Atlanta]:[NCSA, University of Illinois, Champaign, Merit Univ of Michigan, Ann Arbor]])</f>
        <v>0.44666666666666671</v>
      </c>
      <c r="I25">
        <f>AVERAGE(dqn_scenarioII[[#This Row],[SEQSUINET, Rice University, Houston, SURANET, Georgia Tech, Atlanta]:[NCSA, University of Illinois, Champaign, Merit Univ of Michigan, Ann Arbor]])</f>
        <v>0.39999999999999997</v>
      </c>
    </row>
    <row r="26" spans="1:9" x14ac:dyDescent="0.25">
      <c r="A26">
        <v>25</v>
      </c>
      <c r="B26">
        <v>0.16</v>
      </c>
      <c r="C26">
        <f>AVERAGE(a4_scenarioII[[#This Row],[(''SEQSUINET, Rice University, Houston'', ''SURANET, Georgia Tech, Atlanta'')]:[(''NCSA, University of Illinois, Champaign'', ''Merit Univ of Michigan, Ann Arbor'')]])</f>
        <v>0.2</v>
      </c>
      <c r="D26">
        <f>AVERAGE(baseline_scenarioI[[#This Row],[SEQSUINET, Rice University, Houston, SURANET, Georgia Tech, Atlanta]:[NCSA, University of Illinois, Champaign, Merit Univ of Michigan, Ann Arbor]])</f>
        <v>0.40666666666666668</v>
      </c>
      <c r="E26">
        <f>AVERAGE(baseline_scenarioII[[#This Row],[SEQSUINET, Rice University, Houston, SURANET, Georgia Tech, Atlanta]:[NCSA, University of Illinois, Champaign, Merit Univ of Michigan, Ann Arbor]])</f>
        <v>0.32</v>
      </c>
      <c r="F26">
        <f>AVERAGE(ppo_scenarioI[[#This Row],[SEQSUINET, Rice University, Houston, SURANET, Georgia Tech, Atlanta]:[NCSA, University of Illinois, Champaign, Merit Univ of Michigan, Ann Arbor]])</f>
        <v>0.34666666666666662</v>
      </c>
      <c r="G26">
        <f>AVERAGE(ppo_scenarioII[[#This Row],[SEQSUINET, Rice University, Houston, SURANET, Georgia Tech, Atlanta]:[NCSA, University of Illinois, Champaign, Merit Univ of Michigan, Ann Arbor]])</f>
        <v>0.33333333333333331</v>
      </c>
      <c r="H26">
        <f>AVERAGE(dqn_scenarioI[[#This Row],[SEQSUINET, Rice University, Houston, SURANET, Georgia Tech, Atlanta]:[NCSA, University of Illinois, Champaign, Merit Univ of Michigan, Ann Arbor]])</f>
        <v>0.49999999999999994</v>
      </c>
      <c r="I26">
        <f>AVERAGE(dqn_scenarioII[[#This Row],[SEQSUINET, Rice University, Houston, SURANET, Georgia Tech, Atlanta]:[NCSA, University of Illinois, Champaign, Merit Univ of Michigan, Ann Arbor]])</f>
        <v>0.45333333333333325</v>
      </c>
    </row>
    <row r="27" spans="1:9" x14ac:dyDescent="0.25">
      <c r="A27">
        <v>26</v>
      </c>
      <c r="B27">
        <v>0.18</v>
      </c>
      <c r="C27">
        <f>AVERAGE(a4_scenarioII[[#This Row],[(''SEQSUINET, Rice University, Houston'', ''SURANET, Georgia Tech, Atlanta'')]:[(''NCSA, University of Illinois, Champaign'', ''Merit Univ of Michigan, Ann Arbor'')]])</f>
        <v>0.21333333333333332</v>
      </c>
      <c r="D27">
        <f>AVERAGE(baseline_scenarioI[[#This Row],[SEQSUINET, Rice University, Houston, SURANET, Georgia Tech, Atlanta]:[NCSA, University of Illinois, Champaign, Merit Univ of Michigan, Ann Arbor]])</f>
        <v>0.44</v>
      </c>
      <c r="E27">
        <f>AVERAGE(baseline_scenarioII[[#This Row],[SEQSUINET, Rice University, Houston, SURANET, Georgia Tech, Atlanta]:[NCSA, University of Illinois, Champaign, Merit Univ of Michigan, Ann Arbor]])</f>
        <v>0.29333333333333333</v>
      </c>
      <c r="F27">
        <f>AVERAGE(ppo_scenarioI[[#This Row],[SEQSUINET, Rice University, Houston, SURANET, Georgia Tech, Atlanta]:[NCSA, University of Illinois, Champaign, Merit Univ of Michigan, Ann Arbor]])</f>
        <v>0.36000000000000004</v>
      </c>
      <c r="G27">
        <f>AVERAGE(ppo_scenarioII[[#This Row],[SEQSUINET, Rice University, Houston, SURANET, Georgia Tech, Atlanta]:[NCSA, University of Illinois, Champaign, Merit Univ of Michigan, Ann Arbor]])</f>
        <v>0.35333333333333333</v>
      </c>
      <c r="H27">
        <f>AVERAGE(dqn_scenarioI[[#This Row],[SEQSUINET, Rice University, Houston, SURANET, Georgia Tech, Atlanta]:[NCSA, University of Illinois, Champaign, Merit Univ of Michigan, Ann Arbor]])</f>
        <v>0.44</v>
      </c>
      <c r="I27">
        <f>AVERAGE(dqn_scenarioII[[#This Row],[SEQSUINET, Rice University, Houston, SURANET, Georgia Tech, Atlanta]:[NCSA, University of Illinois, Champaign, Merit Univ of Michigan, Ann Arbor]])</f>
        <v>0.48666666666666664</v>
      </c>
    </row>
    <row r="28" spans="1:9" x14ac:dyDescent="0.25">
      <c r="A28">
        <v>27</v>
      </c>
      <c r="B28">
        <v>0.2</v>
      </c>
      <c r="C28">
        <f>AVERAGE(a4_scenarioII[[#This Row],[(''SEQSUINET, Rice University, Houston'', ''SURANET, Georgia Tech, Atlanta'')]:[(''NCSA, University of Illinois, Champaign'', ''Merit Univ of Michigan, Ann Arbor'')]])</f>
        <v>0.20000000000000004</v>
      </c>
      <c r="D28">
        <f>AVERAGE(baseline_scenarioI[[#This Row],[SEQSUINET, Rice University, Houston, SURANET, Georgia Tech, Atlanta]:[NCSA, University of Illinois, Champaign, Merit Univ of Michigan, Ann Arbor]])</f>
        <v>0.4533333333333332</v>
      </c>
      <c r="E28">
        <f>AVERAGE(baseline_scenarioII[[#This Row],[SEQSUINET, Rice University, Houston, SURANET, Georgia Tech, Atlanta]:[NCSA, University of Illinois, Champaign, Merit Univ of Michigan, Ann Arbor]])</f>
        <v>0.32</v>
      </c>
      <c r="F28">
        <f>AVERAGE(ppo_scenarioI[[#This Row],[SEQSUINET, Rice University, Houston, SURANET, Georgia Tech, Atlanta]:[NCSA, University of Illinois, Champaign, Merit Univ of Michigan, Ann Arbor]])</f>
        <v>0.35333333333333328</v>
      </c>
      <c r="G28">
        <f>AVERAGE(ppo_scenarioII[[#This Row],[SEQSUINET, Rice University, Houston, SURANET, Georgia Tech, Atlanta]:[NCSA, University of Illinois, Champaign, Merit Univ of Michigan, Ann Arbor]])</f>
        <v>0.37333333333333335</v>
      </c>
      <c r="H28">
        <f>AVERAGE(dqn_scenarioI[[#This Row],[SEQSUINET, Rice University, Houston, SURANET, Georgia Tech, Atlanta]:[NCSA, University of Illinois, Champaign, Merit Univ of Michigan, Ann Arbor]])</f>
        <v>0.48666666666666658</v>
      </c>
      <c r="I28">
        <f>AVERAGE(dqn_scenarioII[[#This Row],[SEQSUINET, Rice University, Houston, SURANET, Georgia Tech, Atlanta]:[NCSA, University of Illinois, Champaign, Merit Univ of Michigan, Ann Arbor]])</f>
        <v>0.47999999999999993</v>
      </c>
    </row>
    <row r="29" spans="1:9" x14ac:dyDescent="0.25">
      <c r="A29">
        <v>28</v>
      </c>
      <c r="B29">
        <v>0.2</v>
      </c>
      <c r="C29">
        <f>AVERAGE(a4_scenarioII[[#This Row],[(''SEQSUINET, Rice University, Houston'', ''SURANET, Georgia Tech, Atlanta'')]:[(''NCSA, University of Illinois, Champaign'', ''Merit Univ of Michigan, Ann Arbor'')]])</f>
        <v>0.1866666666666667</v>
      </c>
      <c r="D29">
        <f>AVERAGE(baseline_scenarioI[[#This Row],[SEQSUINET, Rice University, Houston, SURANET, Georgia Tech, Atlanta]:[NCSA, University of Illinois, Champaign, Merit Univ of Michigan, Ann Arbor]])</f>
        <v>0.47333333333333322</v>
      </c>
      <c r="E29">
        <f>AVERAGE(baseline_scenarioII[[#This Row],[SEQSUINET, Rice University, Houston, SURANET, Georgia Tech, Atlanta]:[NCSA, University of Illinois, Champaign, Merit Univ of Michigan, Ann Arbor]])</f>
        <v>0.33333333333333326</v>
      </c>
      <c r="F29">
        <f>AVERAGE(ppo_scenarioI[[#This Row],[SEQSUINET, Rice University, Houston, SURANET, Georgia Tech, Atlanta]:[NCSA, University of Illinois, Champaign, Merit Univ of Michigan, Ann Arbor]])</f>
        <v>0.35333333333333328</v>
      </c>
      <c r="G29">
        <f>AVERAGE(ppo_scenarioII[[#This Row],[SEQSUINET, Rice University, Houston, SURANET, Georgia Tech, Atlanta]:[NCSA, University of Illinois, Champaign, Merit Univ of Michigan, Ann Arbor]])</f>
        <v>0.4</v>
      </c>
      <c r="H29">
        <f>AVERAGE(dqn_scenarioI[[#This Row],[SEQSUINET, Rice University, Houston, SURANET, Georgia Tech, Atlanta]:[NCSA, University of Illinois, Champaign, Merit Univ of Michigan, Ann Arbor]])</f>
        <v>0.53333333333333333</v>
      </c>
      <c r="I29">
        <f>AVERAGE(dqn_scenarioII[[#This Row],[SEQSUINET, Rice University, Houston, SURANET, Georgia Tech, Atlanta]:[NCSA, University of Illinois, Champaign, Merit Univ of Michigan, Ann Arbor]])</f>
        <v>0.5066666666666666</v>
      </c>
    </row>
    <row r="30" spans="1:9" x14ac:dyDescent="0.25">
      <c r="A30">
        <v>29</v>
      </c>
      <c r="B30">
        <v>0.2</v>
      </c>
      <c r="C30">
        <f>AVERAGE(a4_scenarioII[[#This Row],[(''SEQSUINET, Rice University, Houston'', ''SURANET, Georgia Tech, Atlanta'')]:[(''NCSA, University of Illinois, Champaign'', ''Merit Univ of Michigan, Ann Arbor'')]])</f>
        <v>0.20000000000000004</v>
      </c>
      <c r="D30">
        <f>AVERAGE(baseline_scenarioI[[#This Row],[SEQSUINET, Rice University, Houston, SURANET, Georgia Tech, Atlanta]:[NCSA, University of Illinois, Champaign, Merit Univ of Michigan, Ann Arbor]])</f>
        <v>0.4533333333333332</v>
      </c>
      <c r="E30">
        <f>AVERAGE(baseline_scenarioII[[#This Row],[SEQSUINET, Rice University, Houston, SURANET, Georgia Tech, Atlanta]:[NCSA, University of Illinois, Champaign, Merit Univ of Michigan, Ann Arbor]])</f>
        <v>0.37333333333333329</v>
      </c>
      <c r="F30">
        <f>AVERAGE(ppo_scenarioI[[#This Row],[SEQSUINET, Rice University, Houston, SURANET, Georgia Tech, Atlanta]:[NCSA, University of Illinois, Champaign, Merit Univ of Michigan, Ann Arbor]])</f>
        <v>0.35333333333333328</v>
      </c>
      <c r="G30">
        <f>AVERAGE(ppo_scenarioII[[#This Row],[SEQSUINET, Rice University, Houston, SURANET, Georgia Tech, Atlanta]:[NCSA, University of Illinois, Champaign, Merit Univ of Michigan, Ann Arbor]])</f>
        <v>0.43333333333333324</v>
      </c>
      <c r="H30">
        <f>AVERAGE(dqn_scenarioI[[#This Row],[SEQSUINET, Rice University, Houston, SURANET, Georgia Tech, Atlanta]:[NCSA, University of Illinois, Champaign, Merit Univ of Michigan, Ann Arbor]])</f>
        <v>0.55333333333333334</v>
      </c>
      <c r="I30">
        <f>AVERAGE(dqn_scenarioII[[#This Row],[SEQSUINET, Rice University, Houston, SURANET, Georgia Tech, Atlanta]:[NCSA, University of Illinois, Champaign, Merit Univ of Michigan, Ann Arbor]])</f>
        <v>0.44</v>
      </c>
    </row>
    <row r="31" spans="1:9" x14ac:dyDescent="0.25">
      <c r="A31">
        <v>30</v>
      </c>
      <c r="B31">
        <v>0.18</v>
      </c>
      <c r="C31">
        <f>AVERAGE(a4_scenarioII[[#This Row],[(''SEQSUINET, Rice University, Houston'', ''SURANET, Georgia Tech, Atlanta'')]:[(''NCSA, University of Illinois, Champaign'', ''Merit Univ of Michigan, Ann Arbor'')]])</f>
        <v>0.20666666666666669</v>
      </c>
      <c r="D31">
        <f>AVERAGE(baseline_scenarioI[[#This Row],[SEQSUINET, Rice University, Houston, SURANET, Georgia Tech, Atlanta]:[NCSA, University of Illinois, Champaign, Merit Univ of Michigan, Ann Arbor]])</f>
        <v>0.4533333333333332</v>
      </c>
      <c r="E31">
        <f>AVERAGE(baseline_scenarioII[[#This Row],[SEQSUINET, Rice University, Houston, SURANET, Georgia Tech, Atlanta]:[NCSA, University of Illinois, Champaign, Merit Univ of Michigan, Ann Arbor]])</f>
        <v>0.36666666666666664</v>
      </c>
      <c r="F31">
        <f>AVERAGE(ppo_scenarioI[[#This Row],[SEQSUINET, Rice University, Houston, SURANET, Georgia Tech, Atlanta]:[NCSA, University of Illinois, Champaign, Merit Univ of Michigan, Ann Arbor]])</f>
        <v>0.37999999999999995</v>
      </c>
      <c r="G31">
        <f>AVERAGE(ppo_scenarioII[[#This Row],[SEQSUINET, Rice University, Houston, SURANET, Georgia Tech, Atlanta]:[NCSA, University of Illinois, Champaign, Merit Univ of Michigan, Ann Arbor]])</f>
        <v>0.44666666666666655</v>
      </c>
      <c r="H31">
        <f>AVERAGE(dqn_scenarioI[[#This Row],[SEQSUINET, Rice University, Houston, SURANET, Georgia Tech, Atlanta]:[NCSA, University of Illinois, Champaign, Merit Univ of Michigan, Ann Arbor]])</f>
        <v>0.55333333333333334</v>
      </c>
      <c r="I31">
        <f>AVERAGE(dqn_scenarioII[[#This Row],[SEQSUINET, Rice University, Houston, SURANET, Georgia Tech, Atlanta]:[NCSA, University of Illinois, Champaign, Merit Univ of Michigan, Ann Arbor]])</f>
        <v>0.47999999999999993</v>
      </c>
    </row>
    <row r="32" spans="1:9" x14ac:dyDescent="0.25">
      <c r="A32">
        <v>31</v>
      </c>
      <c r="B32">
        <v>0.18</v>
      </c>
      <c r="C32">
        <f>AVERAGE(a4_scenarioII[[#This Row],[(''SEQSUINET, Rice University, Houston'', ''SURANET, Georgia Tech, Atlanta'')]:[(''NCSA, University of Illinois, Champaign'', ''Merit Univ of Michigan, Ann Arbor'')]])</f>
        <v>0.17333333333333337</v>
      </c>
      <c r="D32">
        <f>AVERAGE(baseline_scenarioI[[#This Row],[SEQSUINET, Rice University, Houston, SURANET, Georgia Tech, Atlanta]:[NCSA, University of Illinois, Champaign, Merit Univ of Michigan, Ann Arbor]])</f>
        <v>0.4533333333333332</v>
      </c>
      <c r="E32">
        <f>AVERAGE(baseline_scenarioII[[#This Row],[SEQSUINET, Rice University, Houston, SURANET, Georgia Tech, Atlanta]:[NCSA, University of Illinois, Champaign, Merit Univ of Michigan, Ann Arbor]])</f>
        <v>0.4</v>
      </c>
      <c r="F32">
        <f>AVERAGE(ppo_scenarioI[[#This Row],[SEQSUINET, Rice University, Houston, SURANET, Georgia Tech, Atlanta]:[NCSA, University of Illinois, Champaign, Merit Univ of Michigan, Ann Arbor]])</f>
        <v>0.43333333333333335</v>
      </c>
      <c r="G32">
        <f>AVERAGE(ppo_scenarioII[[#This Row],[SEQSUINET, Rice University, Houston, SURANET, Georgia Tech, Atlanta]:[NCSA, University of Illinois, Champaign, Merit Univ of Michigan, Ann Arbor]])</f>
        <v>0.45333333333333325</v>
      </c>
      <c r="H32">
        <f>AVERAGE(dqn_scenarioI[[#This Row],[SEQSUINET, Rice University, Houston, SURANET, Georgia Tech, Atlanta]:[NCSA, University of Illinois, Champaign, Merit Univ of Michigan, Ann Arbor]])</f>
        <v>0.55333333333333334</v>
      </c>
      <c r="I32">
        <f>AVERAGE(dqn_scenarioII[[#This Row],[SEQSUINET, Rice University, Houston, SURANET, Georgia Tech, Atlanta]:[NCSA, University of Illinois, Champaign, Merit Univ of Michigan, Ann Arbor]])</f>
        <v>0.47999999999999993</v>
      </c>
    </row>
    <row r="33" spans="1:9" x14ac:dyDescent="0.25">
      <c r="A33">
        <v>32</v>
      </c>
      <c r="B33">
        <v>0.16</v>
      </c>
      <c r="C33">
        <f>AVERAGE(a4_scenarioII[[#This Row],[(''SEQSUINET, Rice University, Houston'', ''SURANET, Georgia Tech, Atlanta'')]:[(''NCSA, University of Illinois, Champaign'', ''Merit Univ of Michigan, Ann Arbor'')]])</f>
        <v>0.18666666666666668</v>
      </c>
      <c r="D33">
        <f>AVERAGE(baseline_scenarioI[[#This Row],[SEQSUINET, Rice University, Houston, SURANET, Georgia Tech, Atlanta]:[NCSA, University of Illinois, Champaign, Merit Univ of Michigan, Ann Arbor]])</f>
        <v>0.4533333333333332</v>
      </c>
      <c r="E33">
        <f>AVERAGE(baseline_scenarioII[[#This Row],[SEQSUINET, Rice University, Houston, SURANET, Georgia Tech, Atlanta]:[NCSA, University of Illinois, Champaign, Merit Univ of Michigan, Ann Arbor]])</f>
        <v>0.41333333333333327</v>
      </c>
      <c r="F33">
        <f>AVERAGE(ppo_scenarioI[[#This Row],[SEQSUINET, Rice University, Houston, SURANET, Georgia Tech, Atlanta]:[NCSA, University of Illinois, Champaign, Merit Univ of Michigan, Ann Arbor]])</f>
        <v>0.43333333333333335</v>
      </c>
      <c r="G33">
        <f>AVERAGE(ppo_scenarioII[[#This Row],[SEQSUINET, Rice University, Houston, SURANET, Georgia Tech, Atlanta]:[NCSA, University of Illinois, Champaign, Merit Univ of Michigan, Ann Arbor]])</f>
        <v>0.41999999999999993</v>
      </c>
      <c r="H33">
        <f>AVERAGE(dqn_scenarioI[[#This Row],[SEQSUINET, Rice University, Houston, SURANET, Georgia Tech, Atlanta]:[NCSA, University of Illinois, Champaign, Merit Univ of Michigan, Ann Arbor]])</f>
        <v>0.51333333333333342</v>
      </c>
      <c r="I33">
        <f>AVERAGE(dqn_scenarioII[[#This Row],[SEQSUINET, Rice University, Houston, SURANET, Georgia Tech, Atlanta]:[NCSA, University of Illinois, Champaign, Merit Univ of Michigan, Ann Arbor]])</f>
        <v>0.43333333333333329</v>
      </c>
    </row>
    <row r="34" spans="1:9" x14ac:dyDescent="0.25">
      <c r="A34">
        <v>33</v>
      </c>
      <c r="B34">
        <v>0.18</v>
      </c>
      <c r="C34">
        <f>AVERAGE(a4_scenarioII[[#This Row],[(''SEQSUINET, Rice University, Houston'', ''SURANET, Georgia Tech, Atlanta'')]:[(''NCSA, University of Illinois, Champaign'', ''Merit Univ of Michigan, Ann Arbor'')]])</f>
        <v>0.1866666666666667</v>
      </c>
      <c r="D34">
        <f>AVERAGE(baseline_scenarioI[[#This Row],[SEQSUINET, Rice University, Houston, SURANET, Georgia Tech, Atlanta]:[NCSA, University of Illinois, Champaign, Merit Univ of Michigan, Ann Arbor]])</f>
        <v>0.42666666666666664</v>
      </c>
      <c r="E34">
        <f>AVERAGE(baseline_scenarioII[[#This Row],[SEQSUINET, Rice University, Houston, SURANET, Georgia Tech, Atlanta]:[NCSA, University of Illinois, Champaign, Merit Univ of Michigan, Ann Arbor]])</f>
        <v>0.42</v>
      </c>
      <c r="F34">
        <f>AVERAGE(ppo_scenarioI[[#This Row],[SEQSUINET, Rice University, Houston, SURANET, Georgia Tech, Atlanta]:[NCSA, University of Illinois, Champaign, Merit Univ of Michigan, Ann Arbor]])</f>
        <v>0.43333333333333335</v>
      </c>
      <c r="G34">
        <f>AVERAGE(ppo_scenarioII[[#This Row],[SEQSUINET, Rice University, Houston, SURANET, Georgia Tech, Atlanta]:[NCSA, University of Illinois, Champaign, Merit Univ of Michigan, Ann Arbor]])</f>
        <v>0.46666666666666667</v>
      </c>
      <c r="H34">
        <f>AVERAGE(dqn_scenarioI[[#This Row],[SEQSUINET, Rice University, Houston, SURANET, Georgia Tech, Atlanta]:[NCSA, University of Illinois, Champaign, Merit Univ of Michigan, Ann Arbor]])</f>
        <v>0.56000000000000005</v>
      </c>
      <c r="I34">
        <f>AVERAGE(dqn_scenarioII[[#This Row],[SEQSUINET, Rice University, Houston, SURANET, Georgia Tech, Atlanta]:[NCSA, University of Illinois, Champaign, Merit Univ of Michigan, Ann Arbor]])</f>
        <v>0.44</v>
      </c>
    </row>
    <row r="35" spans="1:9" x14ac:dyDescent="0.25">
      <c r="A35">
        <v>34</v>
      </c>
      <c r="B35">
        <v>0.2</v>
      </c>
      <c r="C35">
        <f>AVERAGE(a4_scenarioII[[#This Row],[(''SEQSUINET, Rice University, Houston'', ''SURANET, Georgia Tech, Atlanta'')]:[(''NCSA, University of Illinois, Champaign'', ''Merit Univ of Michigan, Ann Arbor'')]])</f>
        <v>0.21333333333333335</v>
      </c>
      <c r="D35">
        <f>AVERAGE(baseline_scenarioI[[#This Row],[SEQSUINET, Rice University, Houston, SURANET, Georgia Tech, Atlanta]:[NCSA, University of Illinois, Champaign, Merit Univ of Michigan, Ann Arbor]])</f>
        <v>0.43333333333333329</v>
      </c>
      <c r="E35">
        <f>AVERAGE(baseline_scenarioII[[#This Row],[SEQSUINET, Rice University, Houston, SURANET, Georgia Tech, Atlanta]:[NCSA, University of Illinois, Champaign, Merit Univ of Michigan, Ann Arbor]])</f>
        <v>0.42666666666666664</v>
      </c>
      <c r="F35">
        <f>AVERAGE(ppo_scenarioI[[#This Row],[SEQSUINET, Rice University, Houston, SURANET, Georgia Tech, Atlanta]:[NCSA, University of Illinois, Champaign, Merit Univ of Michigan, Ann Arbor]])</f>
        <v>0.43333333333333335</v>
      </c>
      <c r="G35">
        <f>AVERAGE(ppo_scenarioII[[#This Row],[SEQSUINET, Rice University, Houston, SURANET, Georgia Tech, Atlanta]:[NCSA, University of Illinois, Champaign, Merit Univ of Michigan, Ann Arbor]])</f>
        <v>0.46666666666666667</v>
      </c>
      <c r="H35">
        <f>AVERAGE(dqn_scenarioI[[#This Row],[SEQSUINET, Rice University, Houston, SURANET, Georgia Tech, Atlanta]:[NCSA, University of Illinois, Champaign, Merit Univ of Michigan, Ann Arbor]])</f>
        <v>0.57999999999999996</v>
      </c>
      <c r="I35">
        <f>AVERAGE(dqn_scenarioII[[#This Row],[SEQSUINET, Rice University, Houston, SURANET, Georgia Tech, Atlanta]:[NCSA, University of Illinois, Champaign, Merit Univ of Michigan, Ann Arbor]])</f>
        <v>0.45999999999999996</v>
      </c>
    </row>
    <row r="36" spans="1:9" x14ac:dyDescent="0.25">
      <c r="A36">
        <v>35</v>
      </c>
      <c r="B36">
        <v>0.2</v>
      </c>
      <c r="C36">
        <f>AVERAGE(a4_scenarioII[[#This Row],[(''SEQSUINET, Rice University, Houston'', ''SURANET, Georgia Tech, Atlanta'')]:[(''NCSA, University of Illinois, Champaign'', ''Merit Univ of Michigan, Ann Arbor'')]])</f>
        <v>0.22666666666666668</v>
      </c>
      <c r="D36">
        <f>AVERAGE(baseline_scenarioI[[#This Row],[SEQSUINET, Rice University, Houston, SURANET, Georgia Tech, Atlanta]:[NCSA, University of Illinois, Champaign, Merit Univ of Michigan, Ann Arbor]])</f>
        <v>0.43333333333333329</v>
      </c>
      <c r="E36">
        <f>AVERAGE(baseline_scenarioII[[#This Row],[SEQSUINET, Rice University, Houston, SURANET, Georgia Tech, Atlanta]:[NCSA, University of Illinois, Champaign, Merit Univ of Michigan, Ann Arbor]])</f>
        <v>0.42000000000000004</v>
      </c>
      <c r="F36">
        <f>AVERAGE(ppo_scenarioI[[#This Row],[SEQSUINET, Rice University, Houston, SURANET, Georgia Tech, Atlanta]:[NCSA, University of Illinois, Champaign, Merit Univ of Michigan, Ann Arbor]])</f>
        <v>0.45333333333333325</v>
      </c>
      <c r="G36">
        <f>AVERAGE(ppo_scenarioII[[#This Row],[SEQSUINET, Rice University, Houston, SURANET, Georgia Tech, Atlanta]:[NCSA, University of Illinois, Champaign, Merit Univ of Michigan, Ann Arbor]])</f>
        <v>0.48666666666666669</v>
      </c>
      <c r="H36">
        <f>AVERAGE(dqn_scenarioI[[#This Row],[SEQSUINET, Rice University, Houston, SURANET, Georgia Tech, Atlanta]:[NCSA, University of Illinois, Champaign, Merit Univ of Michigan, Ann Arbor]])</f>
        <v>0.6</v>
      </c>
      <c r="I36">
        <f>AVERAGE(dqn_scenarioII[[#This Row],[SEQSUINET, Rice University, Houston, SURANET, Georgia Tech, Atlanta]:[NCSA, University of Illinois, Champaign, Merit Univ of Michigan, Ann Arbor]])</f>
        <v>0.45999999999999996</v>
      </c>
    </row>
    <row r="37" spans="1:9" x14ac:dyDescent="0.25">
      <c r="A37">
        <v>36</v>
      </c>
      <c r="B37">
        <v>0.18</v>
      </c>
      <c r="C37">
        <f>AVERAGE(a4_scenarioII[[#This Row],[(''SEQSUINET, Rice University, Houston'', ''SURANET, Georgia Tech, Atlanta'')]:[(''NCSA, University of Illinois, Champaign'', ''Merit Univ of Michigan, Ann Arbor'')]])</f>
        <v>0.22000000000000006</v>
      </c>
      <c r="D37">
        <f>AVERAGE(baseline_scenarioI[[#This Row],[SEQSUINET, Rice University, Houston, SURANET, Georgia Tech, Atlanta]:[NCSA, University of Illinois, Champaign, Merit Univ of Michigan, Ann Arbor]])</f>
        <v>0.43333333333333329</v>
      </c>
      <c r="E37">
        <f>AVERAGE(baseline_scenarioII[[#This Row],[SEQSUINET, Rice University, Houston, SURANET, Georgia Tech, Atlanta]:[NCSA, University of Illinois, Champaign, Merit Univ of Michigan, Ann Arbor]])</f>
        <v>0.42000000000000004</v>
      </c>
      <c r="F37">
        <f>AVERAGE(ppo_scenarioI[[#This Row],[SEQSUINET, Rice University, Houston, SURANET, Georgia Tech, Atlanta]:[NCSA, University of Illinois, Champaign, Merit Univ of Michigan, Ann Arbor]])</f>
        <v>0.47333333333333327</v>
      </c>
      <c r="G37">
        <f>AVERAGE(ppo_scenarioII[[#This Row],[SEQSUINET, Rice University, Houston, SURANET, Georgia Tech, Atlanta]:[NCSA, University of Illinois, Champaign, Merit Univ of Michigan, Ann Arbor]])</f>
        <v>0.50666666666666671</v>
      </c>
      <c r="H37">
        <f>AVERAGE(dqn_scenarioI[[#This Row],[SEQSUINET, Rice University, Houston, SURANET, Georgia Tech, Atlanta]:[NCSA, University of Illinois, Champaign, Merit Univ of Michigan, Ann Arbor]])</f>
        <v>0.55333333333333334</v>
      </c>
      <c r="I37">
        <f>AVERAGE(dqn_scenarioII[[#This Row],[SEQSUINET, Rice University, Houston, SURANET, Georgia Tech, Atlanta]:[NCSA, University of Illinois, Champaign, Merit Univ of Michigan, Ann Arbor]])</f>
        <v>0.41333333333333327</v>
      </c>
    </row>
    <row r="38" spans="1:9" x14ac:dyDescent="0.25">
      <c r="A38">
        <v>37</v>
      </c>
      <c r="B38">
        <v>0.18</v>
      </c>
      <c r="C38">
        <f>AVERAGE(a4_scenarioII[[#This Row],[(''SEQSUINET, Rice University, Houston'', ''SURANET, Georgia Tech, Atlanta'')]:[(''NCSA, University of Illinois, Champaign'', ''Merit Univ of Michigan, Ann Arbor'')]])</f>
        <v>0.23333333333333334</v>
      </c>
      <c r="D38">
        <f>AVERAGE(baseline_scenarioI[[#This Row],[SEQSUINET, Rice University, Houston, SURANET, Georgia Tech, Atlanta]:[NCSA, University of Illinois, Champaign, Merit Univ of Michigan, Ann Arbor]])</f>
        <v>0.42</v>
      </c>
      <c r="E38">
        <f>AVERAGE(baseline_scenarioII[[#This Row],[SEQSUINET, Rice University, Houston, SURANET, Georgia Tech, Atlanta]:[NCSA, University of Illinois, Champaign, Merit Univ of Michigan, Ann Arbor]])</f>
        <v>0.40666666666666662</v>
      </c>
      <c r="F38">
        <f>AVERAGE(ppo_scenarioI[[#This Row],[SEQSUINET, Rice University, Houston, SURANET, Georgia Tech, Atlanta]:[NCSA, University of Illinois, Champaign, Merit Univ of Michigan, Ann Arbor]])</f>
        <v>0.44666666666666666</v>
      </c>
      <c r="G38">
        <f>AVERAGE(ppo_scenarioII[[#This Row],[SEQSUINET, Rice University, Houston, SURANET, Georgia Tech, Atlanta]:[NCSA, University of Illinois, Champaign, Merit Univ of Michigan, Ann Arbor]])</f>
        <v>0.50666666666666671</v>
      </c>
      <c r="H38">
        <f>AVERAGE(dqn_scenarioI[[#This Row],[SEQSUINET, Rice University, Houston, SURANET, Georgia Tech, Atlanta]:[NCSA, University of Illinois, Champaign, Merit Univ of Michigan, Ann Arbor]])</f>
        <v>0.58666666666666667</v>
      </c>
      <c r="I38">
        <f>AVERAGE(dqn_scenarioII[[#This Row],[SEQSUINET, Rice University, Houston, SURANET, Georgia Tech, Atlanta]:[NCSA, University of Illinois, Champaign, Merit Univ of Michigan, Ann Arbor]])</f>
        <v>0.36666666666666659</v>
      </c>
    </row>
    <row r="39" spans="1:9" x14ac:dyDescent="0.25">
      <c r="A39">
        <v>38</v>
      </c>
      <c r="B39">
        <v>0.18</v>
      </c>
      <c r="C39">
        <f>AVERAGE(a4_scenarioII[[#This Row],[(''SEQSUINET, Rice University, Houston'', ''SURANET, Georgia Tech, Atlanta'')]:[(''NCSA, University of Illinois, Champaign'', ''Merit Univ of Michigan, Ann Arbor'')]])</f>
        <v>0.22000000000000006</v>
      </c>
      <c r="D39">
        <f>AVERAGE(baseline_scenarioI[[#This Row],[SEQSUINET, Rice University, Houston, SURANET, Georgia Tech, Atlanta]:[NCSA, University of Illinois, Champaign, Merit Univ of Michigan, Ann Arbor]])</f>
        <v>0.46666666666666656</v>
      </c>
      <c r="E39">
        <f>AVERAGE(baseline_scenarioII[[#This Row],[SEQSUINET, Rice University, Houston, SURANET, Georgia Tech, Atlanta]:[NCSA, University of Illinois, Champaign, Merit Univ of Michigan, Ann Arbor]])</f>
        <v>0.39333333333333337</v>
      </c>
      <c r="F39">
        <f>AVERAGE(ppo_scenarioI[[#This Row],[SEQSUINET, Rice University, Houston, SURANET, Georgia Tech, Atlanta]:[NCSA, University of Illinois, Champaign, Merit Univ of Michigan, Ann Arbor]])</f>
        <v>0.46666666666666667</v>
      </c>
      <c r="G39">
        <f>AVERAGE(ppo_scenarioII[[#This Row],[SEQSUINET, Rice University, Houston, SURANET, Georgia Tech, Atlanta]:[NCSA, University of Illinois, Champaign, Merit Univ of Michigan, Ann Arbor]])</f>
        <v>0.51333333333333331</v>
      </c>
      <c r="H39">
        <f>AVERAGE(dqn_scenarioI[[#This Row],[SEQSUINET, Rice University, Houston, SURANET, Georgia Tech, Atlanta]:[NCSA, University of Illinois, Champaign, Merit Univ of Michigan, Ann Arbor]])</f>
        <v>0.57999999999999996</v>
      </c>
      <c r="I39">
        <f>AVERAGE(dqn_scenarioII[[#This Row],[SEQSUINET, Rice University, Houston, SURANET, Georgia Tech, Atlanta]:[NCSA, University of Illinois, Champaign, Merit Univ of Michigan, Ann Arbor]])</f>
        <v>0.40666666666666657</v>
      </c>
    </row>
    <row r="40" spans="1:9" x14ac:dyDescent="0.25">
      <c r="A40">
        <v>39</v>
      </c>
      <c r="B40">
        <v>0.2</v>
      </c>
      <c r="C40">
        <f>AVERAGE(a4_scenarioII[[#This Row],[(''SEQSUINET, Rice University, Houston'', ''SURANET, Georgia Tech, Atlanta'')]:[(''NCSA, University of Illinois, Champaign'', ''Merit Univ of Michigan, Ann Arbor'')]])</f>
        <v>0.20666666666666672</v>
      </c>
      <c r="D40">
        <f>AVERAGE(baseline_scenarioI[[#This Row],[SEQSUINET, Rice University, Houston, SURANET, Georgia Tech, Atlanta]:[NCSA, University of Illinois, Champaign, Merit Univ of Michigan, Ann Arbor]])</f>
        <v>0.42</v>
      </c>
      <c r="E40">
        <f>AVERAGE(baseline_scenarioII[[#This Row],[SEQSUINET, Rice University, Houston, SURANET, Georgia Tech, Atlanta]:[NCSA, University of Illinois, Champaign, Merit Univ of Michigan, Ann Arbor]])</f>
        <v>0.39999999999999997</v>
      </c>
      <c r="F40">
        <f>AVERAGE(ppo_scenarioI[[#This Row],[SEQSUINET, Rice University, Houston, SURANET, Georgia Tech, Atlanta]:[NCSA, University of Illinois, Champaign, Merit Univ of Michigan, Ann Arbor]])</f>
        <v>0.41333333333333333</v>
      </c>
      <c r="G40">
        <f>AVERAGE(ppo_scenarioII[[#This Row],[SEQSUINET, Rice University, Houston, SURANET, Georgia Tech, Atlanta]:[NCSA, University of Illinois, Champaign, Merit Univ of Michigan, Ann Arbor]])</f>
        <v>0.42666666666666664</v>
      </c>
      <c r="H40">
        <f>AVERAGE(dqn_scenarioI[[#This Row],[SEQSUINET, Rice University, Houston, SURANET, Georgia Tech, Atlanta]:[NCSA, University of Illinois, Champaign, Merit Univ of Michigan, Ann Arbor]])</f>
        <v>0.57999999999999996</v>
      </c>
      <c r="I40">
        <f>AVERAGE(dqn_scenarioII[[#This Row],[SEQSUINET, Rice University, Houston, SURANET, Georgia Tech, Atlanta]:[NCSA, University of Illinois, Champaign, Merit Univ of Michigan, Ann Arbor]])</f>
        <v>0.42666666666666664</v>
      </c>
    </row>
    <row r="41" spans="1:9" x14ac:dyDescent="0.25">
      <c r="A41">
        <v>40</v>
      </c>
      <c r="B41">
        <v>0.16</v>
      </c>
      <c r="C41">
        <f>AVERAGE(a4_scenarioII[[#This Row],[(''SEQSUINET, Rice University, Houston'', ''SURANET, Georgia Tech, Atlanta'')]:[(''NCSA, University of Illinois, Champaign'', ''Merit Univ of Michigan, Ann Arbor'')]])</f>
        <v>0.19333333333333338</v>
      </c>
      <c r="D41">
        <f>AVERAGE(baseline_scenarioI[[#This Row],[SEQSUINET, Rice University, Houston, SURANET, Georgia Tech, Atlanta]:[NCSA, University of Illinois, Champaign, Merit Univ of Michigan, Ann Arbor]])</f>
        <v>0.38666666666666671</v>
      </c>
      <c r="E41">
        <f>AVERAGE(baseline_scenarioII[[#This Row],[SEQSUINET, Rice University, Houston, SURANET, Georgia Tech, Atlanta]:[NCSA, University of Illinois, Champaign, Merit Univ of Michigan, Ann Arbor]])</f>
        <v>0.3866666666666666</v>
      </c>
      <c r="F41">
        <f>AVERAGE(ppo_scenarioI[[#This Row],[SEQSUINET, Rice University, Houston, SURANET, Georgia Tech, Atlanta]:[NCSA, University of Illinois, Champaign, Merit Univ of Michigan, Ann Arbor]])</f>
        <v>0.38666666666666666</v>
      </c>
      <c r="G41">
        <f>AVERAGE(ppo_scenarioII[[#This Row],[SEQSUINET, Rice University, Houston, SURANET, Georgia Tech, Atlanta]:[NCSA, University of Illinois, Champaign, Merit Univ of Michigan, Ann Arbor]])</f>
        <v>0.42666666666666664</v>
      </c>
      <c r="H41">
        <f>AVERAGE(dqn_scenarioI[[#This Row],[SEQSUINET, Rice University, Houston, SURANET, Georgia Tech, Atlanta]:[NCSA, University of Illinois, Champaign, Merit Univ of Michigan, Ann Arbor]])</f>
        <v>0.52666666666666673</v>
      </c>
      <c r="I41">
        <f>AVERAGE(dqn_scenarioII[[#This Row],[SEQSUINET, Rice University, Houston, SURANET, Georgia Tech, Atlanta]:[NCSA, University of Illinois, Champaign, Merit Univ of Michigan, Ann Arbor]])</f>
        <v>0.42666666666666664</v>
      </c>
    </row>
    <row r="42" spans="1:9" x14ac:dyDescent="0.25">
      <c r="A42">
        <v>41</v>
      </c>
      <c r="B42">
        <v>0.16</v>
      </c>
      <c r="C42">
        <f>AVERAGE(a4_scenarioII[[#This Row],[(''SEQSUINET, Rice University, Houston'', ''SURANET, Georgia Tech, Atlanta'')]:[(''NCSA, University of Illinois, Champaign'', ''Merit Univ of Michigan, Ann Arbor'')]])</f>
        <v>0.22000000000000008</v>
      </c>
      <c r="D42">
        <f>AVERAGE(baseline_scenarioI[[#This Row],[SEQSUINET, Rice University, Houston, SURANET, Georgia Tech, Atlanta]:[NCSA, University of Illinois, Champaign, Merit Univ of Michigan, Ann Arbor]])</f>
        <v>0.35333333333333333</v>
      </c>
      <c r="E42">
        <f>AVERAGE(baseline_scenarioII[[#This Row],[SEQSUINET, Rice University, Houston, SURANET, Georgia Tech, Atlanta]:[NCSA, University of Illinois, Champaign, Merit Univ of Michigan, Ann Arbor]])</f>
        <v>0.39333333333333326</v>
      </c>
      <c r="F42">
        <f>AVERAGE(ppo_scenarioI[[#This Row],[SEQSUINET, Rice University, Houston, SURANET, Georgia Tech, Atlanta]:[NCSA, University of Illinois, Champaign, Merit Univ of Michigan, Ann Arbor]])</f>
        <v>0.40000000000000008</v>
      </c>
      <c r="G42">
        <f>AVERAGE(ppo_scenarioII[[#This Row],[SEQSUINET, Rice University, Houston, SURANET, Georgia Tech, Atlanta]:[NCSA, University of Illinois, Champaign, Merit Univ of Michigan, Ann Arbor]])</f>
        <v>0.39333333333333337</v>
      </c>
      <c r="H42">
        <f>AVERAGE(dqn_scenarioI[[#This Row],[SEQSUINET, Rice University, Houston, SURANET, Georgia Tech, Atlanta]:[NCSA, University of Illinois, Champaign, Merit Univ of Michigan, Ann Arbor]])</f>
        <v>0.52666666666666673</v>
      </c>
      <c r="I42">
        <f>AVERAGE(dqn_scenarioII[[#This Row],[SEQSUINET, Rice University, Houston, SURANET, Georgia Tech, Atlanta]:[NCSA, University of Illinois, Champaign, Merit Univ of Michigan, Ann Arbor]])</f>
        <v>0.42666666666666664</v>
      </c>
    </row>
    <row r="43" spans="1:9" x14ac:dyDescent="0.25">
      <c r="A43">
        <v>42</v>
      </c>
      <c r="B43">
        <v>0.18</v>
      </c>
      <c r="C43">
        <f>AVERAGE(a4_scenarioII[[#This Row],[(''SEQSUINET, Rice University, Houston'', ''SURANET, Georgia Tech, Atlanta'')]:[(''NCSA, University of Illinois, Champaign'', ''Merit Univ of Michigan, Ann Arbor'')]])</f>
        <v>0.20666666666666672</v>
      </c>
      <c r="D43">
        <f>AVERAGE(baseline_scenarioI[[#This Row],[SEQSUINET, Rice University, Houston, SURANET, Georgia Tech, Atlanta]:[NCSA, University of Illinois, Champaign, Merit Univ of Michigan, Ann Arbor]])</f>
        <v>0.37333333333333335</v>
      </c>
      <c r="E43">
        <f>AVERAGE(baseline_scenarioII[[#This Row],[SEQSUINET, Rice University, Houston, SURANET, Georgia Tech, Atlanta]:[NCSA, University of Illinois, Champaign, Merit Univ of Michigan, Ann Arbor]])</f>
        <v>0.37333333333333329</v>
      </c>
      <c r="F43">
        <f>AVERAGE(ppo_scenarioI[[#This Row],[SEQSUINET, Rice University, Houston, SURANET, Georgia Tech, Atlanta]:[NCSA, University of Illinois, Champaign, Merit Univ of Michigan, Ann Arbor]])</f>
        <v>0.36666666666666664</v>
      </c>
      <c r="G43">
        <f>AVERAGE(ppo_scenarioII[[#This Row],[SEQSUINET, Rice University, Houston, SURANET, Georgia Tech, Atlanta]:[NCSA, University of Illinois, Champaign, Merit Univ of Michigan, Ann Arbor]])</f>
        <v>0.33333333333333331</v>
      </c>
      <c r="H43">
        <f>AVERAGE(dqn_scenarioI[[#This Row],[SEQSUINET, Rice University, Houston, SURANET, Georgia Tech, Atlanta]:[NCSA, University of Illinois, Champaign, Merit Univ of Michigan, Ann Arbor]])</f>
        <v>0.46666666666666662</v>
      </c>
      <c r="I43">
        <f>AVERAGE(dqn_scenarioII[[#This Row],[SEQSUINET, Rice University, Houston, SURANET, Georgia Tech, Atlanta]:[NCSA, University of Illinois, Champaign, Merit Univ of Michigan, Ann Arbor]])</f>
        <v>0.42666666666666664</v>
      </c>
    </row>
    <row r="44" spans="1:9" x14ac:dyDescent="0.25">
      <c r="A44">
        <v>43</v>
      </c>
      <c r="B44">
        <v>0.2</v>
      </c>
      <c r="C44">
        <f>AVERAGE(a4_scenarioII[[#This Row],[(''SEQSUINET, Rice University, Houston'', ''SURANET, Georgia Tech, Atlanta'')]:[(''NCSA, University of Illinois, Champaign'', ''Merit Univ of Michigan, Ann Arbor'')]])</f>
        <v>0.18666666666666668</v>
      </c>
      <c r="D44">
        <f>AVERAGE(baseline_scenarioI[[#This Row],[SEQSUINET, Rice University, Houston, SURANET, Georgia Tech, Atlanta]:[NCSA, University of Illinois, Champaign, Merit Univ of Michigan, Ann Arbor]])</f>
        <v>0.42000000000000004</v>
      </c>
      <c r="E44">
        <f>AVERAGE(baseline_scenarioII[[#This Row],[SEQSUINET, Rice University, Houston, SURANET, Georgia Tech, Atlanta]:[NCSA, University of Illinois, Champaign, Merit Univ of Michigan, Ann Arbor]])</f>
        <v>0.42666666666666658</v>
      </c>
      <c r="F44">
        <f>AVERAGE(ppo_scenarioI[[#This Row],[SEQSUINET, Rice University, Houston, SURANET, Georgia Tech, Atlanta]:[NCSA, University of Illinois, Champaign, Merit Univ of Michigan, Ann Arbor]])</f>
        <v>0.39333333333333342</v>
      </c>
      <c r="G44">
        <f>AVERAGE(ppo_scenarioII[[#This Row],[SEQSUINET, Rice University, Houston, SURANET, Georgia Tech, Atlanta]:[NCSA, University of Illinois, Champaign, Merit Univ of Michigan, Ann Arbor]])</f>
        <v>0.27333333333333332</v>
      </c>
      <c r="H44">
        <f>AVERAGE(dqn_scenarioI[[#This Row],[SEQSUINET, Rice University, Houston, SURANET, Georgia Tech, Atlanta]:[NCSA, University of Illinois, Champaign, Merit Univ of Michigan, Ann Arbor]])</f>
        <v>0.47333333333333327</v>
      </c>
      <c r="I44">
        <f>AVERAGE(dqn_scenarioII[[#This Row],[SEQSUINET, Rice University, Houston, SURANET, Georgia Tech, Atlanta]:[NCSA, University of Illinois, Champaign, Merit Univ of Michigan, Ann Arbor]])</f>
        <v>0.42666666666666669</v>
      </c>
    </row>
    <row r="45" spans="1:9" x14ac:dyDescent="0.25">
      <c r="A45">
        <v>44</v>
      </c>
      <c r="B45">
        <v>0.18</v>
      </c>
      <c r="C45">
        <f>AVERAGE(a4_scenarioII[[#This Row],[(''SEQSUINET, Rice University, Houston'', ''SURANET, Georgia Tech, Atlanta'')]:[(''NCSA, University of Illinois, Champaign'', ''Merit Univ of Michigan, Ann Arbor'')]])</f>
        <v>0.14000000000000004</v>
      </c>
      <c r="D45">
        <f>AVERAGE(baseline_scenarioI[[#This Row],[SEQSUINET, Rice University, Houston, SURANET, Georgia Tech, Atlanta]:[NCSA, University of Illinois, Champaign, Merit Univ of Michigan, Ann Arbor]])</f>
        <v>0.43333333333333329</v>
      </c>
      <c r="E45">
        <f>AVERAGE(baseline_scenarioII[[#This Row],[SEQSUINET, Rice University, Houston, SURANET, Georgia Tech, Atlanta]:[NCSA, University of Illinois, Champaign, Merit Univ of Michigan, Ann Arbor]])</f>
        <v>0.43333333333333329</v>
      </c>
      <c r="F45">
        <f>AVERAGE(ppo_scenarioI[[#This Row],[SEQSUINET, Rice University, Houston, SURANET, Georgia Tech, Atlanta]:[NCSA, University of Illinois, Champaign, Merit Univ of Michigan, Ann Arbor]])</f>
        <v>0.44000000000000006</v>
      </c>
      <c r="G45">
        <f>AVERAGE(ppo_scenarioII[[#This Row],[SEQSUINET, Rice University, Houston, SURANET, Georgia Tech, Atlanta]:[NCSA, University of Illinois, Champaign, Merit Univ of Michigan, Ann Arbor]])</f>
        <v>0.33333333333333331</v>
      </c>
      <c r="H45">
        <f>AVERAGE(dqn_scenarioI[[#This Row],[SEQSUINET, Rice University, Houston, SURANET, Georgia Tech, Atlanta]:[NCSA, University of Illinois, Champaign, Merit Univ of Michigan, Ann Arbor]])</f>
        <v>0.5</v>
      </c>
      <c r="I45">
        <f>AVERAGE(dqn_scenarioII[[#This Row],[SEQSUINET, Rice University, Houston, SURANET, Georgia Tech, Atlanta]:[NCSA, University of Illinois, Champaign, Merit Univ of Michigan, Ann Arbor]])</f>
        <v>0.38000000000000006</v>
      </c>
    </row>
    <row r="46" spans="1:9" x14ac:dyDescent="0.25">
      <c r="A46">
        <v>45</v>
      </c>
      <c r="B46">
        <v>0.2</v>
      </c>
      <c r="C46">
        <f>AVERAGE(a4_scenarioII[[#This Row],[(''SEQSUINET, Rice University, Houston'', ''SURANET, Georgia Tech, Atlanta'')]:[(''NCSA, University of Illinois, Champaign'', ''Merit Univ of Michigan, Ann Arbor'')]])</f>
        <v>0.14666666666666667</v>
      </c>
      <c r="D46">
        <f>AVERAGE(baseline_scenarioI[[#This Row],[SEQSUINET, Rice University, Houston, SURANET, Georgia Tech, Atlanta]:[NCSA, University of Illinois, Champaign, Merit Univ of Michigan, Ann Arbor]])</f>
        <v>0.46000000000000008</v>
      </c>
      <c r="E46">
        <f>AVERAGE(baseline_scenarioII[[#This Row],[SEQSUINET, Rice University, Houston, SURANET, Georgia Tech, Atlanta]:[NCSA, University of Illinois, Champaign, Merit Univ of Michigan, Ann Arbor]])</f>
        <v>0.40666666666666662</v>
      </c>
      <c r="F46">
        <f>AVERAGE(ppo_scenarioI[[#This Row],[SEQSUINET, Rice University, Houston, SURANET, Georgia Tech, Atlanta]:[NCSA, University of Illinois, Champaign, Merit Univ of Michigan, Ann Arbor]])</f>
        <v>0.46666666666666667</v>
      </c>
      <c r="G46">
        <f>AVERAGE(ppo_scenarioII[[#This Row],[SEQSUINET, Rice University, Houston, SURANET, Georgia Tech, Atlanta]:[NCSA, University of Illinois, Champaign, Merit Univ of Michigan, Ann Arbor]])</f>
        <v>0.37333333333333324</v>
      </c>
      <c r="H46">
        <f>AVERAGE(dqn_scenarioI[[#This Row],[SEQSUINET, Rice University, Houston, SURANET, Georgia Tech, Atlanta]:[NCSA, University of Illinois, Champaign, Merit Univ of Michigan, Ann Arbor]])</f>
        <v>0.48666666666666664</v>
      </c>
      <c r="I46">
        <f>AVERAGE(dqn_scenarioII[[#This Row],[SEQSUINET, Rice University, Houston, SURANET, Georgia Tech, Atlanta]:[NCSA, University of Illinois, Champaign, Merit Univ of Michigan, Ann Arbor]])</f>
        <v>0.31333333333333335</v>
      </c>
    </row>
    <row r="47" spans="1:9" x14ac:dyDescent="0.25">
      <c r="A47">
        <v>46</v>
      </c>
      <c r="B47">
        <v>0.18</v>
      </c>
      <c r="C47">
        <f>AVERAGE(a4_scenarioII[[#This Row],[(''SEQSUINET, Rice University, Houston'', ''SURANET, Georgia Tech, Atlanta'')]:[(''NCSA, University of Illinois, Champaign'', ''Merit Univ of Michigan, Ann Arbor'')]])</f>
        <v>0.16</v>
      </c>
      <c r="D47">
        <f>AVERAGE(baseline_scenarioI[[#This Row],[SEQSUINET, Rice University, Houston, SURANET, Georgia Tech, Atlanta]:[NCSA, University of Illinois, Champaign, Merit Univ of Michigan, Ann Arbor]])</f>
        <v>0.46000000000000008</v>
      </c>
      <c r="E47">
        <f>AVERAGE(baseline_scenarioII[[#This Row],[SEQSUINET, Rice University, Houston, SURANET, Georgia Tech, Atlanta]:[NCSA, University of Illinois, Champaign, Merit Univ of Michigan, Ann Arbor]])</f>
        <v>0.40666666666666657</v>
      </c>
      <c r="F47">
        <f>AVERAGE(ppo_scenarioI[[#This Row],[SEQSUINET, Rice University, Houston, SURANET, Georgia Tech, Atlanta]:[NCSA, University of Illinois, Champaign, Merit Univ of Michigan, Ann Arbor]])</f>
        <v>0.4466666666666666</v>
      </c>
      <c r="G47">
        <f>AVERAGE(ppo_scenarioII[[#This Row],[SEQSUINET, Rice University, Houston, SURANET, Georgia Tech, Atlanta]:[NCSA, University of Illinois, Champaign, Merit Univ of Michigan, Ann Arbor]])</f>
        <v>0.41333333333333322</v>
      </c>
      <c r="H47">
        <f>AVERAGE(dqn_scenarioI[[#This Row],[SEQSUINET, Rice University, Houston, SURANET, Georgia Tech, Atlanta]:[NCSA, University of Illinois, Champaign, Merit Univ of Michigan, Ann Arbor]])</f>
        <v>0.45999999999999996</v>
      </c>
      <c r="I47">
        <f>AVERAGE(dqn_scenarioII[[#This Row],[SEQSUINET, Rice University, Houston, SURANET, Georgia Tech, Atlanta]:[NCSA, University of Illinois, Champaign, Merit Univ of Michigan, Ann Arbor]])</f>
        <v>0.31333333333333335</v>
      </c>
    </row>
    <row r="48" spans="1:9" x14ac:dyDescent="0.25">
      <c r="A48">
        <v>47</v>
      </c>
      <c r="B48">
        <v>0.18</v>
      </c>
      <c r="C48">
        <f>AVERAGE(a4_scenarioII[[#This Row],[(''SEQSUINET, Rice University, Houston'', ''SURANET, Georgia Tech, Atlanta'')]:[(''NCSA, University of Illinois, Champaign'', ''Merit Univ of Michigan, Ann Arbor'')]])</f>
        <v>0.15333333333333335</v>
      </c>
      <c r="D48">
        <f>AVERAGE(baseline_scenarioI[[#This Row],[SEQSUINET, Rice University, Houston, SURANET, Georgia Tech, Atlanta]:[NCSA, University of Illinois, Champaign, Merit Univ of Michigan, Ann Arbor]])</f>
        <v>0.49333333333333335</v>
      </c>
      <c r="E48">
        <f>AVERAGE(baseline_scenarioII[[#This Row],[SEQSUINET, Rice University, Houston, SURANET, Georgia Tech, Atlanta]:[NCSA, University of Illinois, Champaign, Merit Univ of Michigan, Ann Arbor]])</f>
        <v>0.37999999999999995</v>
      </c>
      <c r="F48">
        <f>AVERAGE(ppo_scenarioI[[#This Row],[SEQSUINET, Rice University, Houston, SURANET, Georgia Tech, Atlanta]:[NCSA, University of Illinois, Champaign, Merit Univ of Michigan, Ann Arbor]])</f>
        <v>0.44</v>
      </c>
      <c r="G48">
        <f>AVERAGE(ppo_scenarioII[[#This Row],[SEQSUINET, Rice University, Houston, SURANET, Georgia Tech, Atlanta]:[NCSA, University of Illinois, Champaign, Merit Univ of Michigan, Ann Arbor]])</f>
        <v>0.42666666666666658</v>
      </c>
      <c r="H48">
        <f>AVERAGE(dqn_scenarioI[[#This Row],[SEQSUINET, Rice University, Houston, SURANET, Georgia Tech, Atlanta]:[NCSA, University of Illinois, Champaign, Merit Univ of Michigan, Ann Arbor]])</f>
        <v>0.50000000000000011</v>
      </c>
      <c r="I48">
        <f>AVERAGE(dqn_scenarioII[[#This Row],[SEQSUINET, Rice University, Houston, SURANET, Georgia Tech, Atlanta]:[NCSA, University of Illinois, Champaign, Merit Univ of Michigan, Ann Arbor]])</f>
        <v>0.34666666666666668</v>
      </c>
    </row>
    <row r="49" spans="1:9" x14ac:dyDescent="0.25">
      <c r="A49">
        <v>48</v>
      </c>
      <c r="B49">
        <v>0.16</v>
      </c>
      <c r="C49">
        <f>AVERAGE(a4_scenarioII[[#This Row],[(''SEQSUINET, Rice University, Houston'', ''SURANET, Georgia Tech, Atlanta'')]:[(''NCSA, University of Illinois, Champaign'', ''Merit Univ of Michigan, Ann Arbor'')]])</f>
        <v>0.16</v>
      </c>
      <c r="D49">
        <f>AVERAGE(baseline_scenarioI[[#This Row],[SEQSUINET, Rice University, Houston, SURANET, Georgia Tech, Atlanta]:[NCSA, University of Illinois, Champaign, Merit Univ of Michigan, Ann Arbor]])</f>
        <v>0.49333333333333335</v>
      </c>
      <c r="E49">
        <f>AVERAGE(baseline_scenarioII[[#This Row],[SEQSUINET, Rice University, Houston, SURANET, Georgia Tech, Atlanta]:[NCSA, University of Illinois, Champaign, Merit Univ of Michigan, Ann Arbor]])</f>
        <v>0.37999999999999995</v>
      </c>
      <c r="F49">
        <f>AVERAGE(ppo_scenarioI[[#This Row],[SEQSUINET, Rice University, Houston, SURANET, Georgia Tech, Atlanta]:[NCSA, University of Illinois, Champaign, Merit Univ of Michigan, Ann Arbor]])</f>
        <v>0.44</v>
      </c>
      <c r="G49">
        <f>AVERAGE(ppo_scenarioII[[#This Row],[SEQSUINET, Rice University, Houston, SURANET, Georgia Tech, Atlanta]:[NCSA, University of Illinois, Champaign, Merit Univ of Michigan, Ann Arbor]])</f>
        <v>0.47999999999999987</v>
      </c>
      <c r="H49">
        <f>AVERAGE(dqn_scenarioI[[#This Row],[SEQSUINET, Rice University, Houston, SURANET, Georgia Tech, Atlanta]:[NCSA, University of Illinois, Champaign, Merit Univ of Michigan, Ann Arbor]])</f>
        <v>0.52000000000000013</v>
      </c>
      <c r="I49">
        <f>AVERAGE(dqn_scenarioII[[#This Row],[SEQSUINET, Rice University, Houston, SURANET, Georgia Tech, Atlanta]:[NCSA, University of Illinois, Champaign, Merit Univ of Michigan, Ann Arbor]])</f>
        <v>0.38</v>
      </c>
    </row>
    <row r="50" spans="1:9" x14ac:dyDescent="0.25">
      <c r="A50">
        <v>49</v>
      </c>
      <c r="B50">
        <v>0.18</v>
      </c>
      <c r="C50">
        <f>AVERAGE(a4_scenarioII[[#This Row],[(''SEQSUINET, Rice University, Houston'', ''SURANET, Georgia Tech, Atlanta'')]:[(''NCSA, University of Illinois, Champaign'', ''Merit Univ of Michigan, Ann Arbor'')]])</f>
        <v>0.16666666666666669</v>
      </c>
      <c r="D50">
        <f>AVERAGE(baseline_scenarioI[[#This Row],[SEQSUINET, Rice University, Houston, SURANET, Georgia Tech, Atlanta]:[NCSA, University of Illinois, Champaign, Merit Univ of Michigan, Ann Arbor]])</f>
        <v>0.44</v>
      </c>
      <c r="E50">
        <f>AVERAGE(baseline_scenarioII[[#This Row],[SEQSUINET, Rice University, Houston, SURANET, Georgia Tech, Atlanta]:[NCSA, University of Illinois, Champaign, Merit Univ of Michigan, Ann Arbor]])</f>
        <v>0.33999999999999997</v>
      </c>
      <c r="F50">
        <f>AVERAGE(ppo_scenarioI[[#This Row],[SEQSUINET, Rice University, Houston, SURANET, Georgia Tech, Atlanta]:[NCSA, University of Illinois, Champaign, Merit Univ of Michigan, Ann Arbor]])</f>
        <v>0.39333333333333331</v>
      </c>
      <c r="G50">
        <f>AVERAGE(ppo_scenarioII[[#This Row],[SEQSUINET, Rice University, Houston, SURANET, Georgia Tech, Atlanta]:[NCSA, University of Illinois, Champaign, Merit Univ of Michigan, Ann Arbor]])</f>
        <v>0.41333333333333327</v>
      </c>
      <c r="H50">
        <f>AVERAGE(dqn_scenarioI[[#This Row],[SEQSUINET, Rice University, Houston, SURANET, Georgia Tech, Atlanta]:[NCSA, University of Illinois, Champaign, Merit Univ of Michigan, Ann Arbor]])</f>
        <v>0.49333333333333323</v>
      </c>
      <c r="I50">
        <f>AVERAGE(dqn_scenarioII[[#This Row],[SEQSUINET, Rice University, Houston, SURANET, Georgia Tech, Atlanta]:[NCSA, University of Illinois, Champaign, Merit Univ of Michigan, Ann Arbor]])</f>
        <v>0.36</v>
      </c>
    </row>
    <row r="51" spans="1:9" x14ac:dyDescent="0.25">
      <c r="A51">
        <v>50</v>
      </c>
      <c r="B51">
        <v>0.2</v>
      </c>
      <c r="C51">
        <f>AVERAGE(a4_scenarioII[[#This Row],[(''SEQSUINET, Rice University, Houston'', ''SURANET, Georgia Tech, Atlanta'')]:[(''NCSA, University of Illinois, Champaign'', ''Merit Univ of Michigan, Ann Arbor'')]])</f>
        <v>0.17333333333333334</v>
      </c>
      <c r="D51">
        <f>AVERAGE(baseline_scenarioI[[#This Row],[SEQSUINET, Rice University, Houston, SURANET, Georgia Tech, Atlanta]:[NCSA, University of Illinois, Champaign, Merit Univ of Michigan, Ann Arbor]])</f>
        <v>0.40666666666666662</v>
      </c>
      <c r="E51">
        <f>AVERAGE(baseline_scenarioII[[#This Row],[SEQSUINET, Rice University, Houston, SURANET, Georgia Tech, Atlanta]:[NCSA, University of Illinois, Champaign, Merit Univ of Michigan, Ann Arbor]])</f>
        <v>0.38</v>
      </c>
      <c r="F51">
        <f>AVERAGE(ppo_scenarioI[[#This Row],[SEQSUINET, Rice University, Houston, SURANET, Georgia Tech, Atlanta]:[NCSA, University of Illinois, Champaign, Merit Univ of Michigan, Ann Arbor]])</f>
        <v>0.41999999999999993</v>
      </c>
      <c r="G51">
        <f>AVERAGE(ppo_scenarioII[[#This Row],[SEQSUINET, Rice University, Houston, SURANET, Georgia Tech, Atlanta]:[NCSA, University of Illinois, Champaign, Merit Univ of Michigan, Ann Arbor]])</f>
        <v>0.45333333333333337</v>
      </c>
      <c r="H51">
        <f>AVERAGE(dqn_scenarioI[[#This Row],[SEQSUINET, Rice University, Houston, SURANET, Georgia Tech, Atlanta]:[NCSA, University of Illinois, Champaign, Merit Univ of Michigan, Ann Arbor]])</f>
        <v>0.54000000000000015</v>
      </c>
      <c r="I51">
        <f>AVERAGE(dqn_scenarioII[[#This Row],[SEQSUINET, Rice University, Houston, SURANET, Georgia Tech, Atlanta]:[NCSA, University of Illinois, Champaign, Merit Univ of Michigan, Ann Arbor]])</f>
        <v>0.36666666666666664</v>
      </c>
    </row>
    <row r="52" spans="1:9" x14ac:dyDescent="0.25">
      <c r="A52">
        <v>51</v>
      </c>
      <c r="B52">
        <v>0.2</v>
      </c>
      <c r="C52">
        <f>AVERAGE(a4_scenarioII[[#This Row],[(''SEQSUINET, Rice University, Houston'', ''SURANET, Georgia Tech, Atlanta'')]:[(''NCSA, University of Illinois, Champaign'', ''Merit Univ of Michigan, Ann Arbor'')]])</f>
        <v>0.18</v>
      </c>
      <c r="D52">
        <f>AVERAGE(baseline_scenarioI[[#This Row],[SEQSUINET, Rice University, Houston, SURANET, Georgia Tech, Atlanta]:[NCSA, University of Illinois, Champaign, Merit Univ of Michigan, Ann Arbor]])</f>
        <v>0.45333333333333337</v>
      </c>
      <c r="E52">
        <f>AVERAGE(baseline_scenarioII[[#This Row],[SEQSUINET, Rice University, Houston, SURANET, Georgia Tech, Atlanta]:[NCSA, University of Illinois, Champaign, Merit Univ of Michigan, Ann Arbor]])</f>
        <v>0.38666666666666671</v>
      </c>
      <c r="F52">
        <f>AVERAGE(ppo_scenarioI[[#This Row],[SEQSUINET, Rice University, Houston, SURANET, Georgia Tech, Atlanta]:[NCSA, University of Illinois, Champaign, Merit Univ of Michigan, Ann Arbor]])</f>
        <v>0.39333333333333331</v>
      </c>
      <c r="G52">
        <f>AVERAGE(ppo_scenarioII[[#This Row],[SEQSUINET, Rice University, Houston, SURANET, Georgia Tech, Atlanta]:[NCSA, University of Illinois, Champaign, Merit Univ of Michigan, Ann Arbor]])</f>
        <v>0.45333333333333331</v>
      </c>
      <c r="H52">
        <f>AVERAGE(dqn_scenarioI[[#This Row],[SEQSUINET, Rice University, Houston, SURANET, Georgia Tech, Atlanta]:[NCSA, University of Illinois, Champaign, Merit Univ of Michigan, Ann Arbor]])</f>
        <v>0.51333333333333331</v>
      </c>
      <c r="I52">
        <f>AVERAGE(dqn_scenarioII[[#This Row],[SEQSUINET, Rice University, Houston, SURANET, Georgia Tech, Atlanta]:[NCSA, University of Illinois, Champaign, Merit Univ of Michigan, Ann Arbor]])</f>
        <v>0.36</v>
      </c>
    </row>
    <row r="53" spans="1:9" x14ac:dyDescent="0.25">
      <c r="A53">
        <v>52</v>
      </c>
      <c r="B53">
        <v>0.2</v>
      </c>
      <c r="C53">
        <f>AVERAGE(a4_scenarioII[[#This Row],[(''SEQSUINET, Rice University, Houston'', ''SURANET, Georgia Tech, Atlanta'')]:[(''NCSA, University of Illinois, Champaign'', ''Merit Univ of Michigan, Ann Arbor'')]])</f>
        <v>0.18666666666666665</v>
      </c>
      <c r="D53">
        <f>AVERAGE(baseline_scenarioI[[#This Row],[SEQSUINET, Rice University, Houston, SURANET, Georgia Tech, Atlanta]:[NCSA, University of Illinois, Champaign, Merit Univ of Michigan, Ann Arbor]])</f>
        <v>0.44666666666666666</v>
      </c>
      <c r="E53">
        <f>AVERAGE(baseline_scenarioII[[#This Row],[SEQSUINET, Rice University, Houston, SURANET, Georgia Tech, Atlanta]:[NCSA, University of Illinois, Champaign, Merit Univ of Michigan, Ann Arbor]])</f>
        <v>0.42666666666666669</v>
      </c>
      <c r="F53">
        <f>AVERAGE(ppo_scenarioI[[#This Row],[SEQSUINET, Rice University, Houston, SURANET, Georgia Tech, Atlanta]:[NCSA, University of Illinois, Champaign, Merit Univ of Michigan, Ann Arbor]])</f>
        <v>0.37333333333333329</v>
      </c>
      <c r="G53">
        <f>AVERAGE(ppo_scenarioII[[#This Row],[SEQSUINET, Rice University, Houston, SURANET, Georgia Tech, Atlanta]:[NCSA, University of Illinois, Champaign, Merit Univ of Michigan, Ann Arbor]])</f>
        <v>0.43333333333333329</v>
      </c>
      <c r="H53">
        <f>AVERAGE(dqn_scenarioI[[#This Row],[SEQSUINET, Rice University, Houston, SURANET, Georgia Tech, Atlanta]:[NCSA, University of Illinois, Champaign, Merit Univ of Michigan, Ann Arbor]])</f>
        <v>0.56000000000000005</v>
      </c>
      <c r="I53">
        <f>AVERAGE(dqn_scenarioII[[#This Row],[SEQSUINET, Rice University, Houston, SURANET, Georgia Tech, Atlanta]:[NCSA, University of Illinois, Champaign, Merit Univ of Michigan, Ann Arbor]])</f>
        <v>0.39333333333333326</v>
      </c>
    </row>
    <row r="54" spans="1:9" x14ac:dyDescent="0.25">
      <c r="A54">
        <v>53</v>
      </c>
      <c r="B54">
        <v>0.16</v>
      </c>
      <c r="C54">
        <f>AVERAGE(a4_scenarioII[[#This Row],[(''SEQSUINET, Rice University, Houston'', ''SURANET, Georgia Tech, Atlanta'')]:[(''NCSA, University of Illinois, Champaign'', ''Merit Univ of Michigan, Ann Arbor'')]])</f>
        <v>0.19999999999999998</v>
      </c>
      <c r="D54">
        <f>AVERAGE(baseline_scenarioI[[#This Row],[SEQSUINET, Rice University, Houston, SURANET, Georgia Tech, Atlanta]:[NCSA, University of Illinois, Champaign, Merit Univ of Michigan, Ann Arbor]])</f>
        <v>0.44666666666666666</v>
      </c>
      <c r="E54">
        <f>AVERAGE(baseline_scenarioII[[#This Row],[SEQSUINET, Rice University, Houston, SURANET, Georgia Tech, Atlanta]:[NCSA, University of Illinois, Champaign, Merit Univ of Michigan, Ann Arbor]])</f>
        <v>0.44</v>
      </c>
      <c r="F54">
        <f>AVERAGE(ppo_scenarioI[[#This Row],[SEQSUINET, Rice University, Houston, SURANET, Georgia Tech, Atlanta]:[NCSA, University of Illinois, Champaign, Merit Univ of Michigan, Ann Arbor]])</f>
        <v>0.37333333333333329</v>
      </c>
      <c r="G54">
        <f>AVERAGE(ppo_scenarioII[[#This Row],[SEQSUINET, Rice University, Houston, SURANET, Georgia Tech, Atlanta]:[NCSA, University of Illinois, Champaign, Merit Univ of Michigan, Ann Arbor]])</f>
        <v>0.41333333333333322</v>
      </c>
      <c r="H54">
        <f>AVERAGE(dqn_scenarioI[[#This Row],[SEQSUINET, Rice University, Houston, SURANET, Georgia Tech, Atlanta]:[NCSA, University of Illinois, Champaign, Merit Univ of Michigan, Ann Arbor]])</f>
        <v>0.52666666666666662</v>
      </c>
      <c r="I54">
        <f>AVERAGE(dqn_scenarioII[[#This Row],[SEQSUINET, Rice University, Houston, SURANET, Georgia Tech, Atlanta]:[NCSA, University of Illinois, Champaign, Merit Univ of Michigan, Ann Arbor]])</f>
        <v>0.43333333333333329</v>
      </c>
    </row>
    <row r="55" spans="1:9" x14ac:dyDescent="0.25">
      <c r="A55">
        <v>54</v>
      </c>
      <c r="B55">
        <v>0.18</v>
      </c>
      <c r="C55">
        <f>AVERAGE(a4_scenarioII[[#This Row],[(''SEQSUINET, Rice University, Houston'', ''SURANET, Georgia Tech, Atlanta'')]:[(''NCSA, University of Illinois, Champaign'', ''Merit Univ of Michigan, Ann Arbor'')]])</f>
        <v>0.22</v>
      </c>
      <c r="D55">
        <f>AVERAGE(baseline_scenarioI[[#This Row],[SEQSUINET, Rice University, Houston, SURANET, Georgia Tech, Atlanta]:[NCSA, University of Illinois, Champaign, Merit Univ of Michigan, Ann Arbor]])</f>
        <v>0.44666666666666666</v>
      </c>
      <c r="E55">
        <f>AVERAGE(baseline_scenarioII[[#This Row],[SEQSUINET, Rice University, Houston, SURANET, Georgia Tech, Atlanta]:[NCSA, University of Illinois, Champaign, Merit Univ of Michigan, Ann Arbor]])</f>
        <v>0.41333333333333333</v>
      </c>
      <c r="F55">
        <f>AVERAGE(ppo_scenarioI[[#This Row],[SEQSUINET, Rice University, Houston, SURANET, Georgia Tech, Atlanta]:[NCSA, University of Illinois, Champaign, Merit Univ of Michigan, Ann Arbor]])</f>
        <v>0.37333333333333329</v>
      </c>
      <c r="G55">
        <f>AVERAGE(ppo_scenarioII[[#This Row],[SEQSUINET, Rice University, Houston, SURANET, Georgia Tech, Atlanta]:[NCSA, University of Illinois, Champaign, Merit Univ of Michigan, Ann Arbor]])</f>
        <v>0.41333333333333322</v>
      </c>
      <c r="H55">
        <f>AVERAGE(dqn_scenarioI[[#This Row],[SEQSUINET, Rice University, Houston, SURANET, Georgia Tech, Atlanta]:[NCSA, University of Illinois, Champaign, Merit Univ of Michigan, Ann Arbor]])</f>
        <v>0.57333333333333336</v>
      </c>
      <c r="I55">
        <f>AVERAGE(dqn_scenarioII[[#This Row],[SEQSUINET, Rice University, Houston, SURANET, Georgia Tech, Atlanta]:[NCSA, University of Illinois, Champaign, Merit Univ of Michigan, Ann Arbor]])</f>
        <v>0.43333333333333335</v>
      </c>
    </row>
    <row r="56" spans="1:9" x14ac:dyDescent="0.25">
      <c r="A56">
        <v>55</v>
      </c>
      <c r="B56">
        <v>0.18</v>
      </c>
      <c r="C56">
        <f>AVERAGE(a4_scenarioII[[#This Row],[(''SEQSUINET, Rice University, Houston'', ''SURANET, Georgia Tech, Atlanta'')]:[(''NCSA, University of Illinois, Champaign'', ''Merit Univ of Michigan, Ann Arbor'')]])</f>
        <v>0.23333333333333331</v>
      </c>
      <c r="D56">
        <f>AVERAGE(baseline_scenarioI[[#This Row],[SEQSUINET, Rice University, Houston, SURANET, Georgia Tech, Atlanta]:[NCSA, University of Illinois, Champaign, Merit Univ of Michigan, Ann Arbor]])</f>
        <v>0.38</v>
      </c>
      <c r="E56">
        <f>AVERAGE(baseline_scenarioII[[#This Row],[SEQSUINET, Rice University, Houston, SURANET, Georgia Tech, Atlanta]:[NCSA, University of Illinois, Champaign, Merit Univ of Michigan, Ann Arbor]])</f>
        <v>0.45333333333333325</v>
      </c>
      <c r="F56">
        <f>AVERAGE(ppo_scenarioI[[#This Row],[SEQSUINET, Rice University, Houston, SURANET, Georgia Tech, Atlanta]:[NCSA, University of Illinois, Champaign, Merit Univ of Michigan, Ann Arbor]])</f>
        <v>0.39999999999999997</v>
      </c>
      <c r="G56">
        <f>AVERAGE(ppo_scenarioII[[#This Row],[SEQSUINET, Rice University, Houston, SURANET, Georgia Tech, Atlanta]:[NCSA, University of Illinois, Champaign, Merit Univ of Michigan, Ann Arbor]])</f>
        <v>0.41999999999999993</v>
      </c>
      <c r="H56">
        <f>AVERAGE(dqn_scenarioI[[#This Row],[SEQSUINET, Rice University, Houston, SURANET, Georgia Tech, Atlanta]:[NCSA, University of Illinois, Champaign, Merit Univ of Michigan, Ann Arbor]])</f>
        <v>0.53999999999999992</v>
      </c>
      <c r="I56">
        <f>AVERAGE(dqn_scenarioII[[#This Row],[SEQSUINET, Rice University, Houston, SURANET, Georgia Tech, Atlanta]:[NCSA, University of Illinois, Champaign, Merit Univ of Michigan, Ann Arbor]])</f>
        <v>0.5</v>
      </c>
    </row>
    <row r="57" spans="1:9" x14ac:dyDescent="0.25">
      <c r="A57">
        <v>56</v>
      </c>
      <c r="B57">
        <v>0.18</v>
      </c>
      <c r="C57">
        <f>AVERAGE(a4_scenarioII[[#This Row],[(''SEQSUINET, Rice University, Houston'', ''SURANET, Georgia Tech, Atlanta'')]:[(''NCSA, University of Illinois, Champaign'', ''Merit Univ of Michigan, Ann Arbor'')]])</f>
        <v>0.19333333333333336</v>
      </c>
      <c r="D57">
        <f>AVERAGE(baseline_scenarioI[[#This Row],[SEQSUINET, Rice University, Houston, SURANET, Georgia Tech, Atlanta]:[NCSA, University of Illinois, Champaign, Merit Univ of Michigan, Ann Arbor]])</f>
        <v>0.38666666666666666</v>
      </c>
      <c r="E57">
        <f>AVERAGE(baseline_scenarioII[[#This Row],[SEQSUINET, Rice University, Houston, SURANET, Georgia Tech, Atlanta]:[NCSA, University of Illinois, Champaign, Merit Univ of Michigan, Ann Arbor]])</f>
        <v>0.41999999999999993</v>
      </c>
      <c r="F57">
        <f>AVERAGE(ppo_scenarioI[[#This Row],[SEQSUINET, Rice University, Houston, SURANET, Georgia Tech, Atlanta]:[NCSA, University of Illinois, Champaign, Merit Univ of Michigan, Ann Arbor]])</f>
        <v>0.37999999999999995</v>
      </c>
      <c r="G57">
        <f>AVERAGE(ppo_scenarioII[[#This Row],[SEQSUINET, Rice University, Houston, SURANET, Georgia Tech, Atlanta]:[NCSA, University of Illinois, Champaign, Merit Univ of Michigan, Ann Arbor]])</f>
        <v>0.45333333333333331</v>
      </c>
      <c r="H57">
        <f>AVERAGE(dqn_scenarioI[[#This Row],[SEQSUINET, Rice University, Houston, SURANET, Georgia Tech, Atlanta]:[NCSA, University of Illinois, Champaign, Merit Univ of Michigan, Ann Arbor]])</f>
        <v>0.53333333333333333</v>
      </c>
      <c r="I57">
        <f>AVERAGE(dqn_scenarioII[[#This Row],[SEQSUINET, Rice University, Houston, SURANET, Georgia Tech, Atlanta]:[NCSA, University of Illinois, Champaign, Merit Univ of Michigan, Ann Arbor]])</f>
        <v>0.51333333333333331</v>
      </c>
    </row>
    <row r="58" spans="1:9" x14ac:dyDescent="0.25">
      <c r="A58">
        <v>57</v>
      </c>
      <c r="B58">
        <v>0.18</v>
      </c>
      <c r="C58">
        <f>AVERAGE(a4_scenarioII[[#This Row],[(''SEQSUINET, Rice University, Houston'', ''SURANET, Georgia Tech, Atlanta'')]:[(''NCSA, University of Illinois, Champaign'', ''Merit Univ of Michigan, Ann Arbor'')]])</f>
        <v>0.18000000000000002</v>
      </c>
      <c r="D58">
        <f>AVERAGE(baseline_scenarioI[[#This Row],[SEQSUINET, Rice University, Houston, SURANET, Georgia Tech, Atlanta]:[NCSA, University of Illinois, Champaign, Merit Univ of Michigan, Ann Arbor]])</f>
        <v>0.39333333333333337</v>
      </c>
      <c r="E58">
        <f>AVERAGE(baseline_scenarioII[[#This Row],[SEQSUINET, Rice University, Houston, SURANET, Georgia Tech, Atlanta]:[NCSA, University of Illinois, Champaign, Merit Univ of Michigan, Ann Arbor]])</f>
        <v>0.45333333333333337</v>
      </c>
      <c r="F58">
        <f>AVERAGE(ppo_scenarioI[[#This Row],[SEQSUINET, Rice University, Houston, SURANET, Georgia Tech, Atlanta]:[NCSA, University of Illinois, Champaign, Merit Univ of Michigan, Ann Arbor]])</f>
        <v>0.34666666666666662</v>
      </c>
      <c r="G58">
        <f>AVERAGE(ppo_scenarioII[[#This Row],[SEQSUINET, Rice University, Houston, SURANET, Georgia Tech, Atlanta]:[NCSA, University of Illinois, Champaign, Merit Univ of Michigan, Ann Arbor]])</f>
        <v>0.48666666666666653</v>
      </c>
      <c r="H58">
        <f>AVERAGE(dqn_scenarioI[[#This Row],[SEQSUINET, Rice University, Houston, SURANET, Georgia Tech, Atlanta]:[NCSA, University of Illinois, Champaign, Merit Univ of Michigan, Ann Arbor]])</f>
        <v>0.55333333333333323</v>
      </c>
      <c r="I58">
        <f>AVERAGE(dqn_scenarioII[[#This Row],[SEQSUINET, Rice University, Houston, SURANET, Georgia Tech, Atlanta]:[NCSA, University of Illinois, Champaign, Merit Univ of Michigan, Ann Arbor]])</f>
        <v>0.53333333333333333</v>
      </c>
    </row>
    <row r="59" spans="1:9" x14ac:dyDescent="0.25">
      <c r="A59">
        <v>58</v>
      </c>
      <c r="B59">
        <v>0.2</v>
      </c>
      <c r="C59">
        <f>AVERAGE(a4_scenarioII[[#This Row],[(''SEQSUINET, Rice University, Houston'', ''SURANET, Georgia Tech, Atlanta'')]:[(''NCSA, University of Illinois, Champaign'', ''Merit Univ of Michigan, Ann Arbor'')]])</f>
        <v>0.19333333333333333</v>
      </c>
      <c r="D59">
        <f>AVERAGE(baseline_scenarioI[[#This Row],[SEQSUINET, Rice University, Houston, SURANET, Georgia Tech, Atlanta]:[NCSA, University of Illinois, Champaign, Merit Univ of Michigan, Ann Arbor]])</f>
        <v>0.41333333333333333</v>
      </c>
      <c r="E59">
        <f>AVERAGE(baseline_scenarioII[[#This Row],[SEQSUINET, Rice University, Houston, SURANET, Georgia Tech, Atlanta]:[NCSA, University of Illinois, Champaign, Merit Univ of Michigan, Ann Arbor]])</f>
        <v>0.45333333333333337</v>
      </c>
      <c r="F59">
        <f>AVERAGE(ppo_scenarioI[[#This Row],[SEQSUINET, Rice University, Houston, SURANET, Georgia Tech, Atlanta]:[NCSA, University of Illinois, Champaign, Merit Univ of Michigan, Ann Arbor]])</f>
        <v>0.36000000000000004</v>
      </c>
      <c r="G59">
        <f>AVERAGE(ppo_scenarioII[[#This Row],[SEQSUINET, Rice University, Houston, SURANET, Georgia Tech, Atlanta]:[NCSA, University of Illinois, Champaign, Merit Univ of Michigan, Ann Arbor]])</f>
        <v>0.45999999999999996</v>
      </c>
      <c r="H59">
        <f>AVERAGE(dqn_scenarioI[[#This Row],[SEQSUINET, Rice University, Houston, SURANET, Georgia Tech, Atlanta]:[NCSA, University of Illinois, Champaign, Merit Univ of Michigan, Ann Arbor]])</f>
        <v>0.48666666666666675</v>
      </c>
      <c r="I59">
        <f>AVERAGE(dqn_scenarioII[[#This Row],[SEQSUINET, Rice University, Houston, SURANET, Georgia Tech, Atlanta]:[NCSA, University of Illinois, Champaign, Merit Univ of Michigan, Ann Arbor]])</f>
        <v>0.52</v>
      </c>
    </row>
    <row r="60" spans="1:9" x14ac:dyDescent="0.25">
      <c r="A60">
        <v>59</v>
      </c>
      <c r="B60">
        <v>0.14000000000000001</v>
      </c>
      <c r="C60">
        <f>AVERAGE(a4_scenarioII[[#This Row],[(''SEQSUINET, Rice University, Houston'', ''SURANET, Georgia Tech, Atlanta'')]:[(''NCSA, University of Illinois, Champaign'', ''Merit Univ of Michigan, Ann Arbor'')]])</f>
        <v>0.20666666666666667</v>
      </c>
      <c r="D60">
        <f>AVERAGE(baseline_scenarioI[[#This Row],[SEQSUINET, Rice University, Houston, SURANET, Georgia Tech, Atlanta]:[NCSA, University of Illinois, Champaign, Merit Univ of Michigan, Ann Arbor]])</f>
        <v>0.39333333333333342</v>
      </c>
      <c r="E60">
        <f>AVERAGE(baseline_scenarioII[[#This Row],[SEQSUINET, Rice University, Houston, SURANET, Georgia Tech, Atlanta]:[NCSA, University of Illinois, Champaign, Merit Univ of Michigan, Ann Arbor]])</f>
        <v>0.45333333333333337</v>
      </c>
      <c r="F60">
        <f>AVERAGE(ppo_scenarioI[[#This Row],[SEQSUINET, Rice University, Houston, SURANET, Georgia Tech, Atlanta]:[NCSA, University of Illinois, Champaign, Merit Univ of Michigan, Ann Arbor]])</f>
        <v>0.33333333333333331</v>
      </c>
      <c r="G60">
        <f>AVERAGE(ppo_scenarioII[[#This Row],[SEQSUINET, Rice University, Houston, SURANET, Georgia Tech, Atlanta]:[NCSA, University of Illinois, Champaign, Merit Univ of Michigan, Ann Arbor]])</f>
        <v>0.45333333333333331</v>
      </c>
      <c r="H60">
        <f>AVERAGE(dqn_scenarioI[[#This Row],[SEQSUINET, Rice University, Houston, SURANET, Georgia Tech, Atlanta]:[NCSA, University of Illinois, Champaign, Merit Univ of Michigan, Ann Arbor]])</f>
        <v>0.46666666666666673</v>
      </c>
      <c r="I60">
        <f>AVERAGE(dqn_scenarioII[[#This Row],[SEQSUINET, Rice University, Houston, SURANET, Georgia Tech, Atlanta]:[NCSA, University of Illinois, Champaign, Merit Univ of Michigan, Ann Arbor]])</f>
        <v>0.5066666666666666</v>
      </c>
    </row>
    <row r="61" spans="1:9" x14ac:dyDescent="0.25">
      <c r="A61">
        <v>60</v>
      </c>
      <c r="B61">
        <v>0.16</v>
      </c>
      <c r="C61">
        <f>AVERAGE(a4_scenarioII[[#This Row],[(''SEQSUINET, Rice University, Houston'', ''SURANET, Georgia Tech, Atlanta'')]:[(''NCSA, University of Illinois, Champaign'', ''Merit Univ of Michigan, Ann Arbor'')]])</f>
        <v>0.21333333333333332</v>
      </c>
      <c r="D61">
        <f>AVERAGE(baseline_scenarioI[[#This Row],[SEQSUINET, Rice University, Houston, SURANET, Georgia Tech, Atlanta]:[NCSA, University of Illinois, Champaign, Merit Univ of Michigan, Ann Arbor]])</f>
        <v>0.40000000000000008</v>
      </c>
      <c r="E61">
        <f>AVERAGE(baseline_scenarioII[[#This Row],[SEQSUINET, Rice University, Houston, SURANET, Georgia Tech, Atlanta]:[NCSA, University of Illinois, Champaign, Merit Univ of Michigan, Ann Arbor]])</f>
        <v>0.41333333333333333</v>
      </c>
      <c r="F61">
        <f>AVERAGE(ppo_scenarioI[[#This Row],[SEQSUINET, Rice University, Houston, SURANET, Georgia Tech, Atlanta]:[NCSA, University of Illinois, Champaign, Merit Univ of Michigan, Ann Arbor]])</f>
        <v>0.3066666666666667</v>
      </c>
      <c r="G61">
        <f>AVERAGE(ppo_scenarioII[[#This Row],[SEQSUINET, Rice University, Houston, SURANET, Georgia Tech, Atlanta]:[NCSA, University of Illinois, Champaign, Merit Univ of Michigan, Ann Arbor]])</f>
        <v>0.48666666666666664</v>
      </c>
      <c r="H61">
        <f>AVERAGE(dqn_scenarioI[[#This Row],[SEQSUINET, Rice University, Houston, SURANET, Georgia Tech, Atlanta]:[NCSA, University of Illinois, Champaign, Merit Univ of Michigan, Ann Arbor]])</f>
        <v>0.5133333333333332</v>
      </c>
      <c r="I61">
        <f>AVERAGE(dqn_scenarioII[[#This Row],[SEQSUINET, Rice University, Houston, SURANET, Georgia Tech, Atlanta]:[NCSA, University of Illinois, Champaign, Merit Univ of Michigan, Ann Arbor]])</f>
        <v>0.48000000000000004</v>
      </c>
    </row>
    <row r="62" spans="1:9" x14ac:dyDescent="0.25">
      <c r="A62">
        <v>61</v>
      </c>
      <c r="B62">
        <v>0.18</v>
      </c>
      <c r="C62">
        <f>AVERAGE(a4_scenarioII[[#This Row],[(''SEQSUINET, Rice University, Houston'', ''SURANET, Georgia Tech, Atlanta'')]:[(''NCSA, University of Illinois, Champaign'', ''Merit Univ of Michigan, Ann Arbor'')]])</f>
        <v>0.20666666666666664</v>
      </c>
      <c r="D62">
        <f>AVERAGE(baseline_scenarioI[[#This Row],[SEQSUINET, Rice University, Houston, SURANET, Georgia Tech, Atlanta]:[NCSA, University of Illinois, Champaign, Merit Univ of Michigan, Ann Arbor]])</f>
        <v>0.42666666666666669</v>
      </c>
      <c r="E62">
        <f>AVERAGE(baseline_scenarioII[[#This Row],[SEQSUINET, Rice University, Houston, SURANET, Georgia Tech, Atlanta]:[NCSA, University of Illinois, Champaign, Merit Univ of Michigan, Ann Arbor]])</f>
        <v>0.36666666666666675</v>
      </c>
      <c r="F62">
        <f>AVERAGE(ppo_scenarioI[[#This Row],[SEQSUINET, Rice University, Houston, SURANET, Georgia Tech, Atlanta]:[NCSA, University of Illinois, Champaign, Merit Univ of Michigan, Ann Arbor]])</f>
        <v>0.30666666666666664</v>
      </c>
      <c r="G62">
        <f>AVERAGE(ppo_scenarioII[[#This Row],[SEQSUINET, Rice University, Houston, SURANET, Georgia Tech, Atlanta]:[NCSA, University of Illinois, Champaign, Merit Univ of Michigan, Ann Arbor]])</f>
        <v>0.48666666666666664</v>
      </c>
      <c r="H62">
        <f>AVERAGE(dqn_scenarioI[[#This Row],[SEQSUINET, Rice University, Houston, SURANET, Georgia Tech, Atlanta]:[NCSA, University of Illinois, Champaign, Merit Univ of Michigan, Ann Arbor]])</f>
        <v>0.46666666666666673</v>
      </c>
      <c r="I62">
        <f>AVERAGE(dqn_scenarioII[[#This Row],[SEQSUINET, Rice University, Houston, SURANET, Georgia Tech, Atlanta]:[NCSA, University of Illinois, Champaign, Merit Univ of Michigan, Ann Arbor]])</f>
        <v>0.4200000000000001</v>
      </c>
    </row>
    <row r="63" spans="1:9" x14ac:dyDescent="0.25">
      <c r="A63">
        <v>62</v>
      </c>
      <c r="B63">
        <v>0.18</v>
      </c>
      <c r="C63">
        <f>AVERAGE(a4_scenarioII[[#This Row],[(''SEQSUINET, Rice University, Houston'', ''SURANET, Georgia Tech, Atlanta'')]:[(''NCSA, University of Illinois, Champaign'', ''Merit Univ of Michigan, Ann Arbor'')]])</f>
        <v>0.22</v>
      </c>
      <c r="D63">
        <f>AVERAGE(baseline_scenarioI[[#This Row],[SEQSUINET, Rice University, Houston, SURANET, Georgia Tech, Atlanta]:[NCSA, University of Illinois, Champaign, Merit Univ of Michigan, Ann Arbor]])</f>
        <v>0.40666666666666662</v>
      </c>
      <c r="E63">
        <f>AVERAGE(baseline_scenarioII[[#This Row],[SEQSUINET, Rice University, Houston, SURANET, Georgia Tech, Atlanta]:[NCSA, University of Illinois, Champaign, Merit Univ of Michigan, Ann Arbor]])</f>
        <v>0.38666666666666666</v>
      </c>
      <c r="F63">
        <f>AVERAGE(ppo_scenarioI[[#This Row],[SEQSUINET, Rice University, Houston, SURANET, Georgia Tech, Atlanta]:[NCSA, University of Illinois, Champaign, Merit Univ of Michigan, Ann Arbor]])</f>
        <v>0.35333333333333333</v>
      </c>
      <c r="G63">
        <f>AVERAGE(ppo_scenarioII[[#This Row],[SEQSUINET, Rice University, Houston, SURANET, Georgia Tech, Atlanta]:[NCSA, University of Illinois, Champaign, Merit Univ of Michigan, Ann Arbor]])</f>
        <v>0.49999999999999994</v>
      </c>
      <c r="H63">
        <f>AVERAGE(dqn_scenarioI[[#This Row],[SEQSUINET, Rice University, Houston, SURANET, Georgia Tech, Atlanta]:[NCSA, University of Illinois, Champaign, Merit Univ of Michigan, Ann Arbor]])</f>
        <v>0.5133333333333332</v>
      </c>
      <c r="I63">
        <f>AVERAGE(dqn_scenarioII[[#This Row],[SEQSUINET, Rice University, Houston, SURANET, Georgia Tech, Atlanta]:[NCSA, University of Illinois, Champaign, Merit Univ of Michigan, Ann Arbor]])</f>
        <v>0.39333333333333337</v>
      </c>
    </row>
    <row r="64" spans="1:9" x14ac:dyDescent="0.25">
      <c r="A64">
        <v>63</v>
      </c>
      <c r="B64">
        <v>0.18</v>
      </c>
      <c r="C64">
        <f>AVERAGE(a4_scenarioII[[#This Row],[(''SEQSUINET, Rice University, Houston'', ''SURANET, Georgia Tech, Atlanta'')]:[(''NCSA, University of Illinois, Champaign'', ''Merit Univ of Michigan, Ann Arbor'')]])</f>
        <v>0.24000000000000002</v>
      </c>
      <c r="D64">
        <f>AVERAGE(baseline_scenarioI[[#This Row],[SEQSUINET, Rice University, Houston, SURANET, Georgia Tech, Atlanta]:[NCSA, University of Illinois, Champaign, Merit Univ of Michigan, Ann Arbor]])</f>
        <v>0.44000000000000006</v>
      </c>
      <c r="E64">
        <f>AVERAGE(baseline_scenarioII[[#This Row],[SEQSUINET, Rice University, Houston, SURANET, Georgia Tech, Atlanta]:[NCSA, University of Illinois, Champaign, Merit Univ of Michigan, Ann Arbor]])</f>
        <v>0.40666666666666662</v>
      </c>
      <c r="F64">
        <f>AVERAGE(ppo_scenarioI[[#This Row],[SEQSUINET, Rice University, Houston, SURANET, Georgia Tech, Atlanta]:[NCSA, University of Illinois, Champaign, Merit Univ of Michigan, Ann Arbor]])</f>
        <v>0.39333333333333337</v>
      </c>
      <c r="G64">
        <f>AVERAGE(ppo_scenarioII[[#This Row],[SEQSUINET, Rice University, Houston, SURANET, Georgia Tech, Atlanta]:[NCSA, University of Illinois, Champaign, Merit Univ of Michigan, Ann Arbor]])</f>
        <v>0.44666666666666666</v>
      </c>
      <c r="H64">
        <f>AVERAGE(dqn_scenarioI[[#This Row],[SEQSUINET, Rice University, Houston, SURANET, Georgia Tech, Atlanta]:[NCSA, University of Illinois, Champaign, Merit Univ of Michigan, Ann Arbor]])</f>
        <v>0.56000000000000005</v>
      </c>
      <c r="I64">
        <f>AVERAGE(dqn_scenarioII[[#This Row],[SEQSUINET, Rice University, Houston, SURANET, Georgia Tech, Atlanta]:[NCSA, University of Illinois, Champaign, Merit Univ of Michigan, Ann Arbor]])</f>
        <v>0.41333333333333333</v>
      </c>
    </row>
    <row r="65" spans="1:9" x14ac:dyDescent="0.25">
      <c r="A65">
        <v>64</v>
      </c>
      <c r="B65">
        <v>0.2</v>
      </c>
      <c r="C65">
        <f>AVERAGE(a4_scenarioII[[#This Row],[(''SEQSUINET, Rice University, Houston'', ''SURANET, Georgia Tech, Atlanta'')]:[(''NCSA, University of Illinois, Champaign'', ''Merit Univ of Michigan, Ann Arbor'')]])</f>
        <v>0.26</v>
      </c>
      <c r="D65">
        <f>AVERAGE(baseline_scenarioI[[#This Row],[SEQSUINET, Rice University, Houston, SURANET, Georgia Tech, Atlanta]:[NCSA, University of Illinois, Champaign, Merit Univ of Michigan, Ann Arbor]])</f>
        <v>0.44000000000000006</v>
      </c>
      <c r="E65">
        <f>AVERAGE(baseline_scenarioII[[#This Row],[SEQSUINET, Rice University, Houston, SURANET, Georgia Tech, Atlanta]:[NCSA, University of Illinois, Champaign, Merit Univ of Michigan, Ann Arbor]])</f>
        <v>0.40666666666666662</v>
      </c>
      <c r="F65">
        <f>AVERAGE(ppo_scenarioI[[#This Row],[SEQSUINET, Rice University, Houston, SURANET, Georgia Tech, Atlanta]:[NCSA, University of Illinois, Champaign, Merit Univ of Michigan, Ann Arbor]])</f>
        <v>0.44</v>
      </c>
      <c r="G65">
        <f>AVERAGE(ppo_scenarioII[[#This Row],[SEQSUINET, Rice University, Houston, SURANET, Georgia Tech, Atlanta]:[NCSA, University of Illinois, Champaign, Merit Univ of Michigan, Ann Arbor]])</f>
        <v>0.45999999999999996</v>
      </c>
      <c r="H65">
        <f>AVERAGE(dqn_scenarioI[[#This Row],[SEQSUINET, Rice University, Houston, SURANET, Georgia Tech, Atlanta]:[NCSA, University of Illinois, Champaign, Merit Univ of Michigan, Ann Arbor]])</f>
        <v>0.53333333333333333</v>
      </c>
      <c r="I65">
        <f>AVERAGE(dqn_scenarioII[[#This Row],[SEQSUINET, Rice University, Houston, SURANET, Georgia Tech, Atlanta]:[NCSA, University of Illinois, Champaign, Merit Univ of Michigan, Ann Arbor]])</f>
        <v>0.42000000000000004</v>
      </c>
    </row>
    <row r="66" spans="1:9" x14ac:dyDescent="0.25">
      <c r="A66">
        <v>65</v>
      </c>
      <c r="B66">
        <v>0.2</v>
      </c>
      <c r="C66">
        <f>AVERAGE(a4_scenarioII[[#This Row],[(''SEQSUINET, Rice University, Houston'', ''SURANET, Georgia Tech, Atlanta'')]:[(''NCSA, University of Illinois, Champaign'', ''Merit Univ of Michigan, Ann Arbor'')]])</f>
        <v>0.24666666666666665</v>
      </c>
      <c r="D66">
        <f>AVERAGE(baseline_scenarioI[[#This Row],[SEQSUINET, Rice University, Houston, SURANET, Georgia Tech, Atlanta]:[NCSA, University of Illinois, Champaign, Merit Univ of Michigan, Ann Arbor]])</f>
        <v>0.44000000000000006</v>
      </c>
      <c r="E66">
        <f>AVERAGE(baseline_scenarioII[[#This Row],[SEQSUINET, Rice University, Houston, SURANET, Georgia Tech, Atlanta]:[NCSA, University of Illinois, Champaign, Merit Univ of Michigan, Ann Arbor]])</f>
        <v>0.38666666666666671</v>
      </c>
      <c r="F66">
        <f>AVERAGE(ppo_scenarioI[[#This Row],[SEQSUINET, Rice University, Houston, SURANET, Georgia Tech, Atlanta]:[NCSA, University of Illinois, Champaign, Merit Univ of Michigan, Ann Arbor]])</f>
        <v>0.42666666666666664</v>
      </c>
      <c r="G66">
        <f>AVERAGE(ppo_scenarioII[[#This Row],[SEQSUINET, Rice University, Houston, SURANET, Georgia Tech, Atlanta]:[NCSA, University of Illinois, Champaign, Merit Univ of Michigan, Ann Arbor]])</f>
        <v>0.42</v>
      </c>
      <c r="H66">
        <f>AVERAGE(dqn_scenarioI[[#This Row],[SEQSUINET, Rice University, Houston, SURANET, Georgia Tech, Atlanta]:[NCSA, University of Illinois, Champaign, Merit Univ of Michigan, Ann Arbor]])</f>
        <v>0.52000000000000013</v>
      </c>
      <c r="I66">
        <f>AVERAGE(dqn_scenarioII[[#This Row],[SEQSUINET, Rice University, Houston, SURANET, Georgia Tech, Atlanta]:[NCSA, University of Illinois, Champaign, Merit Univ of Michigan, Ann Arbor]])</f>
        <v>0.4333333333333334</v>
      </c>
    </row>
    <row r="67" spans="1:9" x14ac:dyDescent="0.25">
      <c r="A67">
        <v>66</v>
      </c>
      <c r="B67">
        <v>0.14000000000000001</v>
      </c>
      <c r="C67">
        <f>AVERAGE(a4_scenarioII[[#This Row],[(''SEQSUINET, Rice University, Houston'', ''SURANET, Georgia Tech, Atlanta'')]:[(''NCSA, University of Illinois, Champaign'', ''Merit Univ of Michigan, Ann Arbor'')]])</f>
        <v>0.25333333333333335</v>
      </c>
      <c r="D67">
        <f>AVERAGE(baseline_scenarioI[[#This Row],[SEQSUINET, Rice University, Houston, SURANET, Georgia Tech, Atlanta]:[NCSA, University of Illinois, Champaign, Merit Univ of Michigan, Ann Arbor]])</f>
        <v>0.46</v>
      </c>
      <c r="E67">
        <f>AVERAGE(baseline_scenarioII[[#This Row],[SEQSUINET, Rice University, Houston, SURANET, Georgia Tech, Atlanta]:[NCSA, University of Illinois, Champaign, Merit Univ of Michigan, Ann Arbor]])</f>
        <v>0.34666666666666668</v>
      </c>
      <c r="F67">
        <f>AVERAGE(ppo_scenarioI[[#This Row],[SEQSUINET, Rice University, Houston, SURANET, Georgia Tech, Atlanta]:[NCSA, University of Illinois, Champaign, Merit Univ of Michigan, Ann Arbor]])</f>
        <v>0.40000000000000008</v>
      </c>
      <c r="G67">
        <f>AVERAGE(ppo_scenarioII[[#This Row],[SEQSUINET, Rice University, Houston, SURANET, Georgia Tech, Atlanta]:[NCSA, University of Illinois, Champaign, Merit Univ of Michigan, Ann Arbor]])</f>
        <v>0.42666666666666669</v>
      </c>
      <c r="H67">
        <f>AVERAGE(dqn_scenarioI[[#This Row],[SEQSUINET, Rice University, Houston, SURANET, Georgia Tech, Atlanta]:[NCSA, University of Illinois, Champaign, Merit Univ of Michigan, Ann Arbor]])</f>
        <v>0.47333333333333327</v>
      </c>
      <c r="I67">
        <f>AVERAGE(dqn_scenarioII[[#This Row],[SEQSUINET, Rice University, Houston, SURANET, Georgia Tech, Atlanta]:[NCSA, University of Illinois, Champaign, Merit Univ of Michigan, Ann Arbor]])</f>
        <v>0.45333333333333337</v>
      </c>
    </row>
    <row r="68" spans="1:9" x14ac:dyDescent="0.25">
      <c r="A68">
        <v>67</v>
      </c>
      <c r="B68">
        <v>0.16</v>
      </c>
      <c r="C68">
        <f>AVERAGE(a4_scenarioII[[#This Row],[(''SEQSUINET, Rice University, Houston'', ''SURANET, Georgia Tech, Atlanta'')]:[(''NCSA, University of Illinois, Champaign'', ''Merit Univ of Michigan, Ann Arbor'')]])</f>
        <v>0.16666666666666669</v>
      </c>
      <c r="D68">
        <f>AVERAGE(baseline_scenarioI[[#This Row],[SEQSUINET, Rice University, Houston, SURANET, Georgia Tech, Atlanta]:[NCSA, University of Illinois, Champaign, Merit Univ of Michigan, Ann Arbor]])</f>
        <v>0.46</v>
      </c>
      <c r="E68">
        <f>AVERAGE(baseline_scenarioII[[#This Row],[SEQSUINET, Rice University, Houston, SURANET, Georgia Tech, Atlanta]:[NCSA, University of Illinois, Champaign, Merit Univ of Michigan, Ann Arbor]])</f>
        <v>0.3133333333333333</v>
      </c>
      <c r="F68">
        <f>AVERAGE(ppo_scenarioI[[#This Row],[SEQSUINET, Rice University, Houston, SURANET, Georgia Tech, Atlanta]:[NCSA, University of Illinois, Champaign, Merit Univ of Michigan, Ann Arbor]])</f>
        <v>0.35333333333333328</v>
      </c>
      <c r="G68">
        <f>AVERAGE(ppo_scenarioII[[#This Row],[SEQSUINET, Rice University, Houston, SURANET, Georgia Tech, Atlanta]:[NCSA, University of Illinois, Champaign, Merit Univ of Michigan, Ann Arbor]])</f>
        <v>0.4</v>
      </c>
      <c r="H68">
        <f>AVERAGE(dqn_scenarioI[[#This Row],[SEQSUINET, Rice University, Houston, SURANET, Georgia Tech, Atlanta]:[NCSA, University of Illinois, Champaign, Merit Univ of Michigan, Ann Arbor]])</f>
        <v>0.47333333333333327</v>
      </c>
      <c r="I68">
        <f>AVERAGE(dqn_scenarioII[[#This Row],[SEQSUINET, Rice University, Houston, SURANET, Georgia Tech, Atlanta]:[NCSA, University of Illinois, Champaign, Merit Univ of Michigan, Ann Arbor]])</f>
        <v>0.3866666666666666</v>
      </c>
    </row>
    <row r="69" spans="1:9" x14ac:dyDescent="0.25">
      <c r="A69">
        <v>68</v>
      </c>
      <c r="B69">
        <v>0.18</v>
      </c>
      <c r="C69">
        <f>AVERAGE(a4_scenarioII[[#This Row],[(''SEQSUINET, Rice University, Houston'', ''SURANET, Georgia Tech, Atlanta'')]:[(''NCSA, University of Illinois, Champaign'', ''Merit Univ of Michigan, Ann Arbor'')]])</f>
        <v>0.15333333333333338</v>
      </c>
      <c r="D69">
        <f>AVERAGE(baseline_scenarioI[[#This Row],[SEQSUINET, Rice University, Houston, SURANET, Georgia Tech, Atlanta]:[NCSA, University of Illinois, Champaign, Merit Univ of Michigan, Ann Arbor]])</f>
        <v>0.45333333333333342</v>
      </c>
      <c r="E69">
        <f>AVERAGE(baseline_scenarioII[[#This Row],[SEQSUINET, Rice University, Houston, SURANET, Georgia Tech, Atlanta]:[NCSA, University of Illinois, Champaign, Merit Univ of Michigan, Ann Arbor]])</f>
        <v>0.32</v>
      </c>
      <c r="F69">
        <f>AVERAGE(ppo_scenarioI[[#This Row],[SEQSUINET, Rice University, Houston, SURANET, Georgia Tech, Atlanta]:[NCSA, University of Illinois, Champaign, Merit Univ of Michigan, Ann Arbor]])</f>
        <v>0.38666666666666666</v>
      </c>
      <c r="G69">
        <f>AVERAGE(ppo_scenarioII[[#This Row],[SEQSUINET, Rice University, Houston, SURANET, Georgia Tech, Atlanta]:[NCSA, University of Illinois, Champaign, Merit Univ of Michigan, Ann Arbor]])</f>
        <v>0.42</v>
      </c>
      <c r="H69">
        <f>AVERAGE(dqn_scenarioI[[#This Row],[SEQSUINET, Rice University, Houston, SURANET, Georgia Tech, Atlanta]:[NCSA, University of Illinois, Champaign, Merit Univ of Michigan, Ann Arbor]])</f>
        <v>0.50000000000000011</v>
      </c>
      <c r="I69">
        <f>AVERAGE(dqn_scenarioII[[#This Row],[SEQSUINET, Rice University, Houston, SURANET, Georgia Tech, Atlanta]:[NCSA, University of Illinois, Champaign, Merit Univ of Michigan, Ann Arbor]])</f>
        <v>0.32666666666666661</v>
      </c>
    </row>
    <row r="70" spans="1:9" x14ac:dyDescent="0.25">
      <c r="A70">
        <v>69</v>
      </c>
      <c r="B70">
        <v>0.2</v>
      </c>
      <c r="C70">
        <f>AVERAGE(a4_scenarioII[[#This Row],[(''SEQSUINET, Rice University, Houston'', ''SURANET, Georgia Tech, Atlanta'')]:[(''NCSA, University of Illinois, Champaign'', ''Merit Univ of Michigan, Ann Arbor'')]])</f>
        <v>0.17333333333333337</v>
      </c>
      <c r="D70">
        <f>AVERAGE(baseline_scenarioI[[#This Row],[SEQSUINET, Rice University, Houston, SURANET, Georgia Tech, Atlanta]:[NCSA, University of Illinois, Champaign, Merit Univ of Michigan, Ann Arbor]])</f>
        <v>0.45333333333333342</v>
      </c>
      <c r="E70">
        <f>AVERAGE(baseline_scenarioII[[#This Row],[SEQSUINET, Rice University, Houston, SURANET, Georgia Tech, Atlanta]:[NCSA, University of Illinois, Champaign, Merit Univ of Michigan, Ann Arbor]])</f>
        <v>0.36666666666666664</v>
      </c>
      <c r="F70">
        <f>AVERAGE(ppo_scenarioI[[#This Row],[SEQSUINET, Rice University, Houston, SURANET, Georgia Tech, Atlanta]:[NCSA, University of Illinois, Champaign, Merit Univ of Michigan, Ann Arbor]])</f>
        <v>0.38666666666666666</v>
      </c>
      <c r="G70">
        <f>AVERAGE(ppo_scenarioII[[#This Row],[SEQSUINET, Rice University, Houston, SURANET, Georgia Tech, Atlanta]:[NCSA, University of Illinois, Champaign, Merit Univ of Michigan, Ann Arbor]])</f>
        <v>0.37999999999999995</v>
      </c>
      <c r="H70">
        <f>AVERAGE(dqn_scenarioI[[#This Row],[SEQSUINET, Rice University, Houston, SURANET, Georgia Tech, Atlanta]:[NCSA, University of Illinois, Champaign, Merit Univ of Michigan, Ann Arbor]])</f>
        <v>0.52666666666666673</v>
      </c>
      <c r="I70">
        <f>AVERAGE(dqn_scenarioII[[#This Row],[SEQSUINET, Rice University, Houston, SURANET, Georgia Tech, Atlanta]:[NCSA, University of Illinois, Champaign, Merit Univ of Michigan, Ann Arbor]])</f>
        <v>0.33333333333333326</v>
      </c>
    </row>
    <row r="71" spans="1:9" x14ac:dyDescent="0.25">
      <c r="A71">
        <v>70</v>
      </c>
      <c r="B71">
        <v>0.2</v>
      </c>
      <c r="C71">
        <f>AVERAGE(a4_scenarioII[[#This Row],[(''SEQSUINET, Rice University, Houston'', ''SURANET, Georgia Tech, Atlanta'')]:[(''NCSA, University of Illinois, Champaign'', ''Merit Univ of Michigan, Ann Arbor'')]])</f>
        <v>0.18000000000000002</v>
      </c>
      <c r="D71">
        <f>AVERAGE(baseline_scenarioI[[#This Row],[SEQSUINET, Rice University, Houston, SURANET, Georgia Tech, Atlanta]:[NCSA, University of Illinois, Champaign, Merit Univ of Michigan, Ann Arbor]])</f>
        <v>0.44666666666666666</v>
      </c>
      <c r="E71">
        <f>AVERAGE(baseline_scenarioII[[#This Row],[SEQSUINET, Rice University, Houston, SURANET, Georgia Tech, Atlanta]:[NCSA, University of Illinois, Champaign, Merit Univ of Michigan, Ann Arbor]])</f>
        <v>0.41333333333333333</v>
      </c>
      <c r="F71">
        <f>AVERAGE(ppo_scenarioI[[#This Row],[SEQSUINET, Rice University, Houston, SURANET, Georgia Tech, Atlanta]:[NCSA, University of Illinois, Champaign, Merit Univ of Michigan, Ann Arbor]])</f>
        <v>0.36666666666666659</v>
      </c>
      <c r="G71">
        <f>AVERAGE(ppo_scenarioII[[#This Row],[SEQSUINET, Rice University, Houston, SURANET, Georgia Tech, Atlanta]:[NCSA, University of Illinois, Champaign, Merit Univ of Michigan, Ann Arbor]])</f>
        <v>0.38666666666666666</v>
      </c>
      <c r="H71">
        <f>AVERAGE(dqn_scenarioI[[#This Row],[SEQSUINET, Rice University, Houston, SURANET, Georgia Tech, Atlanta]:[NCSA, University of Illinois, Champaign, Merit Univ of Michigan, Ann Arbor]])</f>
        <v>0.50000000000000011</v>
      </c>
      <c r="I71">
        <f>AVERAGE(dqn_scenarioII[[#This Row],[SEQSUINET, Rice University, Houston, SURANET, Georgia Tech, Atlanta]:[NCSA, University of Illinois, Champaign, Merit Univ of Michigan, Ann Arbor]])</f>
        <v>0.32666666666666672</v>
      </c>
    </row>
    <row r="72" spans="1:9" x14ac:dyDescent="0.25">
      <c r="A72">
        <v>71</v>
      </c>
      <c r="B72">
        <v>0.18</v>
      </c>
      <c r="C72">
        <f>AVERAGE(a4_scenarioII[[#This Row],[(''SEQSUINET, Rice University, Houston'', ''SURANET, Georgia Tech, Atlanta'')]:[(''NCSA, University of Illinois, Champaign'', ''Merit Univ of Michigan, Ann Arbor'')]])</f>
        <v>0.17333333333333334</v>
      </c>
      <c r="D72">
        <f>AVERAGE(baseline_scenarioI[[#This Row],[SEQSUINET, Rice University, Houston, SURANET, Georgia Tech, Atlanta]:[NCSA, University of Illinois, Champaign, Merit Univ of Michigan, Ann Arbor]])</f>
        <v>0.44666666666666666</v>
      </c>
      <c r="E72">
        <f>AVERAGE(baseline_scenarioII[[#This Row],[SEQSUINET, Rice University, Houston, SURANET, Georgia Tech, Atlanta]:[NCSA, University of Illinois, Champaign, Merit Univ of Michigan, Ann Arbor]])</f>
        <v>0.45999999999999996</v>
      </c>
      <c r="F72">
        <f>AVERAGE(ppo_scenarioI[[#This Row],[SEQSUINET, Rice University, Houston, SURANET, Georgia Tech, Atlanta]:[NCSA, University of Illinois, Champaign, Merit Univ of Michigan, Ann Arbor]])</f>
        <v>0.36666666666666659</v>
      </c>
      <c r="G72">
        <f>AVERAGE(ppo_scenarioII[[#This Row],[SEQSUINET, Rice University, Houston, SURANET, Georgia Tech, Atlanta]:[NCSA, University of Illinois, Champaign, Merit Univ of Michigan, Ann Arbor]])</f>
        <v>0.38</v>
      </c>
      <c r="H72">
        <f>AVERAGE(dqn_scenarioI[[#This Row],[SEQSUINET, Rice University, Houston, SURANET, Georgia Tech, Atlanta]:[NCSA, University of Illinois, Champaign, Merit Univ of Michigan, Ann Arbor]])</f>
        <v>0.52666666666666673</v>
      </c>
      <c r="I72">
        <f>AVERAGE(dqn_scenarioII[[#This Row],[SEQSUINET, Rice University, Houston, SURANET, Georgia Tech, Atlanta]:[NCSA, University of Illinois, Champaign, Merit Univ of Michigan, Ann Arbor]])</f>
        <v>0.36</v>
      </c>
    </row>
    <row r="73" spans="1:9" x14ac:dyDescent="0.25">
      <c r="A73">
        <v>72</v>
      </c>
      <c r="B73">
        <v>0.16</v>
      </c>
      <c r="C73">
        <f>AVERAGE(a4_scenarioII[[#This Row],[(''SEQSUINET, Rice University, Houston'', ''SURANET, Georgia Tech, Atlanta'')]:[(''NCSA, University of Illinois, Champaign'', ''Merit Univ of Michigan, Ann Arbor'')]])</f>
        <v>0.17333333333333337</v>
      </c>
      <c r="D73">
        <f>AVERAGE(baseline_scenarioI[[#This Row],[SEQSUINET, Rice University, Houston, SURANET, Georgia Tech, Atlanta]:[NCSA, University of Illinois, Champaign, Merit Univ of Michigan, Ann Arbor]])</f>
        <v>0.39999999999999997</v>
      </c>
      <c r="E73">
        <f>AVERAGE(baseline_scenarioII[[#This Row],[SEQSUINET, Rice University, Houston, SURANET, Georgia Tech, Atlanta]:[NCSA, University of Illinois, Champaign, Merit Univ of Michigan, Ann Arbor]])</f>
        <v>0.43333333333333335</v>
      </c>
      <c r="F73">
        <f>AVERAGE(ppo_scenarioI[[#This Row],[SEQSUINET, Rice University, Houston, SURANET, Georgia Tech, Atlanta]:[NCSA, University of Illinois, Champaign, Merit Univ of Michigan, Ann Arbor]])</f>
        <v>0.39333333333333337</v>
      </c>
      <c r="G73">
        <f>AVERAGE(ppo_scenarioII[[#This Row],[SEQSUINET, Rice University, Houston, SURANET, Georgia Tech, Atlanta]:[NCSA, University of Illinois, Champaign, Merit Univ of Michigan, Ann Arbor]])</f>
        <v>0.42666666666666669</v>
      </c>
      <c r="H73">
        <f>AVERAGE(dqn_scenarioI[[#This Row],[SEQSUINET, Rice University, Houston, SURANET, Georgia Tech, Atlanta]:[NCSA, University of Illinois, Champaign, Merit Univ of Michigan, Ann Arbor]])</f>
        <v>0.54666666666666663</v>
      </c>
      <c r="I73">
        <f>AVERAGE(dqn_scenarioII[[#This Row],[SEQSUINET, Rice University, Houston, SURANET, Georgia Tech, Atlanta]:[NCSA, University of Illinois, Champaign, Merit Univ of Michigan, Ann Arbor]])</f>
        <v>0.26</v>
      </c>
    </row>
    <row r="74" spans="1:9" x14ac:dyDescent="0.25">
      <c r="A74">
        <v>73</v>
      </c>
      <c r="B74">
        <v>0.16</v>
      </c>
      <c r="C74">
        <f>AVERAGE(a4_scenarioII[[#This Row],[(''SEQSUINET, Rice University, Houston'', ''SURANET, Georgia Tech, Atlanta'')]:[(''NCSA, University of Illinois, Champaign'', ''Merit Univ of Michigan, Ann Arbor'')]])</f>
        <v>0.17333333333333337</v>
      </c>
      <c r="D74">
        <f>AVERAGE(baseline_scenarioI[[#This Row],[SEQSUINET, Rice University, Houston, SURANET, Georgia Tech, Atlanta]:[NCSA, University of Illinois, Champaign, Merit Univ of Michigan, Ann Arbor]])</f>
        <v>0.3133333333333333</v>
      </c>
      <c r="E74">
        <f>AVERAGE(baseline_scenarioII[[#This Row],[SEQSUINET, Rice University, Houston, SURANET, Georgia Tech, Atlanta]:[NCSA, University of Illinois, Champaign, Merit Univ of Michigan, Ann Arbor]])</f>
        <v>0.44000000000000006</v>
      </c>
      <c r="F74">
        <f>AVERAGE(ppo_scenarioI[[#This Row],[SEQSUINET, Rice University, Houston, SURANET, Georgia Tech, Atlanta]:[NCSA, University of Illinois, Champaign, Merit Univ of Michigan, Ann Arbor]])</f>
        <v>0.39333333333333337</v>
      </c>
      <c r="G74">
        <f>AVERAGE(ppo_scenarioII[[#This Row],[SEQSUINET, Rice University, Houston, SURANET, Georgia Tech, Atlanta]:[NCSA, University of Illinois, Champaign, Merit Univ of Michigan, Ann Arbor]])</f>
        <v>0.46666666666666673</v>
      </c>
      <c r="H74">
        <f>AVERAGE(dqn_scenarioI[[#This Row],[SEQSUINET, Rice University, Houston, SURANET, Georgia Tech, Atlanta]:[NCSA, University of Illinois, Champaign, Merit Univ of Michigan, Ann Arbor]])</f>
        <v>0.56666666666666665</v>
      </c>
      <c r="I74">
        <f>AVERAGE(dqn_scenarioII[[#This Row],[SEQSUINET, Rice University, Houston, SURANET, Georgia Tech, Atlanta]:[NCSA, University of Illinois, Champaign, Merit Univ of Michigan, Ann Arbor]])</f>
        <v>0.28666666666666674</v>
      </c>
    </row>
    <row r="75" spans="1:9" x14ac:dyDescent="0.25">
      <c r="A75">
        <v>74</v>
      </c>
      <c r="B75">
        <v>0.18</v>
      </c>
      <c r="C75">
        <f>AVERAGE(a4_scenarioII[[#This Row],[(''SEQSUINET, Rice University, Houston'', ''SURANET, Georgia Tech, Atlanta'')]:[(''NCSA, University of Illinois, Champaign'', ''Merit Univ of Michigan, Ann Arbor'')]])</f>
        <v>0.1866666666666667</v>
      </c>
      <c r="D75">
        <f>AVERAGE(baseline_scenarioI[[#This Row],[SEQSUINET, Rice University, Houston, SURANET, Georgia Tech, Atlanta]:[NCSA, University of Illinois, Champaign, Merit Univ of Michigan, Ann Arbor]])</f>
        <v>0.34666666666666662</v>
      </c>
      <c r="E75">
        <f>AVERAGE(baseline_scenarioII[[#This Row],[SEQSUINET, Rice University, Houston, SURANET, Georgia Tech, Atlanta]:[NCSA, University of Illinois, Champaign, Merit Univ of Michigan, Ann Arbor]])</f>
        <v>0.46666666666666667</v>
      </c>
      <c r="F75">
        <f>AVERAGE(ppo_scenarioI[[#This Row],[SEQSUINET, Rice University, Houston, SURANET, Georgia Tech, Atlanta]:[NCSA, University of Illinois, Champaign, Merit Univ of Michigan, Ann Arbor]])</f>
        <v>0.40000000000000008</v>
      </c>
      <c r="G75">
        <f>AVERAGE(ppo_scenarioII[[#This Row],[SEQSUINET, Rice University, Houston, SURANET, Georgia Tech, Atlanta]:[NCSA, University of Illinois, Champaign, Merit Univ of Michigan, Ann Arbor]])</f>
        <v>0.46666666666666673</v>
      </c>
      <c r="H75">
        <f>AVERAGE(dqn_scenarioI[[#This Row],[SEQSUINET, Rice University, Houston, SURANET, Georgia Tech, Atlanta]:[NCSA, University of Illinois, Champaign, Merit Univ of Michigan, Ann Arbor]])</f>
        <v>0.56666666666666665</v>
      </c>
      <c r="I75">
        <f>AVERAGE(dqn_scenarioII[[#This Row],[SEQSUINET, Rice University, Houston, SURANET, Georgia Tech, Atlanta]:[NCSA, University of Illinois, Champaign, Merit Univ of Michigan, Ann Arbor]])</f>
        <v>0.32666666666666672</v>
      </c>
    </row>
    <row r="76" spans="1:9" x14ac:dyDescent="0.25">
      <c r="A76">
        <v>75</v>
      </c>
      <c r="B76">
        <v>0.18</v>
      </c>
      <c r="C76">
        <f>AVERAGE(a4_scenarioII[[#This Row],[(''SEQSUINET, Rice University, Houston'', ''SURANET, Georgia Tech, Atlanta'')]:[(''NCSA, University of Illinois, Champaign'', ''Merit Univ of Michigan, Ann Arbor'')]])</f>
        <v>0.1866666666666667</v>
      </c>
      <c r="D76">
        <f>AVERAGE(baseline_scenarioI[[#This Row],[SEQSUINET, Rice University, Houston, SURANET, Georgia Tech, Atlanta]:[NCSA, University of Illinois, Champaign, Merit Univ of Michigan, Ann Arbor]])</f>
        <v>0.37999999999999995</v>
      </c>
      <c r="E76">
        <f>AVERAGE(baseline_scenarioII[[#This Row],[SEQSUINET, Rice University, Houston, SURANET, Georgia Tech, Atlanta]:[NCSA, University of Illinois, Champaign, Merit Univ of Michigan, Ann Arbor]])</f>
        <v>0.44666666666666666</v>
      </c>
      <c r="F76">
        <f>AVERAGE(ppo_scenarioI[[#This Row],[SEQSUINET, Rice University, Houston, SURANET, Georgia Tech, Atlanta]:[NCSA, University of Illinois, Champaign, Merit Univ of Michigan, Ann Arbor]])</f>
        <v>0.40000000000000008</v>
      </c>
      <c r="G76">
        <f>AVERAGE(ppo_scenarioII[[#This Row],[SEQSUINET, Rice University, Houston, SURANET, Georgia Tech, Atlanta]:[NCSA, University of Illinois, Champaign, Merit Univ of Michigan, Ann Arbor]])</f>
        <v>0.44666666666666666</v>
      </c>
      <c r="H76">
        <f>AVERAGE(dqn_scenarioI[[#This Row],[SEQSUINET, Rice University, Houston, SURANET, Georgia Tech, Atlanta]:[NCSA, University of Illinois, Champaign, Merit Univ of Michigan, Ann Arbor]])</f>
        <v>0.54666666666666663</v>
      </c>
      <c r="I76">
        <f>AVERAGE(dqn_scenarioII[[#This Row],[SEQSUINET, Rice University, Houston, SURANET, Georgia Tech, Atlanta]:[NCSA, University of Illinois, Champaign, Merit Univ of Michigan, Ann Arbor]])</f>
        <v>0.34</v>
      </c>
    </row>
    <row r="77" spans="1:9" x14ac:dyDescent="0.25">
      <c r="A77">
        <v>76</v>
      </c>
      <c r="B77">
        <v>0.2</v>
      </c>
      <c r="C77">
        <f>AVERAGE(a4_scenarioII[[#This Row],[(''SEQSUINET, Rice University, Houston'', ''SURANET, Georgia Tech, Atlanta'')]:[(''NCSA, University of Illinois, Champaign'', ''Merit Univ of Michigan, Ann Arbor'')]])</f>
        <v>0.20666666666666672</v>
      </c>
      <c r="D77">
        <f>AVERAGE(baseline_scenarioI[[#This Row],[SEQSUINET, Rice University, Houston, SURANET, Georgia Tech, Atlanta]:[NCSA, University of Illinois, Champaign, Merit Univ of Michigan, Ann Arbor]])</f>
        <v>0.39999999999999986</v>
      </c>
      <c r="E77">
        <f>AVERAGE(baseline_scenarioII[[#This Row],[SEQSUINET, Rice University, Houston, SURANET, Georgia Tech, Atlanta]:[NCSA, University of Illinois, Champaign, Merit Univ of Michigan, Ann Arbor]])</f>
        <v>0.42666666666666669</v>
      </c>
      <c r="F77">
        <f>AVERAGE(ppo_scenarioI[[#This Row],[SEQSUINET, Rice University, Houston, SURANET, Georgia Tech, Atlanta]:[NCSA, University of Illinois, Champaign, Merit Univ of Michigan, Ann Arbor]])</f>
        <v>0.39333333333333337</v>
      </c>
      <c r="G77">
        <f>AVERAGE(ppo_scenarioII[[#This Row],[SEQSUINET, Rice University, Houston, SURANET, Georgia Tech, Atlanta]:[NCSA, University of Illinois, Champaign, Merit Univ of Michigan, Ann Arbor]])</f>
        <v>0.45333333333333337</v>
      </c>
      <c r="H77">
        <f>AVERAGE(dqn_scenarioI[[#This Row],[SEQSUINET, Rice University, Houston, SURANET, Georgia Tech, Atlanta]:[NCSA, University of Illinois, Champaign, Merit Univ of Michigan, Ann Arbor]])</f>
        <v>0.52000000000000013</v>
      </c>
      <c r="I77">
        <f>AVERAGE(dqn_scenarioII[[#This Row],[SEQSUINET, Rice University, Houston, SURANET, Georgia Tech, Atlanta]:[NCSA, University of Illinois, Champaign, Merit Univ of Michigan, Ann Arbor]])</f>
        <v>0.38</v>
      </c>
    </row>
    <row r="78" spans="1:9" x14ac:dyDescent="0.25">
      <c r="A78">
        <v>77</v>
      </c>
      <c r="B78">
        <v>0.18</v>
      </c>
      <c r="C78">
        <f>AVERAGE(a4_scenarioII[[#This Row],[(''SEQSUINET, Rice University, Houston'', ''SURANET, Georgia Tech, Atlanta'')]:[(''NCSA, University of Illinois, Champaign'', ''Merit Univ of Michigan, Ann Arbor'')]])</f>
        <v>0.22666666666666674</v>
      </c>
      <c r="D78">
        <f>AVERAGE(baseline_scenarioI[[#This Row],[SEQSUINET, Rice University, Houston, SURANET, Georgia Tech, Atlanta]:[NCSA, University of Illinois, Champaign, Merit Univ of Michigan, Ann Arbor]])</f>
        <v>0.42000000000000004</v>
      </c>
      <c r="E78">
        <f>AVERAGE(baseline_scenarioII[[#This Row],[SEQSUINET, Rice University, Houston, SURANET, Georgia Tech, Atlanta]:[NCSA, University of Illinois, Champaign, Merit Univ of Michigan, Ann Arbor]])</f>
        <v>0.42666666666666669</v>
      </c>
      <c r="F78">
        <f>AVERAGE(ppo_scenarioI[[#This Row],[SEQSUINET, Rice University, Houston, SURANET, Georgia Tech, Atlanta]:[NCSA, University of Illinois, Champaign, Merit Univ of Michigan, Ann Arbor]])</f>
        <v>0.39333333333333337</v>
      </c>
      <c r="G78">
        <f>AVERAGE(ppo_scenarioII[[#This Row],[SEQSUINET, Rice University, Houston, SURANET, Georgia Tech, Atlanta]:[NCSA, University of Illinois, Champaign, Merit Univ of Michigan, Ann Arbor]])</f>
        <v>0.50000000000000011</v>
      </c>
      <c r="H78">
        <f>AVERAGE(dqn_scenarioI[[#This Row],[SEQSUINET, Rice University, Houston, SURANET, Georgia Tech, Atlanta]:[NCSA, University of Illinois, Champaign, Merit Univ of Michigan, Ann Arbor]])</f>
        <v>0.56666666666666665</v>
      </c>
      <c r="I78">
        <f>AVERAGE(dqn_scenarioII[[#This Row],[SEQSUINET, Rice University, Houston, SURANET, Georgia Tech, Atlanta]:[NCSA, University of Illinois, Champaign, Merit Univ of Michigan, Ann Arbor]])</f>
        <v>0.4</v>
      </c>
    </row>
    <row r="79" spans="1:9" x14ac:dyDescent="0.25">
      <c r="A79">
        <v>78</v>
      </c>
      <c r="B79">
        <v>0.18</v>
      </c>
      <c r="C79">
        <f>AVERAGE(a4_scenarioII[[#This Row],[(''SEQSUINET, Rice University, Houston'', ''SURANET, Georgia Tech, Atlanta'')]:[(''NCSA, University of Illinois, Champaign'', ''Merit Univ of Michigan, Ann Arbor'')]])</f>
        <v>0.24666666666666673</v>
      </c>
      <c r="D79">
        <f>AVERAGE(baseline_scenarioI[[#This Row],[SEQSUINET, Rice University, Houston, SURANET, Georgia Tech, Atlanta]:[NCSA, University of Illinois, Champaign, Merit Univ of Michigan, Ann Arbor]])</f>
        <v>0.44666666666666671</v>
      </c>
      <c r="E79">
        <f>AVERAGE(baseline_scenarioII[[#This Row],[SEQSUINET, Rice University, Houston, SURANET, Georgia Tech, Atlanta]:[NCSA, University of Illinois, Champaign, Merit Univ of Michigan, Ann Arbor]])</f>
        <v>0.45333333333333337</v>
      </c>
      <c r="F79">
        <f>AVERAGE(ppo_scenarioI[[#This Row],[SEQSUINET, Rice University, Houston, SURANET, Georgia Tech, Atlanta]:[NCSA, University of Illinois, Champaign, Merit Univ of Michigan, Ann Arbor]])</f>
        <v>0.40666666666666662</v>
      </c>
      <c r="G79">
        <f>AVERAGE(ppo_scenarioII[[#This Row],[SEQSUINET, Rice University, Houston, SURANET, Georgia Tech, Atlanta]:[NCSA, University of Illinois, Champaign, Merit Univ of Michigan, Ann Arbor]])</f>
        <v>0.43999999999999989</v>
      </c>
      <c r="H79">
        <f>AVERAGE(dqn_scenarioI[[#This Row],[SEQSUINET, Rice University, Houston, SURANET, Georgia Tech, Atlanta]:[NCSA, University of Illinois, Champaign, Merit Univ of Michigan, Ann Arbor]])</f>
        <v>0.56666666666666665</v>
      </c>
      <c r="I79">
        <f>AVERAGE(dqn_scenarioII[[#This Row],[SEQSUINET, Rice University, Houston, SURANET, Georgia Tech, Atlanta]:[NCSA, University of Illinois, Champaign, Merit Univ of Michigan, Ann Arbor]])</f>
        <v>0.42666666666666664</v>
      </c>
    </row>
    <row r="80" spans="1:9" x14ac:dyDescent="0.25">
      <c r="A80">
        <v>79</v>
      </c>
      <c r="B80">
        <v>0.18</v>
      </c>
      <c r="C80">
        <f>AVERAGE(a4_scenarioII[[#This Row],[(''SEQSUINET, Rice University, Houston'', ''SURANET, Georgia Tech, Atlanta'')]:[(''NCSA, University of Illinois, Champaign'', ''Merit Univ of Michigan, Ann Arbor'')]])</f>
        <v>0.24666666666666673</v>
      </c>
      <c r="D80">
        <f>AVERAGE(baseline_scenarioI[[#This Row],[SEQSUINET, Rice University, Houston, SURANET, Georgia Tech, Atlanta]:[NCSA, University of Illinois, Champaign, Merit Univ of Michigan, Ann Arbor]])</f>
        <v>0.44666666666666671</v>
      </c>
      <c r="E80">
        <f>AVERAGE(baseline_scenarioII[[#This Row],[SEQSUINET, Rice University, Houston, SURANET, Georgia Tech, Atlanta]:[NCSA, University of Illinois, Champaign, Merit Univ of Michigan, Ann Arbor]])</f>
        <v>0.42666666666666664</v>
      </c>
      <c r="F80">
        <f>AVERAGE(ppo_scenarioI[[#This Row],[SEQSUINET, Rice University, Houston, SURANET, Georgia Tech, Atlanta]:[NCSA, University of Illinois, Champaign, Merit Univ of Michigan, Ann Arbor]])</f>
        <v>0.4533333333333332</v>
      </c>
      <c r="G80">
        <f>AVERAGE(ppo_scenarioII[[#This Row],[SEQSUINET, Rice University, Houston, SURANET, Georgia Tech, Atlanta]:[NCSA, University of Illinois, Champaign, Merit Univ of Michigan, Ann Arbor]])</f>
        <v>0.45333333333333325</v>
      </c>
      <c r="H80">
        <f>AVERAGE(dqn_scenarioI[[#This Row],[SEQSUINET, Rice University, Houston, SURANET, Georgia Tech, Atlanta]:[NCSA, University of Illinois, Champaign, Merit Univ of Michigan, Ann Arbor]])</f>
        <v>0.54000000000000015</v>
      </c>
      <c r="I80">
        <f>AVERAGE(dqn_scenarioII[[#This Row],[SEQSUINET, Rice University, Houston, SURANET, Georgia Tech, Atlanta]:[NCSA, University of Illinois, Champaign, Merit Univ of Michigan, Ann Arbor]])</f>
        <v>0.42666666666666664</v>
      </c>
    </row>
    <row r="81" spans="1:9" x14ac:dyDescent="0.25">
      <c r="A81">
        <v>80</v>
      </c>
      <c r="B81">
        <v>0.18</v>
      </c>
      <c r="C81">
        <f>AVERAGE(a4_scenarioII[[#This Row],[(''SEQSUINET, Rice University, Houston'', ''SURANET, Georgia Tech, Atlanta'')]:[(''NCSA, University of Illinois, Champaign'', ''Merit Univ of Michigan, Ann Arbor'')]])</f>
        <v>0.27333333333333337</v>
      </c>
      <c r="D81">
        <f>AVERAGE(baseline_scenarioI[[#This Row],[SEQSUINET, Rice University, Houston, SURANET, Georgia Tech, Atlanta]:[NCSA, University of Illinois, Champaign, Merit Univ of Michigan, Ann Arbor]])</f>
        <v>0.41333333333333344</v>
      </c>
      <c r="E81">
        <f>AVERAGE(baseline_scenarioII[[#This Row],[SEQSUINET, Rice University, Houston, SURANET, Georgia Tech, Atlanta]:[NCSA, University of Illinois, Champaign, Merit Univ of Michigan, Ann Arbor]])</f>
        <v>0.42666666666666664</v>
      </c>
      <c r="F81">
        <f>AVERAGE(ppo_scenarioI[[#This Row],[SEQSUINET, Rice University, Houston, SURANET, Georgia Tech, Atlanta]:[NCSA, University of Illinois, Champaign, Merit Univ of Michigan, Ann Arbor]])</f>
        <v>0.45999999999999991</v>
      </c>
      <c r="G81">
        <f>AVERAGE(ppo_scenarioII[[#This Row],[SEQSUINET, Rice University, Houston, SURANET, Georgia Tech, Atlanta]:[NCSA, University of Illinois, Champaign, Merit Univ of Michigan, Ann Arbor]])</f>
        <v>0.44666666666666666</v>
      </c>
      <c r="H81">
        <f>AVERAGE(dqn_scenarioI[[#This Row],[SEQSUINET, Rice University, Houston, SURANET, Georgia Tech, Atlanta]:[NCSA, University of Illinois, Champaign, Merit Univ of Michigan, Ann Arbor]])</f>
        <v>0.44666666666666671</v>
      </c>
      <c r="I81">
        <f>AVERAGE(dqn_scenarioII[[#This Row],[SEQSUINET, Rice University, Houston, SURANET, Georgia Tech, Atlanta]:[NCSA, University of Illinois, Champaign, Merit Univ of Michigan, Ann Arbor]])</f>
        <v>0.45999999999999996</v>
      </c>
    </row>
    <row r="82" spans="1:9" x14ac:dyDescent="0.25">
      <c r="A82">
        <v>81</v>
      </c>
      <c r="B82">
        <v>0.18</v>
      </c>
      <c r="C82">
        <f>AVERAGE(a4_scenarioII[[#This Row],[(''SEQSUINET, Rice University, Houston'', ''SURANET, Georgia Tech, Atlanta'')]:[(''NCSA, University of Illinois, Champaign'', ''Merit Univ of Michigan, Ann Arbor'')]])</f>
        <v>0.24000000000000005</v>
      </c>
      <c r="D82">
        <f>AVERAGE(baseline_scenarioI[[#This Row],[SEQSUINET, Rice University, Houston, SURANET, Georgia Tech, Atlanta]:[NCSA, University of Illinois, Champaign, Merit Univ of Michigan, Ann Arbor]])</f>
        <v>0.39333333333333342</v>
      </c>
      <c r="E82">
        <f>AVERAGE(baseline_scenarioII[[#This Row],[SEQSUINET, Rice University, Houston, SURANET, Georgia Tech, Atlanta]:[NCSA, University of Illinois, Champaign, Merit Univ of Michigan, Ann Arbor]])</f>
        <v>0.42666666666666664</v>
      </c>
      <c r="G82">
        <f>AVERAGE(ppo_scenarioII[[#This Row],[SEQSUINET, Rice University, Houston, SURANET, Georgia Tech, Atlanta]:[NCSA, University of Illinois, Champaign, Merit Univ of Michigan, Ann Arbor]])</f>
        <v>0.42</v>
      </c>
      <c r="H82">
        <f>AVERAGE(dqn_scenarioI[[#This Row],[SEQSUINET, Rice University, Houston, SURANET, Georgia Tech, Atlanta]:[NCSA, University of Illinois, Champaign, Merit Univ of Michigan, Ann Arbor]])</f>
        <v>0.49999999999999994</v>
      </c>
      <c r="I82">
        <f>AVERAGE(dqn_scenarioII[[#This Row],[SEQSUINET, Rice University, Houston, SURANET, Georgia Tech, Atlanta]:[NCSA, University of Illinois, Champaign, Merit Univ of Michigan, Ann Arbor]])</f>
        <v>0.46666666666666673</v>
      </c>
    </row>
    <row r="83" spans="1:9" x14ac:dyDescent="0.25">
      <c r="A83">
        <v>82</v>
      </c>
      <c r="B83">
        <v>0.18</v>
      </c>
      <c r="C83">
        <f>AVERAGE(a4_scenarioII[[#This Row],[(''SEQSUINET, Rice University, Houston'', ''SURANET, Georgia Tech, Atlanta'')]:[(''NCSA, University of Illinois, Champaign'', ''Merit Univ of Michigan, Ann Arbor'')]])</f>
        <v>0.23333333333333339</v>
      </c>
      <c r="D83">
        <f>AVERAGE(baseline_scenarioI[[#This Row],[SEQSUINET, Rice University, Houston, SURANET, Georgia Tech, Atlanta]:[NCSA, University of Illinois, Champaign, Merit Univ of Michigan, Ann Arbor]])</f>
        <v>0.39333333333333342</v>
      </c>
      <c r="E83">
        <f>AVERAGE(baseline_scenarioII[[#This Row],[SEQSUINET, Rice University, Houston, SURANET, Georgia Tech, Atlanta]:[NCSA, University of Illinois, Champaign, Merit Univ of Michigan, Ann Arbor]])</f>
        <v>0.38666666666666671</v>
      </c>
      <c r="G83">
        <f>AVERAGE(ppo_scenarioII[[#This Row],[SEQSUINET, Rice University, Houston, SURANET, Georgia Tech, Atlanta]:[NCSA, University of Illinois, Champaign, Merit Univ of Michigan, Ann Arbor]])</f>
        <v>0.42</v>
      </c>
      <c r="H83">
        <f>AVERAGE(dqn_scenarioI[[#This Row],[SEQSUINET, Rice University, Houston, SURANET, Georgia Tech, Atlanta]:[NCSA, University of Illinois, Champaign, Merit Univ of Michigan, Ann Arbor]])</f>
        <v>0.55333333333333334</v>
      </c>
      <c r="I83">
        <f>AVERAGE(dqn_scenarioII[[#This Row],[SEQSUINET, Rice University, Houston, SURANET, Georgia Tech, Atlanta]:[NCSA, University of Illinois, Champaign, Merit Univ of Michigan, Ann Arbor]])</f>
        <v>0.45999999999999996</v>
      </c>
    </row>
    <row r="84" spans="1:9" x14ac:dyDescent="0.25">
      <c r="A84">
        <v>83</v>
      </c>
      <c r="B84">
        <v>0.2</v>
      </c>
      <c r="C84">
        <f>AVERAGE(a4_scenarioII[[#This Row],[(''SEQSUINET, Rice University, Houston'', ''SURANET, Georgia Tech, Atlanta'')]:[(''NCSA, University of Illinois, Champaign'', ''Merit Univ of Michigan, Ann Arbor'')]])</f>
        <v>0.22000000000000003</v>
      </c>
      <c r="D84">
        <f>AVERAGE(baseline_scenarioI[[#This Row],[SEQSUINET, Rice University, Houston, SURANET, Georgia Tech, Atlanta]:[NCSA, University of Illinois, Champaign, Merit Univ of Michigan, Ann Arbor]])</f>
        <v>0.33333333333333331</v>
      </c>
      <c r="E84">
        <f>AVERAGE(baseline_scenarioII[[#This Row],[SEQSUINET, Rice University, Houston, SURANET, Georgia Tech, Atlanta]:[NCSA, University of Illinois, Champaign, Merit Univ of Michigan, Ann Arbor]])</f>
        <v>0.43333333333333335</v>
      </c>
      <c r="G84">
        <f>AVERAGE(ppo_scenarioII[[#This Row],[SEQSUINET, Rice University, Houston, SURANET, Georgia Tech, Atlanta]:[NCSA, University of Illinois, Champaign, Merit Univ of Michigan, Ann Arbor]])</f>
        <v>0.41333333333333333</v>
      </c>
      <c r="H84">
        <f>AVERAGE(dqn_scenarioI[[#This Row],[SEQSUINET, Rice University, Houston, SURANET, Georgia Tech, Atlanta]:[NCSA, University of Illinois, Champaign, Merit Univ of Michigan, Ann Arbor]])</f>
        <v>0.55333333333333334</v>
      </c>
      <c r="I84">
        <f>AVERAGE(dqn_scenarioII[[#This Row],[SEQSUINET, Rice University, Houston, SURANET, Georgia Tech, Atlanta]:[NCSA, University of Illinois, Champaign, Merit Univ of Michigan, Ann Arbor]])</f>
        <v>0.45999999999999996</v>
      </c>
    </row>
    <row r="85" spans="1:9" x14ac:dyDescent="0.25">
      <c r="A85">
        <v>84</v>
      </c>
      <c r="B85">
        <v>0.2</v>
      </c>
      <c r="C85">
        <f>AVERAGE(a4_scenarioII[[#This Row],[(''SEQSUINET, Rice University, Houston'', ''SURANET, Georgia Tech, Atlanta'')]:[(''NCSA, University of Illinois, Champaign'', ''Merit Univ of Michigan, Ann Arbor'')]])</f>
        <v>0.20000000000000004</v>
      </c>
      <c r="D85">
        <f>AVERAGE(baseline_scenarioI[[#This Row],[SEQSUINET, Rice University, Houston, SURANET, Georgia Tech, Atlanta]:[NCSA, University of Illinois, Champaign, Merit Univ of Michigan, Ann Arbor]])</f>
        <v>0.38000000000000006</v>
      </c>
      <c r="E85">
        <f>AVERAGE(baseline_scenarioII[[#This Row],[SEQSUINET, Rice University, Houston, SURANET, Georgia Tech, Atlanta]:[NCSA, University of Illinois, Champaign, Merit Univ of Michigan, Ann Arbor]])</f>
        <v>0.43333333333333335</v>
      </c>
      <c r="H85">
        <f>AVERAGE(dqn_scenarioI[[#This Row],[SEQSUINET, Rice University, Houston, SURANET, Georgia Tech, Atlanta]:[NCSA, University of Illinois, Champaign, Merit Univ of Michigan, Ann Arbor]])</f>
        <v>0.55333333333333334</v>
      </c>
      <c r="I85">
        <f>AVERAGE(dqn_scenarioII[[#This Row],[SEQSUINET, Rice University, Houston, SURANET, Georgia Tech, Atlanta]:[NCSA, University of Illinois, Champaign, Merit Univ of Michigan, Ann Arbor]])</f>
        <v>0.42</v>
      </c>
    </row>
    <row r="86" spans="1:9" x14ac:dyDescent="0.25">
      <c r="A86">
        <v>85</v>
      </c>
      <c r="B86">
        <v>0.18</v>
      </c>
      <c r="C86">
        <f>AVERAGE(a4_scenarioII[[#This Row],[(''SEQSUINET, Rice University, Houston'', ''SURANET, Georgia Tech, Atlanta'')]:[(''NCSA, University of Illinois, Champaign'', ''Merit Univ of Michigan, Ann Arbor'')]])</f>
        <v>0.19333333333333336</v>
      </c>
      <c r="D86">
        <f>AVERAGE(baseline_scenarioI[[#This Row],[SEQSUINET, Rice University, Houston, SURANET, Georgia Tech, Atlanta]:[NCSA, University of Illinois, Champaign, Merit Univ of Michigan, Ann Arbor]])</f>
        <v>0.32666666666666672</v>
      </c>
      <c r="E86">
        <f>AVERAGE(baseline_scenarioII[[#This Row],[SEQSUINET, Rice University, Houston, SURANET, Georgia Tech, Atlanta]:[NCSA, University of Illinois, Champaign, Merit Univ of Michigan, Ann Arbor]])</f>
        <v>0.35333333333333328</v>
      </c>
      <c r="H86">
        <f>AVERAGE(dqn_scenarioI[[#This Row],[SEQSUINET, Rice University, Houston, SURANET, Georgia Tech, Atlanta]:[NCSA, University of Illinois, Champaign, Merit Univ of Michigan, Ann Arbor]])</f>
        <v>0.53333333333333333</v>
      </c>
      <c r="I86">
        <f>AVERAGE(dqn_scenarioII[[#This Row],[SEQSUINET, Rice University, Houston, SURANET, Georgia Tech, Atlanta]:[NCSA, University of Illinois, Champaign, Merit Univ of Michigan, Ann Arbor]])</f>
        <v>0.44666666666666671</v>
      </c>
    </row>
    <row r="87" spans="1:9" x14ac:dyDescent="0.25">
      <c r="A87">
        <v>86</v>
      </c>
      <c r="B87">
        <v>0.18</v>
      </c>
      <c r="C87">
        <f>AVERAGE(a4_scenarioII[[#This Row],[(''SEQSUINET, Rice University, Houston'', ''SURANET, Georgia Tech, Atlanta'')]:[(''NCSA, University of Illinois, Champaign'', ''Merit Univ of Michigan, Ann Arbor'')]])</f>
        <v>0.18000000000000005</v>
      </c>
      <c r="E87">
        <f>AVERAGE(baseline_scenarioII[[#This Row],[SEQSUINET, Rice University, Houston, SURANET, Georgia Tech, Atlanta]:[NCSA, University of Illinois, Champaign, Merit Univ of Michigan, Ann Arbor]])</f>
        <v>0.35333333333333333</v>
      </c>
      <c r="H87">
        <f>AVERAGE(dqn_scenarioI[[#This Row],[SEQSUINET, Rice University, Houston, SURANET, Georgia Tech, Atlanta]:[NCSA, University of Illinois, Champaign, Merit Univ of Michigan, Ann Arbor]])</f>
        <v>0.53333333333333333</v>
      </c>
      <c r="I87">
        <f>AVERAGE(dqn_scenarioII[[#This Row],[SEQSUINET, Rice University, Houston, SURANET, Georgia Tech, Atlanta]:[NCSA, University of Illinois, Champaign, Merit Univ of Michigan, Ann Arbor]])</f>
        <v>0.41333333333333327</v>
      </c>
    </row>
    <row r="88" spans="1:9" x14ac:dyDescent="0.25">
      <c r="A88">
        <v>87</v>
      </c>
      <c r="B88">
        <v>0.18</v>
      </c>
      <c r="C88">
        <f>AVERAGE(a4_scenarioII[[#This Row],[(''SEQSUINET, Rice University, Houston'', ''SURANET, Georgia Tech, Atlanta'')]:[(''NCSA, University of Illinois, Champaign'', ''Merit Univ of Michigan, Ann Arbor'')]])</f>
        <v>0.16666666666666669</v>
      </c>
      <c r="E88">
        <f>AVERAGE(baseline_scenarioII[[#This Row],[SEQSUINET, Rice University, Houston, SURANET, Georgia Tech, Atlanta]:[NCSA, University of Illinois, Champaign, Merit Univ of Michigan, Ann Arbor]])</f>
        <v>0.29333333333333333</v>
      </c>
      <c r="H88">
        <f>AVERAGE(dqn_scenarioI[[#This Row],[SEQSUINET, Rice University, Houston, SURANET, Georgia Tech, Atlanta]:[NCSA, University of Illinois, Champaign, Merit Univ of Michigan, Ann Arbor]])</f>
        <v>0.58000000000000007</v>
      </c>
      <c r="I88">
        <f>AVERAGE(dqn_scenarioII[[#This Row],[SEQSUINET, Rice University, Houston, SURANET, Georgia Tech, Atlanta]:[NCSA, University of Illinois, Champaign, Merit Univ of Michigan, Ann Arbor]])</f>
        <v>0.42666666666666664</v>
      </c>
    </row>
    <row r="89" spans="1:9" x14ac:dyDescent="0.25">
      <c r="A89">
        <v>88</v>
      </c>
      <c r="B89">
        <v>0.2</v>
      </c>
      <c r="C89">
        <f>AVERAGE(a4_scenarioII[[#This Row],[(''SEQSUINET, Rice University, Houston'', ''SURANET, Georgia Tech, Atlanta'')]:[(''NCSA, University of Illinois, Champaign'', ''Merit Univ of Michigan, Ann Arbor'')]])</f>
        <v>0.17333333333333337</v>
      </c>
      <c r="E89">
        <f>AVERAGE(baseline_scenarioII[[#This Row],[SEQSUINET, Rice University, Houston, SURANET, Georgia Tech, Atlanta]:[NCSA, University of Illinois, Champaign, Merit Univ of Michigan, Ann Arbor]])</f>
        <v>0.3133333333333333</v>
      </c>
      <c r="H89">
        <f>AVERAGE(dqn_scenarioI[[#This Row],[SEQSUINET, Rice University, Houston, SURANET, Georgia Tech, Atlanta]:[NCSA, University of Illinois, Champaign, Merit Univ of Michigan, Ann Arbor]])</f>
        <v>0.56000000000000005</v>
      </c>
      <c r="I89">
        <f>AVERAGE(dqn_scenarioII[[#This Row],[SEQSUINET, Rice University, Houston, SURANET, Georgia Tech, Atlanta]:[NCSA, University of Illinois, Champaign, Merit Univ of Michigan, Ann Arbor]])</f>
        <v>0.43333333333333324</v>
      </c>
    </row>
    <row r="90" spans="1:9" x14ac:dyDescent="0.25">
      <c r="A90">
        <v>89</v>
      </c>
      <c r="B90">
        <v>0.18</v>
      </c>
      <c r="C90">
        <f>AVERAGE(a4_scenarioII[[#This Row],[(''SEQSUINET, Rice University, Houston'', ''SURANET, Georgia Tech, Atlanta'')]:[(''NCSA, University of Illinois, Champaign'', ''Merit Univ of Michigan, Ann Arbor'')]])</f>
        <v>0.1866666666666667</v>
      </c>
      <c r="H90">
        <f>AVERAGE(dqn_scenarioI[[#This Row],[SEQSUINET, Rice University, Houston, SURANET, Georgia Tech, Atlanta]:[NCSA, University of Illinois, Champaign, Merit Univ of Michigan, Ann Arbor]])</f>
        <v>0.53333333333333333</v>
      </c>
      <c r="I90">
        <f>AVERAGE(dqn_scenarioII[[#This Row],[SEQSUINET, Rice University, Houston, SURANET, Georgia Tech, Atlanta]:[NCSA, University of Illinois, Champaign, Merit Univ of Michigan, Ann Arbor]])</f>
        <v>0.43999999999999989</v>
      </c>
    </row>
    <row r="91" spans="1:9" x14ac:dyDescent="0.25">
      <c r="A91">
        <v>90</v>
      </c>
      <c r="B91">
        <v>0.16</v>
      </c>
      <c r="C91">
        <f>AVERAGE(a4_scenarioII[[#This Row],[(''SEQSUINET, Rice University, Houston'', ''SURANET, Georgia Tech, Atlanta'')]:[(''NCSA, University of Illinois, Champaign'', ''Merit Univ of Michigan, Ann Arbor'')]])</f>
        <v>0.16666666666666671</v>
      </c>
      <c r="H91">
        <f>AVERAGE(dqn_scenarioI[[#This Row],[SEQSUINET, Rice University, Houston, SURANET, Georgia Tech, Atlanta]:[NCSA, University of Illinois, Champaign, Merit Univ of Michigan, Ann Arbor]])</f>
        <v>0.56000000000000005</v>
      </c>
      <c r="I91">
        <f>AVERAGE(dqn_scenarioII[[#This Row],[SEQSUINET, Rice University, Houston, SURANET, Georgia Tech, Atlanta]:[NCSA, University of Illinois, Champaign, Merit Univ of Michigan, Ann Arbor]])</f>
        <v>0.3866666666666666</v>
      </c>
    </row>
    <row r="92" spans="1:9" x14ac:dyDescent="0.25">
      <c r="A92">
        <v>91</v>
      </c>
      <c r="B92">
        <v>0.18</v>
      </c>
      <c r="C92">
        <f>AVERAGE(a4_scenarioII[[#This Row],[(''SEQSUINET, Rice University, Houston'', ''SURANET, Georgia Tech, Atlanta'')]:[(''NCSA, University of Illinois, Champaign'', ''Merit Univ of Michigan, Ann Arbor'')]])</f>
        <v>0.1866666666666667</v>
      </c>
      <c r="H92">
        <f>AVERAGE(dqn_scenarioI[[#This Row],[SEQSUINET, Rice University, Houston, SURANET, Georgia Tech, Atlanta]:[NCSA, University of Illinois, Champaign, Merit Univ of Michigan, Ann Arbor]])</f>
        <v>0.53333333333333333</v>
      </c>
      <c r="I92">
        <f>AVERAGE(dqn_scenarioII[[#This Row],[SEQSUINET, Rice University, Houston, SURANET, Georgia Tech, Atlanta]:[NCSA, University of Illinois, Champaign, Merit Univ of Michigan, Ann Arbor]])</f>
        <v>0.41333333333333327</v>
      </c>
    </row>
    <row r="93" spans="1:9" x14ac:dyDescent="0.25">
      <c r="A93">
        <v>92</v>
      </c>
      <c r="B93">
        <v>0.18</v>
      </c>
      <c r="C93">
        <f>AVERAGE(a4_scenarioII[[#This Row],[(''SEQSUINET, Rice University, Houston'', ''SURANET, Georgia Tech, Atlanta'')]:[(''NCSA, University of Illinois, Champaign'', ''Merit Univ of Michigan, Ann Arbor'')]])</f>
        <v>0.20666666666666669</v>
      </c>
      <c r="H93">
        <f>AVERAGE(dqn_scenarioI[[#This Row],[SEQSUINET, Rice University, Houston, SURANET, Georgia Tech, Atlanta]:[NCSA, University of Illinois, Champaign, Merit Univ of Michigan, Ann Arbor]])</f>
        <v>0.58000000000000007</v>
      </c>
      <c r="I93">
        <f>AVERAGE(dqn_scenarioII[[#This Row],[SEQSUINET, Rice University, Houston, SURANET, Georgia Tech, Atlanta]:[NCSA, University of Illinois, Champaign, Merit Univ of Michigan, Ann Arbor]])</f>
        <v>0.3866666666666666</v>
      </c>
    </row>
    <row r="94" spans="1:9" x14ac:dyDescent="0.25">
      <c r="A94">
        <v>93</v>
      </c>
      <c r="B94">
        <v>0.2</v>
      </c>
      <c r="C94">
        <f>AVERAGE(a4_scenarioII[[#This Row],[(''SEQSUINET, Rice University, Houston'', ''SURANET, Georgia Tech, Atlanta'')]:[(''NCSA, University of Illinois, Champaign'', ''Merit Univ of Michigan, Ann Arbor'')]])</f>
        <v>0.20000000000000007</v>
      </c>
      <c r="H94">
        <f>AVERAGE(dqn_scenarioI[[#This Row],[SEQSUINET, Rice University, Houston, SURANET, Georgia Tech, Atlanta]:[NCSA, University of Illinois, Champaign, Merit Univ of Michigan, Ann Arbor]])</f>
        <v>0.58000000000000007</v>
      </c>
      <c r="I94">
        <f>AVERAGE(dqn_scenarioII[[#This Row],[SEQSUINET, Rice University, Houston, SURANET, Georgia Tech, Atlanta]:[NCSA, University of Illinois, Champaign, Merit Univ of Michigan, Ann Arbor]])</f>
        <v>0.40666666666666662</v>
      </c>
    </row>
    <row r="95" spans="1:9" x14ac:dyDescent="0.25">
      <c r="A95">
        <v>94</v>
      </c>
      <c r="B95">
        <v>0.2</v>
      </c>
      <c r="C95">
        <f>AVERAGE(a4_scenarioII[[#This Row],[(''SEQSUINET, Rice University, Houston'', ''SURANET, Georgia Tech, Atlanta'')]:[(''NCSA, University of Illinois, Champaign'', ''Merit Univ of Michigan, Ann Arbor'')]])</f>
        <v>0.17333333333333334</v>
      </c>
      <c r="H95">
        <f>AVERAGE(dqn_scenarioI[[#This Row],[SEQSUINET, Rice University, Houston, SURANET, Georgia Tech, Atlanta]:[NCSA, University of Illinois, Champaign, Merit Univ of Michigan, Ann Arbor]])</f>
        <v>0.6</v>
      </c>
      <c r="I95">
        <f>AVERAGE(dqn_scenarioII[[#This Row],[SEQSUINET, Rice University, Houston, SURANET, Georgia Tech, Atlanta]:[NCSA, University of Illinois, Champaign, Merit Univ of Michigan, Ann Arbor]])</f>
        <v>0.43333333333333335</v>
      </c>
    </row>
    <row r="96" spans="1:9" x14ac:dyDescent="0.25">
      <c r="A96">
        <v>95</v>
      </c>
      <c r="B96">
        <v>0.18</v>
      </c>
      <c r="C96">
        <f>AVERAGE(a4_scenarioII[[#This Row],[(''SEQSUINET, Rice University, Houston'', ''SURANET, Georgia Tech, Atlanta'')]:[(''NCSA, University of Illinois, Champaign'', ''Merit Univ of Michigan, Ann Arbor'')]])</f>
        <v>0.17333333333333334</v>
      </c>
      <c r="H96">
        <f>AVERAGE(dqn_scenarioI[[#This Row],[SEQSUINET, Rice University, Houston, SURANET, Georgia Tech, Atlanta]:[NCSA, University of Illinois, Champaign, Merit Univ of Michigan, Ann Arbor]])</f>
        <v>0.55333333333333334</v>
      </c>
      <c r="I96">
        <f>AVERAGE(dqn_scenarioII[[#This Row],[SEQSUINET, Rice University, Houston, SURANET, Georgia Tech, Atlanta]:[NCSA, University of Illinois, Champaign, Merit Univ of Michigan, Ann Arbor]])</f>
        <v>0.4466666666666666</v>
      </c>
    </row>
    <row r="97" spans="1:9" x14ac:dyDescent="0.25">
      <c r="A97">
        <v>96</v>
      </c>
      <c r="B97">
        <v>0.18</v>
      </c>
      <c r="C97">
        <f>AVERAGE(a4_scenarioII[[#This Row],[(''SEQSUINET, Rice University, Houston'', ''SURANET, Georgia Tech, Atlanta'')]:[(''NCSA, University of Illinois, Champaign'', ''Merit Univ of Michigan, Ann Arbor'')]])</f>
        <v>0.19333333333333333</v>
      </c>
      <c r="H97">
        <f>AVERAGE(dqn_scenarioI[[#This Row],[SEQSUINET, Rice University, Houston, SURANET, Georgia Tech, Atlanta]:[NCSA, University of Illinois, Champaign, Merit Univ of Michigan, Ann Arbor]])</f>
        <v>0.54666666666666675</v>
      </c>
      <c r="I97">
        <f>AVERAGE(dqn_scenarioII[[#This Row],[SEQSUINET, Rice University, Houston, SURANET, Georgia Tech, Atlanta]:[NCSA, University of Illinois, Champaign, Merit Univ of Michigan, Ann Arbor]])</f>
        <v>0.49333333333333329</v>
      </c>
    </row>
    <row r="98" spans="1:9" x14ac:dyDescent="0.25">
      <c r="A98">
        <v>97</v>
      </c>
      <c r="B98">
        <v>0.18</v>
      </c>
      <c r="C98">
        <f>AVERAGE(a4_scenarioII[[#This Row],[(''SEQSUINET, Rice University, Houston'', ''SURANET, Georgia Tech, Atlanta'')]:[(''NCSA, University of Illinois, Champaign'', ''Merit Univ of Michigan, Ann Arbor'')]])</f>
        <v>0.18000000000000002</v>
      </c>
      <c r="H98">
        <f>AVERAGE(dqn_scenarioI[[#This Row],[SEQSUINET, Rice University, Houston, SURANET, Georgia Tech, Atlanta]:[NCSA, University of Illinois, Champaign, Merit Univ of Michigan, Ann Arbor]])</f>
        <v>0.49333333333333323</v>
      </c>
      <c r="I98">
        <f>AVERAGE(dqn_scenarioII[[#This Row],[SEQSUINET, Rice University, Houston, SURANET, Georgia Tech, Atlanta]:[NCSA, University of Illinois, Champaign, Merit Univ of Michigan, Ann Arbor]])</f>
        <v>0.52</v>
      </c>
    </row>
    <row r="99" spans="1:9" x14ac:dyDescent="0.25">
      <c r="A99">
        <v>98</v>
      </c>
      <c r="B99">
        <v>0.2</v>
      </c>
      <c r="C99">
        <f>AVERAGE(a4_scenarioII[[#This Row],[(''SEQSUINET, Rice University, Houston'', ''SURANET, Georgia Tech, Atlanta'')]:[(''NCSA, University of Illinois, Champaign'', ''Merit Univ of Michigan, Ann Arbor'')]])</f>
        <v>0.20000000000000004</v>
      </c>
      <c r="H99">
        <f>AVERAGE(dqn_scenarioI[[#This Row],[SEQSUINET, Rice University, Houston, SURANET, Georgia Tech, Atlanta]:[NCSA, University of Illinois, Champaign, Merit Univ of Michigan, Ann Arbor]])</f>
        <v>0.54000000000000015</v>
      </c>
      <c r="I99">
        <f>AVERAGE(dqn_scenarioII[[#This Row],[SEQSUINET, Rice University, Houston, SURANET, Georgia Tech, Atlanta]:[NCSA, University of Illinois, Champaign, Merit Univ of Michigan, Ann Arbor]])</f>
        <v>0.5133333333333332</v>
      </c>
    </row>
    <row r="100" spans="1:9" x14ac:dyDescent="0.25">
      <c r="A100">
        <v>99</v>
      </c>
      <c r="B100">
        <v>0.16</v>
      </c>
      <c r="C100">
        <f>AVERAGE(a4_scenarioII[[#This Row],[(''SEQSUINET, Rice University, Houston'', ''SURANET, Georgia Tech, Atlanta'')]:[(''NCSA, University of Illinois, Champaign'', ''Merit Univ of Michigan, Ann Arbor'')]])</f>
        <v>0.22</v>
      </c>
      <c r="H100">
        <f>AVERAGE(dqn_scenarioI[[#This Row],[SEQSUINET, Rice University, Houston, SURANET, Georgia Tech, Atlanta]:[NCSA, University of Illinois, Champaign, Merit Univ of Michigan, Ann Arbor]])</f>
        <v>0.58666666666666667</v>
      </c>
    </row>
    <row r="101" spans="1:9" x14ac:dyDescent="0.25">
      <c r="A101">
        <v>100</v>
      </c>
      <c r="B101">
        <v>0.18</v>
      </c>
      <c r="C101">
        <f>AVERAGE(a4_scenarioII[[#This Row],[(''SEQSUINET, Rice University, Houston'', ''SURANET, Georgia Tech, Atlanta'')]:[(''NCSA, University of Illinois, Champaign'', ''Merit Univ of Michigan, Ann Arbor'')]])</f>
        <v>0.23333333333333334</v>
      </c>
      <c r="H101">
        <f>AVERAGE(dqn_scenarioI[[#This Row],[SEQSUINET, Rice University, Houston, SURANET, Georgia Tech, Atlanta]:[NCSA, University of Illinois, Champaign, Merit Univ of Michigan, Ann Arbor]])</f>
        <v>0.60666666666666669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2BF3-5E90-4B63-98C5-5E8F738A7D53}">
  <dimension ref="A1:Q101"/>
  <sheetViews>
    <sheetView topLeftCell="N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6.2851562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39</v>
      </c>
    </row>
    <row r="2" spans="1:17" x14ac:dyDescent="0.25">
      <c r="A2">
        <v>0</v>
      </c>
      <c r="B2">
        <v>0.1</v>
      </c>
      <c r="C2">
        <v>0.1</v>
      </c>
      <c r="D2">
        <v>0</v>
      </c>
      <c r="E2">
        <v>0.1</v>
      </c>
      <c r="F2">
        <v>0</v>
      </c>
      <c r="G2">
        <v>0</v>
      </c>
      <c r="H2">
        <v>0</v>
      </c>
      <c r="I2">
        <v>0.1</v>
      </c>
      <c r="J2">
        <v>0.1</v>
      </c>
      <c r="K2">
        <v>0</v>
      </c>
      <c r="L2">
        <v>0.1</v>
      </c>
      <c r="M2">
        <v>0</v>
      </c>
      <c r="N2">
        <v>0.1</v>
      </c>
      <c r="O2">
        <v>0</v>
      </c>
      <c r="P2">
        <v>0</v>
      </c>
      <c r="Q2">
        <f>AVERAGE(dqn_scenarioI[[#This Row],[SEQSUINET, Rice University, Houston, SURANET, Georgia Tech, Atlanta]:[NCSA, University of Illinois, Champaign, Merit Univ of Michigan, Ann Arbor]])</f>
        <v>4.6666666666666662E-2</v>
      </c>
    </row>
    <row r="3" spans="1:17" x14ac:dyDescent="0.25">
      <c r="A3">
        <v>1</v>
      </c>
      <c r="B3">
        <v>0.1</v>
      </c>
      <c r="C3">
        <v>0.2</v>
      </c>
      <c r="D3">
        <v>0.1</v>
      </c>
      <c r="E3">
        <v>0.1</v>
      </c>
      <c r="F3">
        <v>0.1</v>
      </c>
      <c r="G3">
        <v>0</v>
      </c>
      <c r="H3">
        <v>0.1</v>
      </c>
      <c r="I3">
        <v>0.2</v>
      </c>
      <c r="J3">
        <v>0.2</v>
      </c>
      <c r="K3">
        <v>0.1</v>
      </c>
      <c r="L3">
        <v>0.1</v>
      </c>
      <c r="M3">
        <v>0</v>
      </c>
      <c r="N3">
        <v>0.2</v>
      </c>
      <c r="O3">
        <v>0</v>
      </c>
      <c r="P3">
        <v>0</v>
      </c>
      <c r="Q3">
        <f>AVERAGE(dqn_scenarioI[[#This Row],[SEQSUINET, Rice University, Houston, SURANET, Georgia Tech, Atlanta]:[NCSA, University of Illinois, Champaign, Merit Univ of Michigan, Ann Arbor]])</f>
        <v>0.1</v>
      </c>
    </row>
    <row r="4" spans="1:17" x14ac:dyDescent="0.25">
      <c r="A4">
        <v>2</v>
      </c>
      <c r="B4">
        <v>0.1</v>
      </c>
      <c r="C4">
        <v>0.3</v>
      </c>
      <c r="D4">
        <v>0.2</v>
      </c>
      <c r="E4">
        <v>0.1</v>
      </c>
      <c r="F4">
        <v>0.2</v>
      </c>
      <c r="G4">
        <v>0</v>
      </c>
      <c r="H4">
        <v>0.2</v>
      </c>
      <c r="I4">
        <v>0.3</v>
      </c>
      <c r="J4">
        <v>0.3</v>
      </c>
      <c r="K4">
        <v>0.2</v>
      </c>
      <c r="L4">
        <v>0.1</v>
      </c>
      <c r="M4">
        <v>0</v>
      </c>
      <c r="N4">
        <v>0.3</v>
      </c>
      <c r="O4">
        <v>0</v>
      </c>
      <c r="P4">
        <v>0</v>
      </c>
      <c r="Q4">
        <f>AVERAGE(dqn_scenarioI[[#This Row],[SEQSUINET, Rice University, Houston, SURANET, Georgia Tech, Atlanta]:[NCSA, University of Illinois, Champaign, Merit Univ of Michigan, Ann Arbor]])</f>
        <v>0.15333333333333332</v>
      </c>
    </row>
    <row r="5" spans="1:17" x14ac:dyDescent="0.25">
      <c r="A5">
        <v>3</v>
      </c>
      <c r="B5">
        <v>0.1</v>
      </c>
      <c r="C5">
        <v>0.4</v>
      </c>
      <c r="D5">
        <v>0.3</v>
      </c>
      <c r="E5">
        <v>0.1</v>
      </c>
      <c r="F5">
        <v>0.3</v>
      </c>
      <c r="G5">
        <v>0</v>
      </c>
      <c r="H5">
        <v>0.3</v>
      </c>
      <c r="I5">
        <v>0.4</v>
      </c>
      <c r="J5">
        <v>0.4</v>
      </c>
      <c r="K5">
        <v>0.3</v>
      </c>
      <c r="L5">
        <v>0.1</v>
      </c>
      <c r="M5">
        <v>0</v>
      </c>
      <c r="N5">
        <v>0.4</v>
      </c>
      <c r="O5">
        <v>0</v>
      </c>
      <c r="P5">
        <v>0</v>
      </c>
      <c r="Q5">
        <f>AVERAGE(dqn_scenarioI[[#This Row],[SEQSUINET, Rice University, Houston, SURANET, Georgia Tech, Atlanta]:[NCSA, University of Illinois, Champaign, Merit Univ of Michigan, Ann Arbor]])</f>
        <v>0.20666666666666664</v>
      </c>
    </row>
    <row r="6" spans="1:17" x14ac:dyDescent="0.25">
      <c r="A6">
        <v>4</v>
      </c>
      <c r="B6">
        <v>0.1</v>
      </c>
      <c r="C6">
        <v>0.5</v>
      </c>
      <c r="D6">
        <v>0.4</v>
      </c>
      <c r="E6">
        <v>0.1</v>
      </c>
      <c r="F6">
        <v>0.4</v>
      </c>
      <c r="G6">
        <v>0</v>
      </c>
      <c r="H6">
        <v>0.4</v>
      </c>
      <c r="I6">
        <v>0.5</v>
      </c>
      <c r="J6">
        <v>0.5</v>
      </c>
      <c r="K6">
        <v>0.4</v>
      </c>
      <c r="L6">
        <v>0.1</v>
      </c>
      <c r="M6">
        <v>0</v>
      </c>
      <c r="N6">
        <v>0.5</v>
      </c>
      <c r="O6">
        <v>0</v>
      </c>
      <c r="P6">
        <v>0</v>
      </c>
      <c r="Q6">
        <f>AVERAGE(dqn_scenarioI[[#This Row],[SEQSUINET, Rice University, Houston, SURANET, Georgia Tech, Atlanta]:[NCSA, University of Illinois, Champaign, Merit Univ of Michigan, Ann Arbor]])</f>
        <v>0.26</v>
      </c>
    </row>
    <row r="7" spans="1:17" x14ac:dyDescent="0.25">
      <c r="A7">
        <v>5</v>
      </c>
      <c r="B7">
        <v>0.1</v>
      </c>
      <c r="C7">
        <v>0.6</v>
      </c>
      <c r="D7">
        <v>0.5</v>
      </c>
      <c r="E7">
        <v>0.1</v>
      </c>
      <c r="F7">
        <v>0.5</v>
      </c>
      <c r="G7">
        <v>0</v>
      </c>
      <c r="H7">
        <v>0.5</v>
      </c>
      <c r="I7">
        <v>0.6</v>
      </c>
      <c r="J7">
        <v>0.6</v>
      </c>
      <c r="K7">
        <v>0.5</v>
      </c>
      <c r="L7">
        <v>0.1</v>
      </c>
      <c r="M7">
        <v>0</v>
      </c>
      <c r="N7">
        <v>0.6</v>
      </c>
      <c r="O7">
        <v>0</v>
      </c>
      <c r="P7">
        <v>0</v>
      </c>
      <c r="Q7">
        <f>AVERAGE(dqn_scenarioI[[#This Row],[SEQSUINET, Rice University, Houston, SURANET, Georgia Tech, Atlanta]:[NCSA, University of Illinois, Champaign, Merit Univ of Michigan, Ann Arbor]])</f>
        <v>0.3133333333333333</v>
      </c>
    </row>
    <row r="8" spans="1:17" x14ac:dyDescent="0.25">
      <c r="A8">
        <v>6</v>
      </c>
      <c r="B8">
        <v>0.1</v>
      </c>
      <c r="C8">
        <v>0.7</v>
      </c>
      <c r="D8">
        <v>0.6</v>
      </c>
      <c r="E8">
        <v>0.1</v>
      </c>
      <c r="F8">
        <v>0.6</v>
      </c>
      <c r="G8">
        <v>0</v>
      </c>
      <c r="H8">
        <v>0.6</v>
      </c>
      <c r="I8">
        <v>0.7</v>
      </c>
      <c r="J8">
        <v>0.7</v>
      </c>
      <c r="K8">
        <v>0.6</v>
      </c>
      <c r="L8">
        <v>0.1</v>
      </c>
      <c r="M8">
        <v>0</v>
      </c>
      <c r="N8">
        <v>0.7</v>
      </c>
      <c r="O8">
        <v>0</v>
      </c>
      <c r="P8">
        <v>0</v>
      </c>
      <c r="Q8">
        <f>AVERAGE(dqn_scenarioI[[#This Row],[SEQSUINET, Rice University, Houston, SURANET, Georgia Tech, Atlanta]:[NCSA, University of Illinois, Champaign, Merit Univ of Michigan, Ann Arbor]])</f>
        <v>0.36666666666666664</v>
      </c>
    </row>
    <row r="9" spans="1:17" x14ac:dyDescent="0.25">
      <c r="A9">
        <v>7</v>
      </c>
      <c r="B9">
        <v>0.1</v>
      </c>
      <c r="C9">
        <v>0.8</v>
      </c>
      <c r="D9">
        <v>0.7</v>
      </c>
      <c r="E9">
        <v>0.1</v>
      </c>
      <c r="F9">
        <v>0.7</v>
      </c>
      <c r="G9">
        <v>0</v>
      </c>
      <c r="H9">
        <v>0.7</v>
      </c>
      <c r="I9">
        <v>0.8</v>
      </c>
      <c r="J9">
        <v>0.8</v>
      </c>
      <c r="K9">
        <v>0.7</v>
      </c>
      <c r="L9">
        <v>0.1</v>
      </c>
      <c r="M9">
        <v>0</v>
      </c>
      <c r="N9">
        <v>0.8</v>
      </c>
      <c r="O9">
        <v>0</v>
      </c>
      <c r="P9">
        <v>0</v>
      </c>
      <c r="Q9">
        <f>AVERAGE(dqn_scenarioI[[#This Row],[SEQSUINET, Rice University, Houston, SURANET, Georgia Tech, Atlanta]:[NCSA, University of Illinois, Champaign, Merit Univ of Michigan, Ann Arbor]])</f>
        <v>0.42</v>
      </c>
    </row>
    <row r="10" spans="1:17" x14ac:dyDescent="0.25">
      <c r="A10">
        <v>8</v>
      </c>
      <c r="B10">
        <v>0.1</v>
      </c>
      <c r="C10">
        <v>0.9</v>
      </c>
      <c r="D10">
        <v>0.8</v>
      </c>
      <c r="E10">
        <v>0.1</v>
      </c>
      <c r="F10">
        <v>0.8</v>
      </c>
      <c r="G10">
        <v>0</v>
      </c>
      <c r="H10">
        <v>0.8</v>
      </c>
      <c r="I10">
        <v>0.9</v>
      </c>
      <c r="J10">
        <v>0.9</v>
      </c>
      <c r="K10">
        <v>0.8</v>
      </c>
      <c r="L10">
        <v>0.1</v>
      </c>
      <c r="M10">
        <v>0</v>
      </c>
      <c r="N10">
        <v>0.9</v>
      </c>
      <c r="O10">
        <v>0</v>
      </c>
      <c r="P10">
        <v>0</v>
      </c>
      <c r="Q10">
        <f>AVERAGE(dqn_scenarioI[[#This Row],[SEQSUINET, Rice University, Houston, SURANET, Georgia Tech, Atlanta]:[NCSA, University of Illinois, Champaign, Merit Univ of Michigan, Ann Arbor]])</f>
        <v>0.47333333333333338</v>
      </c>
    </row>
    <row r="11" spans="1:17" x14ac:dyDescent="0.25">
      <c r="A11">
        <v>9</v>
      </c>
      <c r="B11">
        <v>0.1</v>
      </c>
      <c r="C11">
        <v>0.9</v>
      </c>
      <c r="D11">
        <v>0.8</v>
      </c>
      <c r="E11">
        <v>0.1</v>
      </c>
      <c r="F11">
        <v>0.9</v>
      </c>
      <c r="G11">
        <v>0</v>
      </c>
      <c r="H11">
        <v>0.9</v>
      </c>
      <c r="I11">
        <v>1</v>
      </c>
      <c r="J11">
        <v>1</v>
      </c>
      <c r="K11">
        <v>0.8</v>
      </c>
      <c r="L11">
        <v>0.2</v>
      </c>
      <c r="M11">
        <v>0</v>
      </c>
      <c r="N11">
        <v>1</v>
      </c>
      <c r="O11">
        <v>0</v>
      </c>
      <c r="P11">
        <v>0.1</v>
      </c>
      <c r="Q11">
        <f>AVERAGE(dqn_scenarioI[[#This Row],[SEQSUINET, Rice University, Houston, SURANET, Georgia Tech, Atlanta]:[NCSA, University of Illinois, Champaign, Merit Univ of Michigan, Ann Arbor]])</f>
        <v>0.52</v>
      </c>
    </row>
    <row r="12" spans="1:17" x14ac:dyDescent="0.25">
      <c r="A12">
        <v>10</v>
      </c>
      <c r="B12">
        <v>0.2</v>
      </c>
      <c r="C12">
        <v>0.9</v>
      </c>
      <c r="D12">
        <v>0.9</v>
      </c>
      <c r="E12">
        <v>0.2</v>
      </c>
      <c r="F12">
        <v>0.9</v>
      </c>
      <c r="G12">
        <v>0</v>
      </c>
      <c r="H12">
        <v>0.9</v>
      </c>
      <c r="I12">
        <v>1</v>
      </c>
      <c r="J12">
        <v>1</v>
      </c>
      <c r="K12">
        <v>0.8</v>
      </c>
      <c r="L12">
        <v>0.2</v>
      </c>
      <c r="M12">
        <v>0</v>
      </c>
      <c r="N12">
        <v>1</v>
      </c>
      <c r="O12">
        <v>0</v>
      </c>
      <c r="P12">
        <v>0.1</v>
      </c>
      <c r="Q12">
        <f>AVERAGE(dqn_scenarioI[[#This Row],[SEQSUINET, Rice University, Houston, SURANET, Georgia Tech, Atlanta]:[NCSA, University of Illinois, Champaign, Merit Univ of Michigan, Ann Arbor]])</f>
        <v>0.53999999999999992</v>
      </c>
    </row>
    <row r="13" spans="1:17" x14ac:dyDescent="0.25">
      <c r="A13">
        <v>11</v>
      </c>
      <c r="B13">
        <v>0.2</v>
      </c>
      <c r="C13">
        <v>0.9</v>
      </c>
      <c r="D13">
        <v>0.9</v>
      </c>
      <c r="E13">
        <v>0.2</v>
      </c>
      <c r="F13">
        <v>0.9</v>
      </c>
      <c r="G13">
        <v>0</v>
      </c>
      <c r="H13">
        <v>0.9</v>
      </c>
      <c r="I13">
        <v>1</v>
      </c>
      <c r="J13">
        <v>1</v>
      </c>
      <c r="K13">
        <v>0.8</v>
      </c>
      <c r="L13">
        <v>0.2</v>
      </c>
      <c r="M13">
        <v>0</v>
      </c>
      <c r="N13">
        <v>1</v>
      </c>
      <c r="O13">
        <v>0</v>
      </c>
      <c r="P13">
        <v>0.1</v>
      </c>
      <c r="Q13">
        <f>AVERAGE(dqn_scenarioI[[#This Row],[SEQSUINET, Rice University, Houston, SURANET, Georgia Tech, Atlanta]:[NCSA, University of Illinois, Champaign, Merit Univ of Michigan, Ann Arbor]])</f>
        <v>0.53999999999999992</v>
      </c>
    </row>
    <row r="14" spans="1:17" x14ac:dyDescent="0.25">
      <c r="A14">
        <v>12</v>
      </c>
      <c r="B14">
        <v>0.2</v>
      </c>
      <c r="C14">
        <v>0.9</v>
      </c>
      <c r="D14">
        <v>0.9</v>
      </c>
      <c r="E14">
        <v>0.2</v>
      </c>
      <c r="F14">
        <v>0.9</v>
      </c>
      <c r="G14">
        <v>0</v>
      </c>
      <c r="H14">
        <v>0.9</v>
      </c>
      <c r="I14">
        <v>1</v>
      </c>
      <c r="J14">
        <v>1</v>
      </c>
      <c r="K14">
        <v>0.8</v>
      </c>
      <c r="L14">
        <v>0.2</v>
      </c>
      <c r="M14">
        <v>0</v>
      </c>
      <c r="N14">
        <v>1</v>
      </c>
      <c r="O14">
        <v>0</v>
      </c>
      <c r="P14">
        <v>0.1</v>
      </c>
      <c r="Q14">
        <f>AVERAGE(dqn_scenarioI[[#This Row],[SEQSUINET, Rice University, Houston, SURANET, Georgia Tech, Atlanta]:[NCSA, University of Illinois, Champaign, Merit Univ of Michigan, Ann Arbor]])</f>
        <v>0.53999999999999992</v>
      </c>
    </row>
    <row r="15" spans="1:17" x14ac:dyDescent="0.25">
      <c r="A15">
        <v>13</v>
      </c>
      <c r="B15">
        <v>0.2</v>
      </c>
      <c r="C15">
        <v>0.9</v>
      </c>
      <c r="D15">
        <v>0.9</v>
      </c>
      <c r="E15">
        <v>0.2</v>
      </c>
      <c r="F15">
        <v>0.9</v>
      </c>
      <c r="G15">
        <v>0</v>
      </c>
      <c r="H15">
        <v>0.9</v>
      </c>
      <c r="I15">
        <v>1</v>
      </c>
      <c r="J15">
        <v>1</v>
      </c>
      <c r="K15">
        <v>0.8</v>
      </c>
      <c r="L15">
        <v>0.2</v>
      </c>
      <c r="M15">
        <v>0</v>
      </c>
      <c r="N15">
        <v>1</v>
      </c>
      <c r="O15">
        <v>0</v>
      </c>
      <c r="P15">
        <v>0.1</v>
      </c>
      <c r="Q15">
        <f>AVERAGE(dqn_scenarioI[[#This Row],[SEQSUINET, Rice University, Houston, SURANET, Georgia Tech, Atlanta]:[NCSA, University of Illinois, Champaign, Merit Univ of Michigan, Ann Arbor]])</f>
        <v>0.53999999999999992</v>
      </c>
    </row>
    <row r="16" spans="1:17" x14ac:dyDescent="0.25">
      <c r="A16">
        <v>14</v>
      </c>
      <c r="B16">
        <v>0.2</v>
      </c>
      <c r="C16">
        <v>0.9</v>
      </c>
      <c r="D16">
        <v>0.9</v>
      </c>
      <c r="E16">
        <v>0.2</v>
      </c>
      <c r="F16">
        <v>0.9</v>
      </c>
      <c r="G16">
        <v>0</v>
      </c>
      <c r="H16">
        <v>0.9</v>
      </c>
      <c r="I16">
        <v>1</v>
      </c>
      <c r="J16">
        <v>1</v>
      </c>
      <c r="K16">
        <v>0.8</v>
      </c>
      <c r="L16">
        <v>0.2</v>
      </c>
      <c r="M16">
        <v>0</v>
      </c>
      <c r="N16">
        <v>1</v>
      </c>
      <c r="O16">
        <v>0</v>
      </c>
      <c r="P16">
        <v>0.1</v>
      </c>
      <c r="Q16">
        <f>AVERAGE(dqn_scenarioI[[#This Row],[SEQSUINET, Rice University, Houston, SURANET, Georgia Tech, Atlanta]:[NCSA, University of Illinois, Champaign, Merit Univ of Michigan, Ann Arbor]])</f>
        <v>0.53999999999999992</v>
      </c>
    </row>
    <row r="17" spans="1:17" x14ac:dyDescent="0.25">
      <c r="A17">
        <v>15</v>
      </c>
      <c r="B17">
        <v>0.1</v>
      </c>
      <c r="C17">
        <v>0.8</v>
      </c>
      <c r="D17">
        <v>0.9</v>
      </c>
      <c r="E17">
        <v>0.1</v>
      </c>
      <c r="F17">
        <v>1</v>
      </c>
      <c r="G17">
        <v>0</v>
      </c>
      <c r="H17">
        <v>1</v>
      </c>
      <c r="I17">
        <v>1</v>
      </c>
      <c r="J17">
        <v>1</v>
      </c>
      <c r="K17">
        <v>0.8</v>
      </c>
      <c r="L17">
        <v>0.2</v>
      </c>
      <c r="M17">
        <v>0</v>
      </c>
      <c r="N17">
        <v>1</v>
      </c>
      <c r="O17">
        <v>0</v>
      </c>
      <c r="P17">
        <v>0.2</v>
      </c>
      <c r="Q17">
        <f>AVERAGE(dqn_scenarioI[[#This Row],[SEQSUINET, Rice University, Houston, SURANET, Georgia Tech, Atlanta]:[NCSA, University of Illinois, Champaign, Merit Univ of Michigan, Ann Arbor]])</f>
        <v>0.53999999999999992</v>
      </c>
    </row>
    <row r="18" spans="1:17" x14ac:dyDescent="0.25">
      <c r="A18">
        <v>16</v>
      </c>
      <c r="B18">
        <v>0.2</v>
      </c>
      <c r="C18">
        <v>0.7</v>
      </c>
      <c r="D18">
        <v>0.9</v>
      </c>
      <c r="E18">
        <v>0.2</v>
      </c>
      <c r="F18">
        <v>0.9</v>
      </c>
      <c r="G18">
        <v>0</v>
      </c>
      <c r="H18">
        <v>0.9</v>
      </c>
      <c r="I18">
        <v>0.9</v>
      </c>
      <c r="J18">
        <v>0.9</v>
      </c>
      <c r="K18">
        <v>0.7</v>
      </c>
      <c r="L18">
        <v>0.2</v>
      </c>
      <c r="M18">
        <v>0</v>
      </c>
      <c r="N18">
        <v>0.9</v>
      </c>
      <c r="O18">
        <v>0</v>
      </c>
      <c r="P18">
        <v>0.2</v>
      </c>
      <c r="Q18">
        <f>AVERAGE(dqn_scenarioI[[#This Row],[SEQSUINET, Rice University, Houston, SURANET, Georgia Tech, Atlanta]:[NCSA, University of Illinois, Champaign, Merit Univ of Michigan, Ann Arbor]])</f>
        <v>0.50666666666666671</v>
      </c>
    </row>
    <row r="19" spans="1:17" x14ac:dyDescent="0.25">
      <c r="A19">
        <v>17</v>
      </c>
      <c r="B19">
        <v>0.2</v>
      </c>
      <c r="C19">
        <v>0.6</v>
      </c>
      <c r="D19">
        <v>0.8</v>
      </c>
      <c r="E19">
        <v>0.2</v>
      </c>
      <c r="F19">
        <v>0.8</v>
      </c>
      <c r="G19">
        <v>0</v>
      </c>
      <c r="H19">
        <v>0.8</v>
      </c>
      <c r="I19">
        <v>0.7</v>
      </c>
      <c r="J19">
        <v>0.7</v>
      </c>
      <c r="K19">
        <v>0.5</v>
      </c>
      <c r="L19">
        <v>0.2</v>
      </c>
      <c r="M19">
        <v>0</v>
      </c>
      <c r="N19">
        <v>0.7</v>
      </c>
      <c r="O19">
        <v>0</v>
      </c>
      <c r="P19">
        <v>0.3</v>
      </c>
      <c r="Q19">
        <f>AVERAGE(dqn_scenarioI[[#This Row],[SEQSUINET, Rice University, Houston, SURANET, Georgia Tech, Atlanta]:[NCSA, University of Illinois, Champaign, Merit Univ of Michigan, Ann Arbor]])</f>
        <v>0.4333333333333334</v>
      </c>
    </row>
    <row r="20" spans="1:17" x14ac:dyDescent="0.25">
      <c r="A20">
        <v>18</v>
      </c>
      <c r="B20">
        <v>0.2</v>
      </c>
      <c r="C20">
        <v>0.6</v>
      </c>
      <c r="D20">
        <v>0.8</v>
      </c>
      <c r="E20">
        <v>0.2</v>
      </c>
      <c r="F20">
        <v>0.9</v>
      </c>
      <c r="G20">
        <v>0</v>
      </c>
      <c r="H20">
        <v>0.9</v>
      </c>
      <c r="I20">
        <v>0.8</v>
      </c>
      <c r="J20">
        <v>0.8</v>
      </c>
      <c r="K20">
        <v>0.5</v>
      </c>
      <c r="L20">
        <v>0.3</v>
      </c>
      <c r="M20">
        <v>0</v>
      </c>
      <c r="N20">
        <v>0.8</v>
      </c>
      <c r="O20">
        <v>0</v>
      </c>
      <c r="P20">
        <v>0.4</v>
      </c>
      <c r="Q20">
        <f>AVERAGE(dqn_scenarioI[[#This Row],[SEQSUINET, Rice University, Houston, SURANET, Georgia Tech, Atlanta]:[NCSA, University of Illinois, Champaign, Merit Univ of Michigan, Ann Arbor]])</f>
        <v>0.48000000000000004</v>
      </c>
    </row>
    <row r="21" spans="1:17" x14ac:dyDescent="0.25">
      <c r="A21">
        <v>19</v>
      </c>
      <c r="B21">
        <v>0.2</v>
      </c>
      <c r="C21">
        <v>0.6</v>
      </c>
      <c r="D21">
        <v>0.8</v>
      </c>
      <c r="E21">
        <v>0.2</v>
      </c>
      <c r="F21">
        <v>0.9</v>
      </c>
      <c r="G21">
        <v>0</v>
      </c>
      <c r="H21">
        <v>0.9</v>
      </c>
      <c r="I21">
        <v>0.8</v>
      </c>
      <c r="J21">
        <v>0.8</v>
      </c>
      <c r="K21">
        <v>0.5</v>
      </c>
      <c r="L21">
        <v>0.3</v>
      </c>
      <c r="M21">
        <v>0</v>
      </c>
      <c r="N21">
        <v>0.8</v>
      </c>
      <c r="O21">
        <v>0</v>
      </c>
      <c r="P21">
        <v>0.4</v>
      </c>
      <c r="Q21">
        <f>AVERAGE(dqn_scenarioI[[#This Row],[SEQSUINET, Rice University, Houston, SURANET, Georgia Tech, Atlanta]:[NCSA, University of Illinois, Champaign, Merit Univ of Michigan, Ann Arbor]])</f>
        <v>0.48000000000000004</v>
      </c>
    </row>
    <row r="22" spans="1:17" x14ac:dyDescent="0.25">
      <c r="A22">
        <v>20</v>
      </c>
      <c r="B22">
        <v>0.3</v>
      </c>
      <c r="C22">
        <v>0.5</v>
      </c>
      <c r="D22">
        <v>0.8</v>
      </c>
      <c r="E22">
        <v>0.3</v>
      </c>
      <c r="F22">
        <v>0.8</v>
      </c>
      <c r="G22">
        <v>0</v>
      </c>
      <c r="H22">
        <v>0.8</v>
      </c>
      <c r="I22">
        <v>0.7</v>
      </c>
      <c r="J22">
        <v>0.7</v>
      </c>
      <c r="K22">
        <v>0.4</v>
      </c>
      <c r="L22">
        <v>0.3</v>
      </c>
      <c r="M22">
        <v>0</v>
      </c>
      <c r="N22">
        <v>0.7</v>
      </c>
      <c r="O22">
        <v>0</v>
      </c>
      <c r="P22">
        <v>0.4</v>
      </c>
      <c r="Q22">
        <f>AVERAGE(dqn_scenarioI[[#This Row],[SEQSUINET, Rice University, Houston, SURANET, Georgia Tech, Atlanta]:[NCSA, University of Illinois, Champaign, Merit Univ of Michigan, Ann Arbor]])</f>
        <v>0.44666666666666671</v>
      </c>
    </row>
    <row r="23" spans="1:17" x14ac:dyDescent="0.25">
      <c r="A23">
        <v>21</v>
      </c>
      <c r="B23">
        <v>0.3</v>
      </c>
      <c r="C23">
        <v>0.4</v>
      </c>
      <c r="D23">
        <v>0.7</v>
      </c>
      <c r="E23">
        <v>0.3</v>
      </c>
      <c r="F23">
        <v>0.7</v>
      </c>
      <c r="G23">
        <v>0</v>
      </c>
      <c r="H23">
        <v>0.7</v>
      </c>
      <c r="I23">
        <v>0.6</v>
      </c>
      <c r="J23">
        <v>0.6</v>
      </c>
      <c r="K23">
        <v>0.3</v>
      </c>
      <c r="L23">
        <v>0.3</v>
      </c>
      <c r="M23">
        <v>0</v>
      </c>
      <c r="N23">
        <v>0.6</v>
      </c>
      <c r="O23">
        <v>0</v>
      </c>
      <c r="P23">
        <v>0.4</v>
      </c>
      <c r="Q23">
        <f>AVERAGE(dqn_scenarioI[[#This Row],[SEQSUINET, Rice University, Houston, SURANET, Georgia Tech, Atlanta]:[NCSA, University of Illinois, Champaign, Merit Univ of Michigan, Ann Arbor]])</f>
        <v>0.39333333333333331</v>
      </c>
    </row>
    <row r="24" spans="1:17" x14ac:dyDescent="0.25">
      <c r="A24">
        <v>22</v>
      </c>
      <c r="B24">
        <v>0.3</v>
      </c>
      <c r="C24">
        <v>0.4</v>
      </c>
      <c r="D24">
        <v>0.7</v>
      </c>
      <c r="E24">
        <v>0.3</v>
      </c>
      <c r="F24">
        <v>0.7</v>
      </c>
      <c r="G24">
        <v>0</v>
      </c>
      <c r="H24">
        <v>0.7</v>
      </c>
      <c r="I24">
        <v>0.6</v>
      </c>
      <c r="J24">
        <v>0.6</v>
      </c>
      <c r="K24">
        <v>0.3</v>
      </c>
      <c r="L24">
        <v>0.3</v>
      </c>
      <c r="M24">
        <v>0</v>
      </c>
      <c r="N24">
        <v>0.6</v>
      </c>
      <c r="O24">
        <v>0</v>
      </c>
      <c r="P24">
        <v>0.4</v>
      </c>
      <c r="Q24">
        <f>AVERAGE(dqn_scenarioI[[#This Row],[SEQSUINET, Rice University, Houston, SURANET, Georgia Tech, Atlanta]:[NCSA, University of Illinois, Champaign, Merit Univ of Michigan, Ann Arbor]])</f>
        <v>0.39333333333333331</v>
      </c>
    </row>
    <row r="25" spans="1:17" x14ac:dyDescent="0.25">
      <c r="A25">
        <v>23</v>
      </c>
      <c r="B25">
        <v>0.3</v>
      </c>
      <c r="C25">
        <v>0.5</v>
      </c>
      <c r="D25">
        <v>0.8</v>
      </c>
      <c r="E25">
        <v>0.3</v>
      </c>
      <c r="F25">
        <v>0.8</v>
      </c>
      <c r="G25">
        <v>0</v>
      </c>
      <c r="H25">
        <v>0.8</v>
      </c>
      <c r="I25">
        <v>0.7</v>
      </c>
      <c r="J25">
        <v>0.7</v>
      </c>
      <c r="K25">
        <v>0.4</v>
      </c>
      <c r="L25">
        <v>0.3</v>
      </c>
      <c r="M25">
        <v>0</v>
      </c>
      <c r="N25">
        <v>0.7</v>
      </c>
      <c r="O25">
        <v>0</v>
      </c>
      <c r="P25">
        <v>0.4</v>
      </c>
      <c r="Q25">
        <f>AVERAGE(dqn_scenarioI[[#This Row],[SEQSUINET, Rice University, Houston, SURANET, Georgia Tech, Atlanta]:[NCSA, University of Illinois, Champaign, Merit Univ of Michigan, Ann Arbor]])</f>
        <v>0.44666666666666671</v>
      </c>
    </row>
    <row r="26" spans="1:17" x14ac:dyDescent="0.25">
      <c r="A26">
        <v>24</v>
      </c>
      <c r="B26">
        <v>0.3</v>
      </c>
      <c r="C26">
        <v>0.6</v>
      </c>
      <c r="D26">
        <v>0.9</v>
      </c>
      <c r="E26">
        <v>0.3</v>
      </c>
      <c r="F26">
        <v>0.9</v>
      </c>
      <c r="G26">
        <v>0</v>
      </c>
      <c r="H26">
        <v>0.9</v>
      </c>
      <c r="I26">
        <v>0.8</v>
      </c>
      <c r="J26">
        <v>0.8</v>
      </c>
      <c r="K26">
        <v>0.5</v>
      </c>
      <c r="L26">
        <v>0.3</v>
      </c>
      <c r="M26">
        <v>0</v>
      </c>
      <c r="N26">
        <v>0.8</v>
      </c>
      <c r="O26">
        <v>0</v>
      </c>
      <c r="P26">
        <v>0.4</v>
      </c>
      <c r="Q26">
        <f>AVERAGE(dqn_scenarioI[[#This Row],[SEQSUINET, Rice University, Houston, SURANET, Georgia Tech, Atlanta]:[NCSA, University of Illinois, Champaign, Merit Univ of Michigan, Ann Arbor]])</f>
        <v>0.49999999999999994</v>
      </c>
    </row>
    <row r="27" spans="1:17" x14ac:dyDescent="0.25">
      <c r="A27">
        <v>25</v>
      </c>
      <c r="B27">
        <v>0.2</v>
      </c>
      <c r="C27">
        <v>0.7</v>
      </c>
      <c r="D27">
        <v>0.9</v>
      </c>
      <c r="E27">
        <v>0.2</v>
      </c>
      <c r="F27">
        <v>0.8</v>
      </c>
      <c r="G27">
        <v>0</v>
      </c>
      <c r="H27">
        <v>0.8</v>
      </c>
      <c r="I27">
        <v>0.7</v>
      </c>
      <c r="J27">
        <v>0.7</v>
      </c>
      <c r="K27">
        <v>0.6</v>
      </c>
      <c r="L27">
        <v>0.1</v>
      </c>
      <c r="M27">
        <v>0</v>
      </c>
      <c r="N27">
        <v>0.7</v>
      </c>
      <c r="O27">
        <v>0</v>
      </c>
      <c r="P27">
        <v>0.2</v>
      </c>
      <c r="Q27">
        <f>AVERAGE(dqn_scenarioI[[#This Row],[SEQSUINET, Rice University, Houston, SURANET, Georgia Tech, Atlanta]:[NCSA, University of Illinois, Champaign, Merit Univ of Michigan, Ann Arbor]])</f>
        <v>0.44</v>
      </c>
    </row>
    <row r="28" spans="1:17" x14ac:dyDescent="0.25">
      <c r="A28">
        <v>26</v>
      </c>
      <c r="B28">
        <v>0.2</v>
      </c>
      <c r="C28">
        <v>0.7</v>
      </c>
      <c r="D28">
        <v>0.9</v>
      </c>
      <c r="E28">
        <v>0.2</v>
      </c>
      <c r="F28">
        <v>0.9</v>
      </c>
      <c r="G28">
        <v>0</v>
      </c>
      <c r="H28">
        <v>0.9</v>
      </c>
      <c r="I28">
        <v>0.8</v>
      </c>
      <c r="J28">
        <v>0.8</v>
      </c>
      <c r="K28">
        <v>0.6</v>
      </c>
      <c r="L28">
        <v>0.2</v>
      </c>
      <c r="M28">
        <v>0</v>
      </c>
      <c r="N28">
        <v>0.8</v>
      </c>
      <c r="O28">
        <v>0</v>
      </c>
      <c r="P28">
        <v>0.3</v>
      </c>
      <c r="Q28">
        <f>AVERAGE(dqn_scenarioI[[#This Row],[SEQSUINET, Rice University, Houston, SURANET, Georgia Tech, Atlanta]:[NCSA, University of Illinois, Champaign, Merit Univ of Michigan, Ann Arbor]])</f>
        <v>0.48666666666666658</v>
      </c>
    </row>
    <row r="29" spans="1:17" x14ac:dyDescent="0.25">
      <c r="A29">
        <v>27</v>
      </c>
      <c r="B29">
        <v>0.2</v>
      </c>
      <c r="C29">
        <v>0.7</v>
      </c>
      <c r="D29">
        <v>0.9</v>
      </c>
      <c r="E29">
        <v>0.2</v>
      </c>
      <c r="F29">
        <v>1</v>
      </c>
      <c r="G29">
        <v>0</v>
      </c>
      <c r="H29">
        <v>1</v>
      </c>
      <c r="I29">
        <v>0.9</v>
      </c>
      <c r="J29">
        <v>0.9</v>
      </c>
      <c r="K29">
        <v>0.6</v>
      </c>
      <c r="L29">
        <v>0.3</v>
      </c>
      <c r="M29">
        <v>0</v>
      </c>
      <c r="N29">
        <v>0.9</v>
      </c>
      <c r="O29">
        <v>0</v>
      </c>
      <c r="P29">
        <v>0.4</v>
      </c>
      <c r="Q29">
        <f>AVERAGE(dqn_scenarioI[[#This Row],[SEQSUINET, Rice University, Houston, SURANET, Georgia Tech, Atlanta]:[NCSA, University of Illinois, Champaign, Merit Univ of Michigan, Ann Arbor]])</f>
        <v>0.53333333333333333</v>
      </c>
    </row>
    <row r="30" spans="1:17" x14ac:dyDescent="0.25">
      <c r="A30">
        <v>28</v>
      </c>
      <c r="B30">
        <v>0.3</v>
      </c>
      <c r="C30">
        <v>0.7</v>
      </c>
      <c r="D30">
        <v>1</v>
      </c>
      <c r="E30">
        <v>0.3</v>
      </c>
      <c r="F30">
        <v>1</v>
      </c>
      <c r="G30">
        <v>0</v>
      </c>
      <c r="H30">
        <v>1</v>
      </c>
      <c r="I30">
        <v>0.9</v>
      </c>
      <c r="J30">
        <v>0.9</v>
      </c>
      <c r="K30">
        <v>0.6</v>
      </c>
      <c r="L30">
        <v>0.3</v>
      </c>
      <c r="M30">
        <v>0</v>
      </c>
      <c r="N30">
        <v>0.9</v>
      </c>
      <c r="O30">
        <v>0</v>
      </c>
      <c r="P30">
        <v>0.4</v>
      </c>
      <c r="Q30">
        <f>AVERAGE(dqn_scenarioI[[#This Row],[SEQSUINET, Rice University, Houston, SURANET, Georgia Tech, Atlanta]:[NCSA, University of Illinois, Champaign, Merit Univ of Michigan, Ann Arbor]])</f>
        <v>0.55333333333333334</v>
      </c>
    </row>
    <row r="31" spans="1:17" x14ac:dyDescent="0.25">
      <c r="A31">
        <v>29</v>
      </c>
      <c r="B31">
        <v>0.3</v>
      </c>
      <c r="C31">
        <v>0.7</v>
      </c>
      <c r="D31">
        <v>1</v>
      </c>
      <c r="E31">
        <v>0.3</v>
      </c>
      <c r="F31">
        <v>1</v>
      </c>
      <c r="G31">
        <v>0</v>
      </c>
      <c r="H31">
        <v>1</v>
      </c>
      <c r="I31">
        <v>0.9</v>
      </c>
      <c r="J31">
        <v>0.9</v>
      </c>
      <c r="K31">
        <v>0.6</v>
      </c>
      <c r="L31">
        <v>0.3</v>
      </c>
      <c r="M31">
        <v>0</v>
      </c>
      <c r="N31">
        <v>0.9</v>
      </c>
      <c r="O31">
        <v>0</v>
      </c>
      <c r="P31">
        <v>0.4</v>
      </c>
      <c r="Q31">
        <f>AVERAGE(dqn_scenarioI[[#This Row],[SEQSUINET, Rice University, Houston, SURANET, Georgia Tech, Atlanta]:[NCSA, University of Illinois, Champaign, Merit Univ of Michigan, Ann Arbor]])</f>
        <v>0.55333333333333334</v>
      </c>
    </row>
    <row r="32" spans="1:17" x14ac:dyDescent="0.25">
      <c r="A32">
        <v>30</v>
      </c>
      <c r="B32">
        <v>0.3</v>
      </c>
      <c r="C32">
        <v>0.7</v>
      </c>
      <c r="D32">
        <v>1</v>
      </c>
      <c r="E32">
        <v>0.3</v>
      </c>
      <c r="F32">
        <v>1</v>
      </c>
      <c r="G32">
        <v>0</v>
      </c>
      <c r="H32">
        <v>1</v>
      </c>
      <c r="I32">
        <v>0.9</v>
      </c>
      <c r="J32">
        <v>0.9</v>
      </c>
      <c r="K32">
        <v>0.6</v>
      </c>
      <c r="L32">
        <v>0.3</v>
      </c>
      <c r="M32">
        <v>0</v>
      </c>
      <c r="N32">
        <v>0.9</v>
      </c>
      <c r="O32">
        <v>0</v>
      </c>
      <c r="P32">
        <v>0.4</v>
      </c>
      <c r="Q32">
        <f>AVERAGE(dqn_scenarioI[[#This Row],[SEQSUINET, Rice University, Houston, SURANET, Georgia Tech, Atlanta]:[NCSA, University of Illinois, Champaign, Merit Univ of Michigan, Ann Arbor]])</f>
        <v>0.55333333333333334</v>
      </c>
    </row>
    <row r="33" spans="1:17" x14ac:dyDescent="0.25">
      <c r="A33">
        <v>31</v>
      </c>
      <c r="B33">
        <v>0.3</v>
      </c>
      <c r="C33">
        <v>0.5</v>
      </c>
      <c r="D33">
        <v>0.8</v>
      </c>
      <c r="E33">
        <v>0.3</v>
      </c>
      <c r="F33">
        <v>0.9</v>
      </c>
      <c r="G33">
        <v>0</v>
      </c>
      <c r="H33">
        <v>0.9</v>
      </c>
      <c r="I33">
        <v>0.9</v>
      </c>
      <c r="J33">
        <v>0.9</v>
      </c>
      <c r="K33">
        <v>0.5</v>
      </c>
      <c r="L33">
        <v>0.4</v>
      </c>
      <c r="M33">
        <v>0</v>
      </c>
      <c r="N33">
        <v>0.9</v>
      </c>
      <c r="O33">
        <v>0</v>
      </c>
      <c r="P33">
        <v>0.4</v>
      </c>
      <c r="Q33">
        <f>AVERAGE(dqn_scenarioI[[#This Row],[SEQSUINET, Rice University, Houston, SURANET, Georgia Tech, Atlanta]:[NCSA, University of Illinois, Champaign, Merit Univ of Michigan, Ann Arbor]])</f>
        <v>0.51333333333333342</v>
      </c>
    </row>
    <row r="34" spans="1:17" x14ac:dyDescent="0.25">
      <c r="A34">
        <v>32</v>
      </c>
      <c r="B34">
        <v>0.3</v>
      </c>
      <c r="C34">
        <v>0.5</v>
      </c>
      <c r="D34">
        <v>0.8</v>
      </c>
      <c r="E34">
        <v>0.3</v>
      </c>
      <c r="F34">
        <v>1</v>
      </c>
      <c r="G34">
        <v>0</v>
      </c>
      <c r="H34">
        <v>1</v>
      </c>
      <c r="I34">
        <v>1</v>
      </c>
      <c r="J34">
        <v>1</v>
      </c>
      <c r="K34">
        <v>0.5</v>
      </c>
      <c r="L34">
        <v>0.5</v>
      </c>
      <c r="M34">
        <v>0</v>
      </c>
      <c r="N34">
        <v>1</v>
      </c>
      <c r="O34">
        <v>0</v>
      </c>
      <c r="P34">
        <v>0.5</v>
      </c>
      <c r="Q34">
        <f>AVERAGE(dqn_scenarioI[[#This Row],[SEQSUINET, Rice University, Houston, SURANET, Georgia Tech, Atlanta]:[NCSA, University of Illinois, Champaign, Merit Univ of Michigan, Ann Arbor]])</f>
        <v>0.56000000000000005</v>
      </c>
    </row>
    <row r="35" spans="1:17" x14ac:dyDescent="0.25">
      <c r="A35">
        <v>33</v>
      </c>
      <c r="B35">
        <v>0.4</v>
      </c>
      <c r="C35">
        <v>0.5</v>
      </c>
      <c r="D35">
        <v>0.9</v>
      </c>
      <c r="E35">
        <v>0.4</v>
      </c>
      <c r="F35">
        <v>1</v>
      </c>
      <c r="G35">
        <v>0</v>
      </c>
      <c r="H35">
        <v>1</v>
      </c>
      <c r="I35">
        <v>1</v>
      </c>
      <c r="J35">
        <v>1</v>
      </c>
      <c r="K35">
        <v>0.5</v>
      </c>
      <c r="L35">
        <v>0.5</v>
      </c>
      <c r="M35">
        <v>0</v>
      </c>
      <c r="N35">
        <v>1</v>
      </c>
      <c r="O35">
        <v>0</v>
      </c>
      <c r="P35">
        <v>0.5</v>
      </c>
      <c r="Q35">
        <f>AVERAGE(dqn_scenarioI[[#This Row],[SEQSUINET, Rice University, Houston, SURANET, Georgia Tech, Atlanta]:[NCSA, University of Illinois, Champaign, Merit Univ of Michigan, Ann Arbor]])</f>
        <v>0.57999999999999996</v>
      </c>
    </row>
    <row r="36" spans="1:17" x14ac:dyDescent="0.25">
      <c r="A36">
        <v>34</v>
      </c>
      <c r="B36">
        <v>0.5</v>
      </c>
      <c r="C36">
        <v>0.5</v>
      </c>
      <c r="D36">
        <v>1</v>
      </c>
      <c r="E36">
        <v>0.5</v>
      </c>
      <c r="F36">
        <v>1</v>
      </c>
      <c r="G36">
        <v>0</v>
      </c>
      <c r="H36">
        <v>1</v>
      </c>
      <c r="I36">
        <v>1</v>
      </c>
      <c r="J36">
        <v>1</v>
      </c>
      <c r="K36">
        <v>0.5</v>
      </c>
      <c r="L36">
        <v>0.5</v>
      </c>
      <c r="M36">
        <v>0</v>
      </c>
      <c r="N36">
        <v>1</v>
      </c>
      <c r="O36">
        <v>0</v>
      </c>
      <c r="P36">
        <v>0.5</v>
      </c>
      <c r="Q36">
        <f>AVERAGE(dqn_scenarioI[[#This Row],[SEQSUINET, Rice University, Houston, SURANET, Georgia Tech, Atlanta]:[NCSA, University of Illinois, Champaign, Merit Univ of Michigan, Ann Arbor]])</f>
        <v>0.6</v>
      </c>
    </row>
    <row r="37" spans="1:17" x14ac:dyDescent="0.25">
      <c r="A37">
        <v>35</v>
      </c>
      <c r="B37">
        <v>0.5</v>
      </c>
      <c r="C37">
        <v>0.5</v>
      </c>
      <c r="D37">
        <v>1</v>
      </c>
      <c r="E37">
        <v>0.5</v>
      </c>
      <c r="F37">
        <v>0.9</v>
      </c>
      <c r="G37">
        <v>0</v>
      </c>
      <c r="H37">
        <v>0.9</v>
      </c>
      <c r="I37">
        <v>0.9</v>
      </c>
      <c r="J37">
        <v>0.9</v>
      </c>
      <c r="K37">
        <v>0.5</v>
      </c>
      <c r="L37">
        <v>0.4</v>
      </c>
      <c r="M37">
        <v>0</v>
      </c>
      <c r="N37">
        <v>0.9</v>
      </c>
      <c r="O37">
        <v>0</v>
      </c>
      <c r="P37">
        <v>0.4</v>
      </c>
      <c r="Q37">
        <f>AVERAGE(dqn_scenarioI[[#This Row],[SEQSUINET, Rice University, Houston, SURANET, Georgia Tech, Atlanta]:[NCSA, University of Illinois, Champaign, Merit Univ of Michigan, Ann Arbor]])</f>
        <v>0.55333333333333334</v>
      </c>
    </row>
    <row r="38" spans="1:17" x14ac:dyDescent="0.25">
      <c r="A38">
        <v>36</v>
      </c>
      <c r="B38">
        <v>0.4</v>
      </c>
      <c r="C38">
        <v>0.6</v>
      </c>
      <c r="D38">
        <v>1</v>
      </c>
      <c r="E38">
        <v>0.4</v>
      </c>
      <c r="F38">
        <v>1</v>
      </c>
      <c r="G38">
        <v>0</v>
      </c>
      <c r="H38">
        <v>1</v>
      </c>
      <c r="I38">
        <v>1</v>
      </c>
      <c r="J38">
        <v>1</v>
      </c>
      <c r="K38">
        <v>0.6</v>
      </c>
      <c r="L38">
        <v>0.4</v>
      </c>
      <c r="M38">
        <v>0</v>
      </c>
      <c r="N38">
        <v>1</v>
      </c>
      <c r="O38">
        <v>0</v>
      </c>
      <c r="P38">
        <v>0.4</v>
      </c>
      <c r="Q38">
        <f>AVERAGE(dqn_scenarioI[[#This Row],[SEQSUINET, Rice University, Houston, SURANET, Georgia Tech, Atlanta]:[NCSA, University of Illinois, Champaign, Merit Univ of Michigan, Ann Arbor]])</f>
        <v>0.58666666666666667</v>
      </c>
    </row>
    <row r="39" spans="1:17" x14ac:dyDescent="0.25">
      <c r="A39">
        <v>37</v>
      </c>
      <c r="B39">
        <v>0.4</v>
      </c>
      <c r="C39">
        <v>0.5</v>
      </c>
      <c r="D39">
        <v>0.9</v>
      </c>
      <c r="E39">
        <v>0.4</v>
      </c>
      <c r="F39">
        <v>1</v>
      </c>
      <c r="G39">
        <v>0</v>
      </c>
      <c r="H39">
        <v>1</v>
      </c>
      <c r="I39">
        <v>1</v>
      </c>
      <c r="J39">
        <v>1</v>
      </c>
      <c r="K39">
        <v>0.5</v>
      </c>
      <c r="L39">
        <v>0.5</v>
      </c>
      <c r="M39">
        <v>0</v>
      </c>
      <c r="N39">
        <v>1</v>
      </c>
      <c r="O39">
        <v>0</v>
      </c>
      <c r="P39">
        <v>0.5</v>
      </c>
      <c r="Q39">
        <f>AVERAGE(dqn_scenarioI[[#This Row],[SEQSUINET, Rice University, Houston, SURANET, Georgia Tech, Atlanta]:[NCSA, University of Illinois, Champaign, Merit Univ of Michigan, Ann Arbor]])</f>
        <v>0.57999999999999996</v>
      </c>
    </row>
    <row r="40" spans="1:17" x14ac:dyDescent="0.25">
      <c r="A40">
        <v>38</v>
      </c>
      <c r="B40">
        <v>0.4</v>
      </c>
      <c r="C40">
        <v>0.5</v>
      </c>
      <c r="D40">
        <v>0.9</v>
      </c>
      <c r="E40">
        <v>0.4</v>
      </c>
      <c r="F40">
        <v>1</v>
      </c>
      <c r="G40">
        <v>0</v>
      </c>
      <c r="H40">
        <v>1</v>
      </c>
      <c r="I40">
        <v>1</v>
      </c>
      <c r="J40">
        <v>1</v>
      </c>
      <c r="K40">
        <v>0.5</v>
      </c>
      <c r="L40">
        <v>0.5</v>
      </c>
      <c r="M40">
        <v>0</v>
      </c>
      <c r="N40">
        <v>1</v>
      </c>
      <c r="O40">
        <v>0</v>
      </c>
      <c r="P40">
        <v>0.5</v>
      </c>
      <c r="Q40">
        <f>AVERAGE(dqn_scenarioI[[#This Row],[SEQSUINET, Rice University, Houston, SURANET, Georgia Tech, Atlanta]:[NCSA, University of Illinois, Champaign, Merit Univ of Michigan, Ann Arbor]])</f>
        <v>0.57999999999999996</v>
      </c>
    </row>
    <row r="41" spans="1:17" x14ac:dyDescent="0.25">
      <c r="A41">
        <v>39</v>
      </c>
      <c r="B41">
        <v>0.4</v>
      </c>
      <c r="C41">
        <v>0.4</v>
      </c>
      <c r="D41">
        <v>0.8</v>
      </c>
      <c r="E41">
        <v>0.4</v>
      </c>
      <c r="F41">
        <v>0.9</v>
      </c>
      <c r="G41">
        <v>0</v>
      </c>
      <c r="H41">
        <v>0.9</v>
      </c>
      <c r="I41">
        <v>0.9</v>
      </c>
      <c r="J41">
        <v>0.9</v>
      </c>
      <c r="K41">
        <v>0.4</v>
      </c>
      <c r="L41">
        <v>0.5</v>
      </c>
      <c r="M41">
        <v>0</v>
      </c>
      <c r="N41">
        <v>0.9</v>
      </c>
      <c r="O41">
        <v>0</v>
      </c>
      <c r="P41">
        <v>0.5</v>
      </c>
      <c r="Q41">
        <f>AVERAGE(dqn_scenarioI[[#This Row],[SEQSUINET, Rice University, Houston, SURANET, Georgia Tech, Atlanta]:[NCSA, University of Illinois, Champaign, Merit Univ of Michigan, Ann Arbor]])</f>
        <v>0.52666666666666673</v>
      </c>
    </row>
    <row r="42" spans="1:17" x14ac:dyDescent="0.25">
      <c r="A42">
        <v>40</v>
      </c>
      <c r="B42">
        <v>0.4</v>
      </c>
      <c r="C42">
        <v>0.4</v>
      </c>
      <c r="D42">
        <v>0.8</v>
      </c>
      <c r="E42">
        <v>0.4</v>
      </c>
      <c r="F42">
        <v>0.9</v>
      </c>
      <c r="G42">
        <v>0</v>
      </c>
      <c r="H42">
        <v>0.9</v>
      </c>
      <c r="I42">
        <v>0.9</v>
      </c>
      <c r="J42">
        <v>0.9</v>
      </c>
      <c r="K42">
        <v>0.4</v>
      </c>
      <c r="L42">
        <v>0.5</v>
      </c>
      <c r="M42">
        <v>0</v>
      </c>
      <c r="N42">
        <v>0.9</v>
      </c>
      <c r="O42">
        <v>0</v>
      </c>
      <c r="P42">
        <v>0.5</v>
      </c>
      <c r="Q42">
        <f>AVERAGE(dqn_scenarioI[[#This Row],[SEQSUINET, Rice University, Houston, SURANET, Georgia Tech, Atlanta]:[NCSA, University of Illinois, Champaign, Merit Univ of Michigan, Ann Arbor]])</f>
        <v>0.52666666666666673</v>
      </c>
    </row>
    <row r="43" spans="1:17" x14ac:dyDescent="0.25">
      <c r="A43">
        <v>41</v>
      </c>
      <c r="B43">
        <v>0.4</v>
      </c>
      <c r="C43">
        <v>0.2</v>
      </c>
      <c r="D43">
        <v>0.6</v>
      </c>
      <c r="E43">
        <v>0.4</v>
      </c>
      <c r="F43">
        <v>0.8</v>
      </c>
      <c r="G43">
        <v>0</v>
      </c>
      <c r="H43">
        <v>0.8</v>
      </c>
      <c r="I43">
        <v>0.8</v>
      </c>
      <c r="J43">
        <v>0.8</v>
      </c>
      <c r="K43">
        <v>0.2</v>
      </c>
      <c r="L43">
        <v>0.6</v>
      </c>
      <c r="M43">
        <v>0</v>
      </c>
      <c r="N43">
        <v>0.8</v>
      </c>
      <c r="O43">
        <v>0</v>
      </c>
      <c r="P43">
        <v>0.6</v>
      </c>
      <c r="Q43">
        <f>AVERAGE(dqn_scenarioI[[#This Row],[SEQSUINET, Rice University, Houston, SURANET, Georgia Tech, Atlanta]:[NCSA, University of Illinois, Champaign, Merit Univ of Michigan, Ann Arbor]])</f>
        <v>0.46666666666666662</v>
      </c>
    </row>
    <row r="44" spans="1:17" x14ac:dyDescent="0.25">
      <c r="A44">
        <v>42</v>
      </c>
      <c r="B44">
        <v>0.4</v>
      </c>
      <c r="C44">
        <v>0.3</v>
      </c>
      <c r="D44">
        <v>0.7</v>
      </c>
      <c r="E44">
        <v>0.4</v>
      </c>
      <c r="F44">
        <v>0.8</v>
      </c>
      <c r="G44">
        <v>0</v>
      </c>
      <c r="H44">
        <v>0.8</v>
      </c>
      <c r="I44">
        <v>0.8</v>
      </c>
      <c r="J44">
        <v>0.8</v>
      </c>
      <c r="K44">
        <v>0.3</v>
      </c>
      <c r="L44">
        <v>0.5</v>
      </c>
      <c r="M44">
        <v>0</v>
      </c>
      <c r="N44">
        <v>0.8</v>
      </c>
      <c r="O44">
        <v>0</v>
      </c>
      <c r="P44">
        <v>0.5</v>
      </c>
      <c r="Q44">
        <f>AVERAGE(dqn_scenarioI[[#This Row],[SEQSUINET, Rice University, Houston, SURANET, Georgia Tech, Atlanta]:[NCSA, University of Illinois, Champaign, Merit Univ of Michigan, Ann Arbor]])</f>
        <v>0.47333333333333327</v>
      </c>
    </row>
    <row r="45" spans="1:17" x14ac:dyDescent="0.25">
      <c r="A45">
        <v>43</v>
      </c>
      <c r="B45">
        <v>0.3</v>
      </c>
      <c r="C45">
        <v>0.3</v>
      </c>
      <c r="D45">
        <v>0.6</v>
      </c>
      <c r="E45">
        <v>0.3</v>
      </c>
      <c r="F45">
        <v>0.9</v>
      </c>
      <c r="G45">
        <v>0</v>
      </c>
      <c r="H45">
        <v>0.9</v>
      </c>
      <c r="I45">
        <v>0.9</v>
      </c>
      <c r="J45">
        <v>0.9</v>
      </c>
      <c r="K45">
        <v>0.3</v>
      </c>
      <c r="L45">
        <v>0.6</v>
      </c>
      <c r="M45">
        <v>0</v>
      </c>
      <c r="N45">
        <v>0.9</v>
      </c>
      <c r="O45">
        <v>0</v>
      </c>
      <c r="P45">
        <v>0.6</v>
      </c>
      <c r="Q45">
        <f>AVERAGE(dqn_scenarioI[[#This Row],[SEQSUINET, Rice University, Houston, SURANET, Georgia Tech, Atlanta]:[NCSA, University of Illinois, Champaign, Merit Univ of Michigan, Ann Arbor]])</f>
        <v>0.5</v>
      </c>
    </row>
    <row r="46" spans="1:17" x14ac:dyDescent="0.25">
      <c r="A46">
        <v>44</v>
      </c>
      <c r="B46">
        <v>0</v>
      </c>
      <c r="C46">
        <v>0.3</v>
      </c>
      <c r="D46">
        <v>0.3</v>
      </c>
      <c r="E46">
        <v>0</v>
      </c>
      <c r="F46">
        <v>1</v>
      </c>
      <c r="G46">
        <v>0</v>
      </c>
      <c r="H46">
        <v>1</v>
      </c>
      <c r="I46">
        <v>1</v>
      </c>
      <c r="J46">
        <v>1</v>
      </c>
      <c r="K46">
        <v>0.3</v>
      </c>
      <c r="L46">
        <v>0.7</v>
      </c>
      <c r="M46">
        <v>0</v>
      </c>
      <c r="N46">
        <v>1</v>
      </c>
      <c r="O46">
        <v>0</v>
      </c>
      <c r="P46">
        <v>0.7</v>
      </c>
      <c r="Q46">
        <f>AVERAGE(dqn_scenarioI[[#This Row],[SEQSUINET, Rice University, Houston, SURANET, Georgia Tech, Atlanta]:[NCSA, University of Illinois, Champaign, Merit Univ of Michigan, Ann Arbor]])</f>
        <v>0.48666666666666664</v>
      </c>
    </row>
    <row r="47" spans="1:17" x14ac:dyDescent="0.25">
      <c r="A47">
        <v>45</v>
      </c>
      <c r="B47">
        <v>0.1</v>
      </c>
      <c r="C47">
        <v>0.3</v>
      </c>
      <c r="D47">
        <v>0.4</v>
      </c>
      <c r="E47">
        <v>0.1</v>
      </c>
      <c r="F47">
        <v>0.9</v>
      </c>
      <c r="G47">
        <v>0</v>
      </c>
      <c r="H47">
        <v>0.9</v>
      </c>
      <c r="I47">
        <v>0.9</v>
      </c>
      <c r="J47">
        <v>0.9</v>
      </c>
      <c r="K47">
        <v>0.3</v>
      </c>
      <c r="L47">
        <v>0.6</v>
      </c>
      <c r="M47">
        <v>0</v>
      </c>
      <c r="N47">
        <v>0.9</v>
      </c>
      <c r="O47">
        <v>0</v>
      </c>
      <c r="P47">
        <v>0.6</v>
      </c>
      <c r="Q47">
        <f>AVERAGE(dqn_scenarioI[[#This Row],[SEQSUINET, Rice University, Houston, SURANET, Georgia Tech, Atlanta]:[NCSA, University of Illinois, Champaign, Merit Univ of Michigan, Ann Arbor]])</f>
        <v>0.45999999999999996</v>
      </c>
    </row>
    <row r="48" spans="1:17" x14ac:dyDescent="0.25">
      <c r="A48">
        <v>46</v>
      </c>
      <c r="B48">
        <v>0.2</v>
      </c>
      <c r="C48">
        <v>0.4</v>
      </c>
      <c r="D48">
        <v>0.4</v>
      </c>
      <c r="E48">
        <v>0.2</v>
      </c>
      <c r="F48">
        <v>0.9</v>
      </c>
      <c r="G48">
        <v>0</v>
      </c>
      <c r="H48">
        <v>0.9</v>
      </c>
      <c r="I48">
        <v>0.9</v>
      </c>
      <c r="J48">
        <v>0.9</v>
      </c>
      <c r="K48">
        <v>0.4</v>
      </c>
      <c r="L48">
        <v>0.7</v>
      </c>
      <c r="M48">
        <v>0</v>
      </c>
      <c r="N48">
        <v>0.9</v>
      </c>
      <c r="O48">
        <v>0</v>
      </c>
      <c r="P48">
        <v>0.7</v>
      </c>
      <c r="Q48">
        <f>AVERAGE(dqn_scenarioI[[#This Row],[SEQSUINET, Rice University, Houston, SURANET, Georgia Tech, Atlanta]:[NCSA, University of Illinois, Champaign, Merit Univ of Michigan, Ann Arbor]])</f>
        <v>0.50000000000000011</v>
      </c>
    </row>
    <row r="49" spans="1:17" x14ac:dyDescent="0.25">
      <c r="A49">
        <v>47</v>
      </c>
      <c r="B49">
        <v>0.3</v>
      </c>
      <c r="C49">
        <v>0.4</v>
      </c>
      <c r="D49">
        <v>0.5</v>
      </c>
      <c r="E49">
        <v>0.3</v>
      </c>
      <c r="F49">
        <v>0.9</v>
      </c>
      <c r="G49">
        <v>0</v>
      </c>
      <c r="H49">
        <v>0.9</v>
      </c>
      <c r="I49">
        <v>0.9</v>
      </c>
      <c r="J49">
        <v>0.9</v>
      </c>
      <c r="K49">
        <v>0.4</v>
      </c>
      <c r="L49">
        <v>0.7</v>
      </c>
      <c r="M49">
        <v>0</v>
      </c>
      <c r="N49">
        <v>0.9</v>
      </c>
      <c r="O49">
        <v>0</v>
      </c>
      <c r="P49">
        <v>0.7</v>
      </c>
      <c r="Q49">
        <f>AVERAGE(dqn_scenarioI[[#This Row],[SEQSUINET, Rice University, Houston, SURANET, Georgia Tech, Atlanta]:[NCSA, University of Illinois, Champaign, Merit Univ of Michigan, Ann Arbor]])</f>
        <v>0.52000000000000013</v>
      </c>
    </row>
    <row r="50" spans="1:17" x14ac:dyDescent="0.25">
      <c r="A50">
        <v>48</v>
      </c>
      <c r="B50">
        <v>0.4</v>
      </c>
      <c r="C50">
        <v>0.4</v>
      </c>
      <c r="D50">
        <v>0.6</v>
      </c>
      <c r="E50">
        <v>0.4</v>
      </c>
      <c r="F50">
        <v>0.8</v>
      </c>
      <c r="G50">
        <v>0</v>
      </c>
      <c r="H50">
        <v>0.8</v>
      </c>
      <c r="I50">
        <v>0.8</v>
      </c>
      <c r="J50">
        <v>0.8</v>
      </c>
      <c r="K50">
        <v>0.4</v>
      </c>
      <c r="L50">
        <v>0.6</v>
      </c>
      <c r="M50">
        <v>0</v>
      </c>
      <c r="N50">
        <v>0.8</v>
      </c>
      <c r="O50">
        <v>0</v>
      </c>
      <c r="P50">
        <v>0.6</v>
      </c>
      <c r="Q50">
        <f>AVERAGE(dqn_scenarioI[[#This Row],[SEQSUINET, Rice University, Houston, SURANET, Georgia Tech, Atlanta]:[NCSA, University of Illinois, Champaign, Merit Univ of Michigan, Ann Arbor]])</f>
        <v>0.49333333333333323</v>
      </c>
    </row>
    <row r="51" spans="1:17" x14ac:dyDescent="0.25">
      <c r="A51">
        <v>49</v>
      </c>
      <c r="B51">
        <v>0.4</v>
      </c>
      <c r="C51">
        <v>0.4</v>
      </c>
      <c r="D51">
        <v>0.6</v>
      </c>
      <c r="E51">
        <v>0.4</v>
      </c>
      <c r="F51">
        <v>0.9</v>
      </c>
      <c r="G51">
        <v>0</v>
      </c>
      <c r="H51">
        <v>0.9</v>
      </c>
      <c r="I51">
        <v>0.9</v>
      </c>
      <c r="J51">
        <v>0.9</v>
      </c>
      <c r="K51">
        <v>0.4</v>
      </c>
      <c r="L51">
        <v>0.7</v>
      </c>
      <c r="M51">
        <v>0</v>
      </c>
      <c r="N51">
        <v>0.9</v>
      </c>
      <c r="O51">
        <v>0</v>
      </c>
      <c r="P51">
        <v>0.7</v>
      </c>
      <c r="Q51">
        <f>AVERAGE(dqn_scenarioI[[#This Row],[SEQSUINET, Rice University, Houston, SURANET, Georgia Tech, Atlanta]:[NCSA, University of Illinois, Champaign, Merit Univ of Michigan, Ann Arbor]])</f>
        <v>0.54000000000000015</v>
      </c>
    </row>
    <row r="52" spans="1:17" x14ac:dyDescent="0.25">
      <c r="A52">
        <v>50</v>
      </c>
      <c r="B52">
        <v>0.5</v>
      </c>
      <c r="C52">
        <v>0.4</v>
      </c>
      <c r="D52">
        <v>0.7</v>
      </c>
      <c r="E52">
        <v>0.5</v>
      </c>
      <c r="F52">
        <v>0.8</v>
      </c>
      <c r="G52">
        <v>0</v>
      </c>
      <c r="H52">
        <v>0.8</v>
      </c>
      <c r="I52">
        <v>0.8</v>
      </c>
      <c r="J52">
        <v>0.8</v>
      </c>
      <c r="K52">
        <v>0.4</v>
      </c>
      <c r="L52">
        <v>0.6</v>
      </c>
      <c r="M52">
        <v>0</v>
      </c>
      <c r="N52">
        <v>0.8</v>
      </c>
      <c r="O52">
        <v>0</v>
      </c>
      <c r="P52">
        <v>0.6</v>
      </c>
      <c r="Q52">
        <f>AVERAGE(dqn_scenarioI[[#This Row],[SEQSUINET, Rice University, Houston, SURANET, Georgia Tech, Atlanta]:[NCSA, University of Illinois, Champaign, Merit Univ of Michigan, Ann Arbor]])</f>
        <v>0.51333333333333331</v>
      </c>
    </row>
    <row r="53" spans="1:17" x14ac:dyDescent="0.25">
      <c r="A53">
        <v>51</v>
      </c>
      <c r="B53">
        <v>0.5</v>
      </c>
      <c r="C53">
        <v>0.4</v>
      </c>
      <c r="D53">
        <v>0.7</v>
      </c>
      <c r="E53">
        <v>0.5</v>
      </c>
      <c r="F53">
        <v>0.9</v>
      </c>
      <c r="G53">
        <v>0</v>
      </c>
      <c r="H53">
        <v>0.9</v>
      </c>
      <c r="I53">
        <v>0.9</v>
      </c>
      <c r="J53">
        <v>0.9</v>
      </c>
      <c r="K53">
        <v>0.4</v>
      </c>
      <c r="L53">
        <v>0.7</v>
      </c>
      <c r="M53">
        <v>0</v>
      </c>
      <c r="N53">
        <v>0.9</v>
      </c>
      <c r="O53">
        <v>0</v>
      </c>
      <c r="P53">
        <v>0.7</v>
      </c>
      <c r="Q53">
        <f>AVERAGE(dqn_scenarioI[[#This Row],[SEQSUINET, Rice University, Houston, SURANET, Georgia Tech, Atlanta]:[NCSA, University of Illinois, Champaign, Merit Univ of Michigan, Ann Arbor]])</f>
        <v>0.56000000000000005</v>
      </c>
    </row>
    <row r="54" spans="1:17" x14ac:dyDescent="0.25">
      <c r="A54">
        <v>52</v>
      </c>
      <c r="B54">
        <v>0.6</v>
      </c>
      <c r="C54">
        <v>0.3</v>
      </c>
      <c r="D54">
        <v>0.7</v>
      </c>
      <c r="E54">
        <v>0.6</v>
      </c>
      <c r="F54">
        <v>0.8</v>
      </c>
      <c r="G54">
        <v>0</v>
      </c>
      <c r="H54">
        <v>0.8</v>
      </c>
      <c r="I54">
        <v>0.8</v>
      </c>
      <c r="J54">
        <v>0.8</v>
      </c>
      <c r="K54">
        <v>0.3</v>
      </c>
      <c r="L54">
        <v>0.7</v>
      </c>
      <c r="M54">
        <v>0</v>
      </c>
      <c r="N54">
        <v>0.8</v>
      </c>
      <c r="O54">
        <v>0</v>
      </c>
      <c r="P54">
        <v>0.7</v>
      </c>
      <c r="Q54">
        <f>AVERAGE(dqn_scenarioI[[#This Row],[SEQSUINET, Rice University, Houston, SURANET, Georgia Tech, Atlanta]:[NCSA, University of Illinois, Champaign, Merit Univ of Michigan, Ann Arbor]])</f>
        <v>0.52666666666666662</v>
      </c>
    </row>
    <row r="55" spans="1:17" x14ac:dyDescent="0.25">
      <c r="A55">
        <v>53</v>
      </c>
      <c r="B55">
        <v>0.6</v>
      </c>
      <c r="C55">
        <v>0.3</v>
      </c>
      <c r="D55">
        <v>0.7</v>
      </c>
      <c r="E55">
        <v>0.6</v>
      </c>
      <c r="F55">
        <v>0.9</v>
      </c>
      <c r="G55">
        <v>0</v>
      </c>
      <c r="H55">
        <v>0.9</v>
      </c>
      <c r="I55">
        <v>0.9</v>
      </c>
      <c r="J55">
        <v>0.9</v>
      </c>
      <c r="K55">
        <v>0.3</v>
      </c>
      <c r="L55">
        <v>0.8</v>
      </c>
      <c r="M55">
        <v>0</v>
      </c>
      <c r="N55">
        <v>0.9</v>
      </c>
      <c r="O55">
        <v>0</v>
      </c>
      <c r="P55">
        <v>0.8</v>
      </c>
      <c r="Q55">
        <f>AVERAGE(dqn_scenarioI[[#This Row],[SEQSUINET, Rice University, Houston, SURANET, Georgia Tech, Atlanta]:[NCSA, University of Illinois, Champaign, Merit Univ of Michigan, Ann Arbor]])</f>
        <v>0.57333333333333336</v>
      </c>
    </row>
    <row r="56" spans="1:17" x14ac:dyDescent="0.25">
      <c r="A56">
        <v>54</v>
      </c>
      <c r="B56">
        <v>0.7</v>
      </c>
      <c r="C56">
        <v>0.2</v>
      </c>
      <c r="D56">
        <v>0.7</v>
      </c>
      <c r="E56">
        <v>0.7</v>
      </c>
      <c r="F56">
        <v>0.8</v>
      </c>
      <c r="G56">
        <v>0</v>
      </c>
      <c r="H56">
        <v>0.8</v>
      </c>
      <c r="I56">
        <v>0.8</v>
      </c>
      <c r="J56">
        <v>0.8</v>
      </c>
      <c r="K56">
        <v>0.2</v>
      </c>
      <c r="L56">
        <v>0.8</v>
      </c>
      <c r="M56">
        <v>0</v>
      </c>
      <c r="N56">
        <v>0.8</v>
      </c>
      <c r="O56">
        <v>0</v>
      </c>
      <c r="P56">
        <v>0.8</v>
      </c>
      <c r="Q56">
        <f>AVERAGE(dqn_scenarioI[[#This Row],[SEQSUINET, Rice University, Houston, SURANET, Georgia Tech, Atlanta]:[NCSA, University of Illinois, Champaign, Merit Univ of Michigan, Ann Arbor]])</f>
        <v>0.53999999999999992</v>
      </c>
    </row>
    <row r="57" spans="1:17" x14ac:dyDescent="0.25">
      <c r="A57">
        <v>55</v>
      </c>
      <c r="B57">
        <v>0.7</v>
      </c>
      <c r="C57">
        <v>0.1</v>
      </c>
      <c r="D57">
        <v>0.6</v>
      </c>
      <c r="E57">
        <v>0.7</v>
      </c>
      <c r="F57">
        <v>0.8</v>
      </c>
      <c r="G57">
        <v>0</v>
      </c>
      <c r="H57">
        <v>0.8</v>
      </c>
      <c r="I57">
        <v>0.8</v>
      </c>
      <c r="J57">
        <v>0.8</v>
      </c>
      <c r="K57">
        <v>0.1</v>
      </c>
      <c r="L57">
        <v>0.9</v>
      </c>
      <c r="M57">
        <v>0</v>
      </c>
      <c r="N57">
        <v>0.8</v>
      </c>
      <c r="O57">
        <v>0</v>
      </c>
      <c r="P57">
        <v>0.9</v>
      </c>
      <c r="Q57">
        <f>AVERAGE(dqn_scenarioI[[#This Row],[SEQSUINET, Rice University, Houston, SURANET, Georgia Tech, Atlanta]:[NCSA, University of Illinois, Champaign, Merit Univ of Michigan, Ann Arbor]])</f>
        <v>0.53333333333333333</v>
      </c>
    </row>
    <row r="58" spans="1:17" x14ac:dyDescent="0.25">
      <c r="A58">
        <v>56</v>
      </c>
      <c r="B58">
        <v>0.8</v>
      </c>
      <c r="C58">
        <v>0.1</v>
      </c>
      <c r="D58">
        <v>0.7</v>
      </c>
      <c r="E58">
        <v>0.8</v>
      </c>
      <c r="F58">
        <v>0.8</v>
      </c>
      <c r="G58">
        <v>0</v>
      </c>
      <c r="H58">
        <v>0.8</v>
      </c>
      <c r="I58">
        <v>0.8</v>
      </c>
      <c r="J58">
        <v>0.8</v>
      </c>
      <c r="K58">
        <v>0.1</v>
      </c>
      <c r="L58">
        <v>0.9</v>
      </c>
      <c r="M58">
        <v>0</v>
      </c>
      <c r="N58">
        <v>0.8</v>
      </c>
      <c r="O58">
        <v>0</v>
      </c>
      <c r="P58">
        <v>0.9</v>
      </c>
      <c r="Q58">
        <f>AVERAGE(dqn_scenarioI[[#This Row],[SEQSUINET, Rice University, Houston, SURANET, Georgia Tech, Atlanta]:[NCSA, University of Illinois, Champaign, Merit Univ of Michigan, Ann Arbor]])</f>
        <v>0.55333333333333323</v>
      </c>
    </row>
    <row r="59" spans="1:17" x14ac:dyDescent="0.25">
      <c r="A59">
        <v>57</v>
      </c>
      <c r="B59">
        <v>0.8</v>
      </c>
      <c r="C59">
        <v>0</v>
      </c>
      <c r="D59">
        <v>0.8</v>
      </c>
      <c r="E59">
        <v>0.8</v>
      </c>
      <c r="F59">
        <v>0.7</v>
      </c>
      <c r="G59">
        <v>0</v>
      </c>
      <c r="H59">
        <v>0.7</v>
      </c>
      <c r="I59">
        <v>0.7</v>
      </c>
      <c r="J59">
        <v>0.7</v>
      </c>
      <c r="K59">
        <v>0</v>
      </c>
      <c r="L59">
        <v>0.7</v>
      </c>
      <c r="M59">
        <v>0</v>
      </c>
      <c r="N59">
        <v>0.7</v>
      </c>
      <c r="O59">
        <v>0</v>
      </c>
      <c r="P59">
        <v>0.7</v>
      </c>
      <c r="Q59">
        <f>AVERAGE(dqn_scenarioI[[#This Row],[SEQSUINET, Rice University, Houston, SURANET, Georgia Tech, Atlanta]:[NCSA, University of Illinois, Champaign, Merit Univ of Michigan, Ann Arbor]])</f>
        <v>0.48666666666666675</v>
      </c>
    </row>
    <row r="60" spans="1:17" x14ac:dyDescent="0.25">
      <c r="A60">
        <v>58</v>
      </c>
      <c r="B60">
        <v>0.7</v>
      </c>
      <c r="C60">
        <v>0</v>
      </c>
      <c r="D60">
        <v>0.7</v>
      </c>
      <c r="E60">
        <v>0.7</v>
      </c>
      <c r="F60">
        <v>0.7</v>
      </c>
      <c r="G60">
        <v>0</v>
      </c>
      <c r="H60">
        <v>0.7</v>
      </c>
      <c r="I60">
        <v>0.7</v>
      </c>
      <c r="J60">
        <v>0.7</v>
      </c>
      <c r="K60">
        <v>0</v>
      </c>
      <c r="L60">
        <v>0.7</v>
      </c>
      <c r="M60">
        <v>0</v>
      </c>
      <c r="N60">
        <v>0.7</v>
      </c>
      <c r="O60">
        <v>0</v>
      </c>
      <c r="P60">
        <v>0.7</v>
      </c>
      <c r="Q60">
        <f>AVERAGE(dqn_scenarioI[[#This Row],[SEQSUINET, Rice University, Houston, SURANET, Georgia Tech, Atlanta]:[NCSA, University of Illinois, Champaign, Merit Univ of Michigan, Ann Arbor]])</f>
        <v>0.46666666666666673</v>
      </c>
    </row>
    <row r="61" spans="1:17" x14ac:dyDescent="0.25">
      <c r="A61">
        <v>59</v>
      </c>
      <c r="B61">
        <v>0.7</v>
      </c>
      <c r="C61">
        <v>0</v>
      </c>
      <c r="D61">
        <v>0.7</v>
      </c>
      <c r="E61">
        <v>0.7</v>
      </c>
      <c r="F61">
        <v>0.8</v>
      </c>
      <c r="G61">
        <v>0</v>
      </c>
      <c r="H61">
        <v>0.8</v>
      </c>
      <c r="I61">
        <v>0.8</v>
      </c>
      <c r="J61">
        <v>0.8</v>
      </c>
      <c r="K61">
        <v>0</v>
      </c>
      <c r="L61">
        <v>0.8</v>
      </c>
      <c r="M61">
        <v>0</v>
      </c>
      <c r="N61">
        <v>0.8</v>
      </c>
      <c r="O61">
        <v>0</v>
      </c>
      <c r="P61">
        <v>0.8</v>
      </c>
      <c r="Q61">
        <f>AVERAGE(dqn_scenarioI[[#This Row],[SEQSUINET, Rice University, Houston, SURANET, Georgia Tech, Atlanta]:[NCSA, University of Illinois, Champaign, Merit Univ of Michigan, Ann Arbor]])</f>
        <v>0.5133333333333332</v>
      </c>
    </row>
    <row r="62" spans="1:17" x14ac:dyDescent="0.25">
      <c r="A62">
        <v>60</v>
      </c>
      <c r="B62">
        <v>0.7</v>
      </c>
      <c r="C62">
        <v>0</v>
      </c>
      <c r="D62">
        <v>0.7</v>
      </c>
      <c r="E62">
        <v>0.7</v>
      </c>
      <c r="F62">
        <v>0.7</v>
      </c>
      <c r="G62">
        <v>0</v>
      </c>
      <c r="H62">
        <v>0.7</v>
      </c>
      <c r="I62">
        <v>0.7</v>
      </c>
      <c r="J62">
        <v>0.7</v>
      </c>
      <c r="K62">
        <v>0</v>
      </c>
      <c r="L62">
        <v>0.7</v>
      </c>
      <c r="M62">
        <v>0</v>
      </c>
      <c r="N62">
        <v>0.7</v>
      </c>
      <c r="O62">
        <v>0</v>
      </c>
      <c r="P62">
        <v>0.7</v>
      </c>
      <c r="Q62">
        <f>AVERAGE(dqn_scenarioI[[#This Row],[SEQSUINET, Rice University, Houston, SURANET, Georgia Tech, Atlanta]:[NCSA, University of Illinois, Champaign, Merit Univ of Michigan, Ann Arbor]])</f>
        <v>0.46666666666666673</v>
      </c>
    </row>
    <row r="63" spans="1:17" x14ac:dyDescent="0.25">
      <c r="A63">
        <v>61</v>
      </c>
      <c r="B63">
        <v>0.7</v>
      </c>
      <c r="C63">
        <v>0</v>
      </c>
      <c r="D63">
        <v>0.7</v>
      </c>
      <c r="E63">
        <v>0.7</v>
      </c>
      <c r="F63">
        <v>0.8</v>
      </c>
      <c r="G63">
        <v>0</v>
      </c>
      <c r="H63">
        <v>0.8</v>
      </c>
      <c r="I63">
        <v>0.8</v>
      </c>
      <c r="J63">
        <v>0.8</v>
      </c>
      <c r="K63">
        <v>0</v>
      </c>
      <c r="L63">
        <v>0.8</v>
      </c>
      <c r="M63">
        <v>0</v>
      </c>
      <c r="N63">
        <v>0.8</v>
      </c>
      <c r="O63">
        <v>0</v>
      </c>
      <c r="P63">
        <v>0.8</v>
      </c>
      <c r="Q63">
        <f>AVERAGE(dqn_scenarioI[[#This Row],[SEQSUINET, Rice University, Houston, SURANET, Georgia Tech, Atlanta]:[NCSA, University of Illinois, Champaign, Merit Univ of Michigan, Ann Arbor]])</f>
        <v>0.5133333333333332</v>
      </c>
    </row>
    <row r="64" spans="1:17" x14ac:dyDescent="0.25">
      <c r="A64">
        <v>62</v>
      </c>
      <c r="B64">
        <v>0.7</v>
      </c>
      <c r="C64">
        <v>0</v>
      </c>
      <c r="D64">
        <v>0.7</v>
      </c>
      <c r="E64">
        <v>0.7</v>
      </c>
      <c r="F64">
        <v>0.9</v>
      </c>
      <c r="G64">
        <v>0</v>
      </c>
      <c r="H64">
        <v>0.9</v>
      </c>
      <c r="I64">
        <v>0.9</v>
      </c>
      <c r="J64">
        <v>0.9</v>
      </c>
      <c r="K64">
        <v>0</v>
      </c>
      <c r="L64">
        <v>0.9</v>
      </c>
      <c r="M64">
        <v>0</v>
      </c>
      <c r="N64">
        <v>0.9</v>
      </c>
      <c r="O64">
        <v>0</v>
      </c>
      <c r="P64">
        <v>0.9</v>
      </c>
      <c r="Q64">
        <f>AVERAGE(dqn_scenarioI[[#This Row],[SEQSUINET, Rice University, Houston, SURANET, Georgia Tech, Atlanta]:[NCSA, University of Illinois, Champaign, Merit Univ of Michigan, Ann Arbor]])</f>
        <v>0.56000000000000005</v>
      </c>
    </row>
    <row r="65" spans="1:17" x14ac:dyDescent="0.25">
      <c r="A65">
        <v>63</v>
      </c>
      <c r="B65">
        <v>0.8</v>
      </c>
      <c r="C65">
        <v>0</v>
      </c>
      <c r="D65">
        <v>0.8</v>
      </c>
      <c r="E65">
        <v>0.8</v>
      </c>
      <c r="F65">
        <v>0.8</v>
      </c>
      <c r="G65">
        <v>0</v>
      </c>
      <c r="H65">
        <v>0.8</v>
      </c>
      <c r="I65">
        <v>0.8</v>
      </c>
      <c r="J65">
        <v>0.8</v>
      </c>
      <c r="K65">
        <v>0</v>
      </c>
      <c r="L65">
        <v>0.8</v>
      </c>
      <c r="M65">
        <v>0</v>
      </c>
      <c r="N65">
        <v>0.8</v>
      </c>
      <c r="O65">
        <v>0</v>
      </c>
      <c r="P65">
        <v>0.8</v>
      </c>
      <c r="Q65">
        <f>AVERAGE(dqn_scenarioI[[#This Row],[SEQSUINET, Rice University, Houston, SURANET, Georgia Tech, Atlanta]:[NCSA, University of Illinois, Champaign, Merit Univ of Michigan, Ann Arbor]])</f>
        <v>0.53333333333333333</v>
      </c>
    </row>
    <row r="66" spans="1:17" x14ac:dyDescent="0.25">
      <c r="A66">
        <v>64</v>
      </c>
      <c r="B66">
        <v>0.5</v>
      </c>
      <c r="C66">
        <v>0</v>
      </c>
      <c r="D66">
        <v>0.5</v>
      </c>
      <c r="E66">
        <v>0.5</v>
      </c>
      <c r="F66">
        <v>0.9</v>
      </c>
      <c r="G66">
        <v>0</v>
      </c>
      <c r="H66">
        <v>0.9</v>
      </c>
      <c r="I66">
        <v>0.9</v>
      </c>
      <c r="J66">
        <v>0.9</v>
      </c>
      <c r="K66">
        <v>0</v>
      </c>
      <c r="L66">
        <v>0.9</v>
      </c>
      <c r="M66">
        <v>0</v>
      </c>
      <c r="N66">
        <v>0.9</v>
      </c>
      <c r="O66">
        <v>0</v>
      </c>
      <c r="P66">
        <v>0.9</v>
      </c>
      <c r="Q66">
        <f>AVERAGE(dqn_scenarioI[[#This Row],[SEQSUINET, Rice University, Houston, SURANET, Georgia Tech, Atlanta]:[NCSA, University of Illinois, Champaign, Merit Univ of Michigan, Ann Arbor]])</f>
        <v>0.52000000000000013</v>
      </c>
    </row>
    <row r="67" spans="1:17" x14ac:dyDescent="0.25">
      <c r="A67">
        <v>65</v>
      </c>
      <c r="B67">
        <v>0.5</v>
      </c>
      <c r="C67">
        <v>0</v>
      </c>
      <c r="D67">
        <v>0.5</v>
      </c>
      <c r="E67">
        <v>0.5</v>
      </c>
      <c r="F67">
        <v>0.8</v>
      </c>
      <c r="G67">
        <v>0</v>
      </c>
      <c r="H67">
        <v>0.8</v>
      </c>
      <c r="I67">
        <v>0.8</v>
      </c>
      <c r="J67">
        <v>0.8</v>
      </c>
      <c r="K67">
        <v>0</v>
      </c>
      <c r="L67">
        <v>0.8</v>
      </c>
      <c r="M67">
        <v>0</v>
      </c>
      <c r="N67">
        <v>0.8</v>
      </c>
      <c r="O67">
        <v>0</v>
      </c>
      <c r="P67">
        <v>0.8</v>
      </c>
      <c r="Q67">
        <f>AVERAGE(dqn_scenarioI[[#This Row],[SEQSUINET, Rice University, Houston, SURANET, Georgia Tech, Atlanta]:[NCSA, University of Illinois, Champaign, Merit Univ of Michigan, Ann Arbor]])</f>
        <v>0.47333333333333327</v>
      </c>
    </row>
    <row r="68" spans="1:17" x14ac:dyDescent="0.25">
      <c r="A68">
        <v>66</v>
      </c>
      <c r="B68">
        <v>0.5</v>
      </c>
      <c r="C68">
        <v>0</v>
      </c>
      <c r="D68">
        <v>0.5</v>
      </c>
      <c r="E68">
        <v>0.5</v>
      </c>
      <c r="F68">
        <v>0.8</v>
      </c>
      <c r="G68">
        <v>0</v>
      </c>
      <c r="H68">
        <v>0.8</v>
      </c>
      <c r="I68">
        <v>0.8</v>
      </c>
      <c r="J68">
        <v>0.8</v>
      </c>
      <c r="K68">
        <v>0</v>
      </c>
      <c r="L68">
        <v>0.8</v>
      </c>
      <c r="M68">
        <v>0</v>
      </c>
      <c r="N68">
        <v>0.8</v>
      </c>
      <c r="O68">
        <v>0</v>
      </c>
      <c r="P68">
        <v>0.8</v>
      </c>
      <c r="Q68">
        <f>AVERAGE(dqn_scenarioI[[#This Row],[SEQSUINET, Rice University, Houston, SURANET, Georgia Tech, Atlanta]:[NCSA, University of Illinois, Champaign, Merit Univ of Michigan, Ann Arbor]])</f>
        <v>0.47333333333333327</v>
      </c>
    </row>
    <row r="69" spans="1:17" x14ac:dyDescent="0.25">
      <c r="A69">
        <v>67</v>
      </c>
      <c r="B69">
        <v>0.4</v>
      </c>
      <c r="C69">
        <v>0</v>
      </c>
      <c r="D69">
        <v>0.4</v>
      </c>
      <c r="E69">
        <v>0.4</v>
      </c>
      <c r="F69">
        <v>0.9</v>
      </c>
      <c r="G69">
        <v>0</v>
      </c>
      <c r="H69">
        <v>0.9</v>
      </c>
      <c r="I69">
        <v>0.9</v>
      </c>
      <c r="J69">
        <v>0.9</v>
      </c>
      <c r="K69">
        <v>0</v>
      </c>
      <c r="L69">
        <v>0.9</v>
      </c>
      <c r="M69">
        <v>0</v>
      </c>
      <c r="N69">
        <v>0.9</v>
      </c>
      <c r="O69">
        <v>0</v>
      </c>
      <c r="P69">
        <v>0.9</v>
      </c>
      <c r="Q69">
        <f>AVERAGE(dqn_scenarioI[[#This Row],[SEQSUINET, Rice University, Houston, SURANET, Georgia Tech, Atlanta]:[NCSA, University of Illinois, Champaign, Merit Univ of Michigan, Ann Arbor]])</f>
        <v>0.50000000000000011</v>
      </c>
    </row>
    <row r="70" spans="1:17" x14ac:dyDescent="0.25">
      <c r="A70">
        <v>68</v>
      </c>
      <c r="B70">
        <v>0.3</v>
      </c>
      <c r="C70">
        <v>0</v>
      </c>
      <c r="D70">
        <v>0.3</v>
      </c>
      <c r="E70">
        <v>0.3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f>AVERAGE(dqn_scenarioI[[#This Row],[SEQSUINET, Rice University, Houston, SURANET, Georgia Tech, Atlanta]:[NCSA, University of Illinois, Champaign, Merit Univ of Michigan, Ann Arbor]])</f>
        <v>0.52666666666666673</v>
      </c>
    </row>
    <row r="71" spans="1:17" x14ac:dyDescent="0.25">
      <c r="A71">
        <v>69</v>
      </c>
      <c r="B71">
        <v>0.4</v>
      </c>
      <c r="C71">
        <v>0</v>
      </c>
      <c r="D71">
        <v>0.4</v>
      </c>
      <c r="E71">
        <v>0.4</v>
      </c>
      <c r="F71">
        <v>0.9</v>
      </c>
      <c r="G71">
        <v>0</v>
      </c>
      <c r="H71">
        <v>0.9</v>
      </c>
      <c r="I71">
        <v>0.9</v>
      </c>
      <c r="J71">
        <v>0.9</v>
      </c>
      <c r="K71">
        <v>0</v>
      </c>
      <c r="L71">
        <v>0.9</v>
      </c>
      <c r="M71">
        <v>0</v>
      </c>
      <c r="N71">
        <v>0.9</v>
      </c>
      <c r="O71">
        <v>0</v>
      </c>
      <c r="P71">
        <v>0.9</v>
      </c>
      <c r="Q71">
        <f>AVERAGE(dqn_scenarioI[[#This Row],[SEQSUINET, Rice University, Houston, SURANET, Georgia Tech, Atlanta]:[NCSA, University of Illinois, Champaign, Merit Univ of Michigan, Ann Arbor]])</f>
        <v>0.50000000000000011</v>
      </c>
    </row>
    <row r="72" spans="1:17" x14ac:dyDescent="0.25">
      <c r="A72">
        <v>70</v>
      </c>
      <c r="B72">
        <v>0.3</v>
      </c>
      <c r="C72">
        <v>0</v>
      </c>
      <c r="D72">
        <v>0.3</v>
      </c>
      <c r="E72">
        <v>0.3</v>
      </c>
      <c r="F72">
        <v>1</v>
      </c>
      <c r="G72">
        <v>0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f>AVERAGE(dqn_scenarioI[[#This Row],[SEQSUINET, Rice University, Houston, SURANET, Georgia Tech, Atlanta]:[NCSA, University of Illinois, Champaign, Merit Univ of Michigan, Ann Arbor]])</f>
        <v>0.52666666666666673</v>
      </c>
    </row>
    <row r="73" spans="1:17" x14ac:dyDescent="0.25">
      <c r="A73">
        <v>71</v>
      </c>
      <c r="B73">
        <v>0.4</v>
      </c>
      <c r="C73">
        <v>0</v>
      </c>
      <c r="D73">
        <v>0.4</v>
      </c>
      <c r="E73">
        <v>0.4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f>AVERAGE(dqn_scenarioI[[#This Row],[SEQSUINET, Rice University, Houston, SURANET, Georgia Tech, Atlanta]:[NCSA, University of Illinois, Champaign, Merit Univ of Michigan, Ann Arbor]])</f>
        <v>0.54666666666666663</v>
      </c>
    </row>
    <row r="74" spans="1:17" x14ac:dyDescent="0.25">
      <c r="A74">
        <v>72</v>
      </c>
      <c r="B74">
        <v>0.5</v>
      </c>
      <c r="C74">
        <v>0</v>
      </c>
      <c r="D74">
        <v>0.5</v>
      </c>
      <c r="E74">
        <v>0.5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f>AVERAGE(dqn_scenarioI[[#This Row],[SEQSUINET, Rice University, Houston, SURANET, Georgia Tech, Atlanta]:[NCSA, University of Illinois, Champaign, Merit Univ of Michigan, Ann Arbor]])</f>
        <v>0.56666666666666665</v>
      </c>
    </row>
    <row r="75" spans="1:17" x14ac:dyDescent="0.25">
      <c r="A75">
        <v>73</v>
      </c>
      <c r="B75">
        <v>0.5</v>
      </c>
      <c r="C75">
        <v>0</v>
      </c>
      <c r="D75">
        <v>0.5</v>
      </c>
      <c r="E75">
        <v>0.5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f>AVERAGE(dqn_scenarioI[[#This Row],[SEQSUINET, Rice University, Houston, SURANET, Georgia Tech, Atlanta]:[NCSA, University of Illinois, Champaign, Merit Univ of Michigan, Ann Arbor]])</f>
        <v>0.56666666666666665</v>
      </c>
    </row>
    <row r="76" spans="1:17" x14ac:dyDescent="0.25">
      <c r="A76">
        <v>74</v>
      </c>
      <c r="B76">
        <v>0.4</v>
      </c>
      <c r="C76">
        <v>0</v>
      </c>
      <c r="D76">
        <v>0.4</v>
      </c>
      <c r="E76">
        <v>0.4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f>AVERAGE(dqn_scenarioI[[#This Row],[SEQSUINET, Rice University, Houston, SURANET, Georgia Tech, Atlanta]:[NCSA, University of Illinois, Champaign, Merit Univ of Michigan, Ann Arbor]])</f>
        <v>0.54666666666666663</v>
      </c>
    </row>
    <row r="77" spans="1:17" x14ac:dyDescent="0.25">
      <c r="A77">
        <v>75</v>
      </c>
      <c r="B77">
        <v>0.5</v>
      </c>
      <c r="C77">
        <v>0</v>
      </c>
      <c r="D77">
        <v>0.5</v>
      </c>
      <c r="E77">
        <v>0.5</v>
      </c>
      <c r="F77">
        <v>0.9</v>
      </c>
      <c r="G77">
        <v>0</v>
      </c>
      <c r="H77">
        <v>0.9</v>
      </c>
      <c r="I77">
        <v>0.9</v>
      </c>
      <c r="J77">
        <v>0.9</v>
      </c>
      <c r="K77">
        <v>0</v>
      </c>
      <c r="L77">
        <v>0.9</v>
      </c>
      <c r="M77">
        <v>0</v>
      </c>
      <c r="N77">
        <v>0.9</v>
      </c>
      <c r="O77">
        <v>0</v>
      </c>
      <c r="P77">
        <v>0.9</v>
      </c>
      <c r="Q77">
        <f>AVERAGE(dqn_scenarioI[[#This Row],[SEQSUINET, Rice University, Houston, SURANET, Georgia Tech, Atlanta]:[NCSA, University of Illinois, Champaign, Merit Univ of Michigan, Ann Arbor]])</f>
        <v>0.52000000000000013</v>
      </c>
    </row>
    <row r="78" spans="1:17" x14ac:dyDescent="0.25">
      <c r="A78">
        <v>76</v>
      </c>
      <c r="B78">
        <v>0.5</v>
      </c>
      <c r="C78">
        <v>0</v>
      </c>
      <c r="D78">
        <v>0.5</v>
      </c>
      <c r="E78">
        <v>0.5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1</v>
      </c>
      <c r="Q78">
        <f>AVERAGE(dqn_scenarioI[[#This Row],[SEQSUINET, Rice University, Houston, SURANET, Georgia Tech, Atlanta]:[NCSA, University of Illinois, Champaign, Merit Univ of Michigan, Ann Arbor]])</f>
        <v>0.56666666666666665</v>
      </c>
    </row>
    <row r="79" spans="1:17" x14ac:dyDescent="0.25">
      <c r="A79">
        <v>77</v>
      </c>
      <c r="B79">
        <v>0.5</v>
      </c>
      <c r="C79">
        <v>0</v>
      </c>
      <c r="D79">
        <v>0.5</v>
      </c>
      <c r="E79">
        <v>0.5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f>AVERAGE(dqn_scenarioI[[#This Row],[SEQSUINET, Rice University, Houston, SURANET, Georgia Tech, Atlanta]:[NCSA, University of Illinois, Champaign, Merit Univ of Michigan, Ann Arbor]])</f>
        <v>0.56666666666666665</v>
      </c>
    </row>
    <row r="80" spans="1:17" x14ac:dyDescent="0.25">
      <c r="A80">
        <v>78</v>
      </c>
      <c r="B80">
        <v>0.6</v>
      </c>
      <c r="C80">
        <v>0</v>
      </c>
      <c r="D80">
        <v>0.6</v>
      </c>
      <c r="E80">
        <v>0.6</v>
      </c>
      <c r="F80">
        <v>0.9</v>
      </c>
      <c r="G80">
        <v>0</v>
      </c>
      <c r="H80">
        <v>0.9</v>
      </c>
      <c r="I80">
        <v>0.9</v>
      </c>
      <c r="J80">
        <v>0.9</v>
      </c>
      <c r="K80">
        <v>0</v>
      </c>
      <c r="L80">
        <v>0.9</v>
      </c>
      <c r="M80">
        <v>0</v>
      </c>
      <c r="N80">
        <v>0.9</v>
      </c>
      <c r="O80">
        <v>0</v>
      </c>
      <c r="P80">
        <v>0.9</v>
      </c>
      <c r="Q80">
        <f>AVERAGE(dqn_scenarioI[[#This Row],[SEQSUINET, Rice University, Houston, SURANET, Georgia Tech, Atlanta]:[NCSA, University of Illinois, Champaign, Merit Univ of Michigan, Ann Arbor]])</f>
        <v>0.54000000000000015</v>
      </c>
    </row>
    <row r="81" spans="1:17" x14ac:dyDescent="0.25">
      <c r="A81">
        <v>79</v>
      </c>
      <c r="B81">
        <v>0.6</v>
      </c>
      <c r="C81">
        <v>0</v>
      </c>
      <c r="D81">
        <v>0.6</v>
      </c>
      <c r="E81">
        <v>0.6</v>
      </c>
      <c r="F81">
        <v>0.7</v>
      </c>
      <c r="G81">
        <v>0</v>
      </c>
      <c r="H81">
        <v>0.7</v>
      </c>
      <c r="I81">
        <v>0.7</v>
      </c>
      <c r="J81">
        <v>0.7</v>
      </c>
      <c r="K81">
        <v>0</v>
      </c>
      <c r="L81">
        <v>0.7</v>
      </c>
      <c r="M81">
        <v>0</v>
      </c>
      <c r="N81">
        <v>0.7</v>
      </c>
      <c r="O81">
        <v>0</v>
      </c>
      <c r="P81">
        <v>0.7</v>
      </c>
      <c r="Q81">
        <f>AVERAGE(dqn_scenarioI[[#This Row],[SEQSUINET, Rice University, Houston, SURANET, Georgia Tech, Atlanta]:[NCSA, University of Illinois, Champaign, Merit Univ of Michigan, Ann Arbor]])</f>
        <v>0.44666666666666671</v>
      </c>
    </row>
    <row r="82" spans="1:17" x14ac:dyDescent="0.25">
      <c r="A82">
        <v>80</v>
      </c>
      <c r="B82">
        <v>0.6</v>
      </c>
      <c r="C82">
        <v>0.1</v>
      </c>
      <c r="D82">
        <v>0.7</v>
      </c>
      <c r="E82">
        <v>0.6</v>
      </c>
      <c r="F82">
        <v>0.8</v>
      </c>
      <c r="G82">
        <v>0</v>
      </c>
      <c r="H82">
        <v>0.8</v>
      </c>
      <c r="I82">
        <v>0.8</v>
      </c>
      <c r="J82">
        <v>0.8</v>
      </c>
      <c r="K82">
        <v>0.1</v>
      </c>
      <c r="L82">
        <v>0.7</v>
      </c>
      <c r="M82">
        <v>0</v>
      </c>
      <c r="N82">
        <v>0.8</v>
      </c>
      <c r="O82">
        <v>0</v>
      </c>
      <c r="P82">
        <v>0.7</v>
      </c>
      <c r="Q82">
        <f>AVERAGE(dqn_scenarioI[[#This Row],[SEQSUINET, Rice University, Houston, SURANET, Georgia Tech, Atlanta]:[NCSA, University of Illinois, Champaign, Merit Univ of Michigan, Ann Arbor]])</f>
        <v>0.49999999999999994</v>
      </c>
    </row>
    <row r="83" spans="1:17" x14ac:dyDescent="0.25">
      <c r="A83">
        <v>81</v>
      </c>
      <c r="B83">
        <v>0.6</v>
      </c>
      <c r="C83">
        <v>0.2</v>
      </c>
      <c r="D83">
        <v>0.8</v>
      </c>
      <c r="E83">
        <v>0.6</v>
      </c>
      <c r="F83">
        <v>0.9</v>
      </c>
      <c r="G83">
        <v>0</v>
      </c>
      <c r="H83">
        <v>0.9</v>
      </c>
      <c r="I83">
        <v>0.9</v>
      </c>
      <c r="J83">
        <v>0.9</v>
      </c>
      <c r="K83">
        <v>0.2</v>
      </c>
      <c r="L83">
        <v>0.7</v>
      </c>
      <c r="M83">
        <v>0</v>
      </c>
      <c r="N83">
        <v>0.9</v>
      </c>
      <c r="O83">
        <v>0</v>
      </c>
      <c r="P83">
        <v>0.7</v>
      </c>
      <c r="Q83">
        <f>AVERAGE(dqn_scenarioI[[#This Row],[SEQSUINET, Rice University, Houston, SURANET, Georgia Tech, Atlanta]:[NCSA, University of Illinois, Champaign, Merit Univ of Michigan, Ann Arbor]])</f>
        <v>0.55333333333333334</v>
      </c>
    </row>
    <row r="84" spans="1:17" x14ac:dyDescent="0.25">
      <c r="A84">
        <v>82</v>
      </c>
      <c r="B84">
        <v>0.6</v>
      </c>
      <c r="C84">
        <v>0.2</v>
      </c>
      <c r="D84">
        <v>0.8</v>
      </c>
      <c r="E84">
        <v>0.6</v>
      </c>
      <c r="F84">
        <v>0.9</v>
      </c>
      <c r="G84">
        <v>0</v>
      </c>
      <c r="H84">
        <v>0.9</v>
      </c>
      <c r="I84">
        <v>0.9</v>
      </c>
      <c r="J84">
        <v>0.9</v>
      </c>
      <c r="K84">
        <v>0.2</v>
      </c>
      <c r="L84">
        <v>0.7</v>
      </c>
      <c r="M84">
        <v>0</v>
      </c>
      <c r="N84">
        <v>0.9</v>
      </c>
      <c r="O84">
        <v>0</v>
      </c>
      <c r="P84">
        <v>0.7</v>
      </c>
      <c r="Q84">
        <f>AVERAGE(dqn_scenarioI[[#This Row],[SEQSUINET, Rice University, Houston, SURANET, Georgia Tech, Atlanta]:[NCSA, University of Illinois, Champaign, Merit Univ of Michigan, Ann Arbor]])</f>
        <v>0.55333333333333334</v>
      </c>
    </row>
    <row r="85" spans="1:17" x14ac:dyDescent="0.25">
      <c r="A85">
        <v>83</v>
      </c>
      <c r="B85">
        <v>0.6</v>
      </c>
      <c r="C85">
        <v>0.2</v>
      </c>
      <c r="D85">
        <v>0.8</v>
      </c>
      <c r="E85">
        <v>0.6</v>
      </c>
      <c r="F85">
        <v>0.9</v>
      </c>
      <c r="G85">
        <v>0</v>
      </c>
      <c r="H85">
        <v>0.9</v>
      </c>
      <c r="I85">
        <v>0.9</v>
      </c>
      <c r="J85">
        <v>0.9</v>
      </c>
      <c r="K85">
        <v>0.2</v>
      </c>
      <c r="L85">
        <v>0.7</v>
      </c>
      <c r="M85">
        <v>0</v>
      </c>
      <c r="N85">
        <v>0.9</v>
      </c>
      <c r="O85">
        <v>0</v>
      </c>
      <c r="P85">
        <v>0.7</v>
      </c>
      <c r="Q85">
        <f>AVERAGE(dqn_scenarioI[[#This Row],[SEQSUINET, Rice University, Houston, SURANET, Georgia Tech, Atlanta]:[NCSA, University of Illinois, Champaign, Merit Univ of Michigan, Ann Arbor]])</f>
        <v>0.55333333333333334</v>
      </c>
    </row>
    <row r="86" spans="1:17" x14ac:dyDescent="0.25">
      <c r="A86">
        <v>84</v>
      </c>
      <c r="B86">
        <v>0.5</v>
      </c>
      <c r="C86">
        <v>0.2</v>
      </c>
      <c r="D86">
        <v>0.7</v>
      </c>
      <c r="E86">
        <v>0.5</v>
      </c>
      <c r="F86">
        <v>0.9</v>
      </c>
      <c r="G86">
        <v>0</v>
      </c>
      <c r="H86">
        <v>0.9</v>
      </c>
      <c r="I86">
        <v>0.9</v>
      </c>
      <c r="J86">
        <v>0.9</v>
      </c>
      <c r="K86">
        <v>0.2</v>
      </c>
      <c r="L86">
        <v>0.7</v>
      </c>
      <c r="M86">
        <v>0</v>
      </c>
      <c r="N86">
        <v>0.9</v>
      </c>
      <c r="O86">
        <v>0</v>
      </c>
      <c r="P86">
        <v>0.7</v>
      </c>
      <c r="Q86">
        <f>AVERAGE(dqn_scenarioI[[#This Row],[SEQSUINET, Rice University, Houston, SURANET, Georgia Tech, Atlanta]:[NCSA, University of Illinois, Champaign, Merit Univ of Michigan, Ann Arbor]])</f>
        <v>0.53333333333333333</v>
      </c>
    </row>
    <row r="87" spans="1:17" x14ac:dyDescent="0.25">
      <c r="A87">
        <v>85</v>
      </c>
      <c r="B87">
        <v>0.5</v>
      </c>
      <c r="C87">
        <v>0.2</v>
      </c>
      <c r="D87">
        <v>0.7</v>
      </c>
      <c r="E87">
        <v>0.5</v>
      </c>
      <c r="F87">
        <v>0.9</v>
      </c>
      <c r="G87">
        <v>0</v>
      </c>
      <c r="H87">
        <v>0.9</v>
      </c>
      <c r="I87">
        <v>0.9</v>
      </c>
      <c r="J87">
        <v>0.9</v>
      </c>
      <c r="K87">
        <v>0.2</v>
      </c>
      <c r="L87">
        <v>0.7</v>
      </c>
      <c r="M87">
        <v>0</v>
      </c>
      <c r="N87">
        <v>0.9</v>
      </c>
      <c r="O87">
        <v>0</v>
      </c>
      <c r="P87">
        <v>0.7</v>
      </c>
      <c r="Q87">
        <f>AVERAGE(dqn_scenarioI[[#This Row],[SEQSUINET, Rice University, Houston, SURANET, Georgia Tech, Atlanta]:[NCSA, University of Illinois, Champaign, Merit Univ of Michigan, Ann Arbor]])</f>
        <v>0.53333333333333333</v>
      </c>
    </row>
    <row r="88" spans="1:17" x14ac:dyDescent="0.25">
      <c r="A88">
        <v>86</v>
      </c>
      <c r="B88">
        <v>0.5</v>
      </c>
      <c r="C88">
        <v>0.2</v>
      </c>
      <c r="D88">
        <v>0.7</v>
      </c>
      <c r="E88">
        <v>0.5</v>
      </c>
      <c r="F88">
        <v>1</v>
      </c>
      <c r="G88">
        <v>0</v>
      </c>
      <c r="H88">
        <v>1</v>
      </c>
      <c r="I88">
        <v>1</v>
      </c>
      <c r="J88">
        <v>1</v>
      </c>
      <c r="K88">
        <v>0.2</v>
      </c>
      <c r="L88">
        <v>0.8</v>
      </c>
      <c r="M88">
        <v>0</v>
      </c>
      <c r="N88">
        <v>1</v>
      </c>
      <c r="O88">
        <v>0</v>
      </c>
      <c r="P88">
        <v>0.8</v>
      </c>
      <c r="Q88">
        <f>AVERAGE(dqn_scenarioI[[#This Row],[SEQSUINET, Rice University, Houston, SURANET, Georgia Tech, Atlanta]:[NCSA, University of Illinois, Champaign, Merit Univ of Michigan, Ann Arbor]])</f>
        <v>0.58000000000000007</v>
      </c>
    </row>
    <row r="89" spans="1:17" x14ac:dyDescent="0.25">
      <c r="A89">
        <v>87</v>
      </c>
      <c r="B89">
        <v>0.4</v>
      </c>
      <c r="C89">
        <v>0.2</v>
      </c>
      <c r="D89">
        <v>0.6</v>
      </c>
      <c r="E89">
        <v>0.4</v>
      </c>
      <c r="F89">
        <v>1</v>
      </c>
      <c r="G89">
        <v>0</v>
      </c>
      <c r="H89">
        <v>1</v>
      </c>
      <c r="I89">
        <v>1</v>
      </c>
      <c r="J89">
        <v>1</v>
      </c>
      <c r="K89">
        <v>0.2</v>
      </c>
      <c r="L89">
        <v>0.8</v>
      </c>
      <c r="M89">
        <v>0</v>
      </c>
      <c r="N89">
        <v>1</v>
      </c>
      <c r="O89">
        <v>0</v>
      </c>
      <c r="P89">
        <v>0.8</v>
      </c>
      <c r="Q89">
        <f>AVERAGE(dqn_scenarioI[[#This Row],[SEQSUINET, Rice University, Houston, SURANET, Georgia Tech, Atlanta]:[NCSA, University of Illinois, Champaign, Merit Univ of Michigan, Ann Arbor]])</f>
        <v>0.56000000000000005</v>
      </c>
    </row>
    <row r="90" spans="1:17" x14ac:dyDescent="0.25">
      <c r="A90">
        <v>88</v>
      </c>
      <c r="B90">
        <v>0.5</v>
      </c>
      <c r="C90">
        <v>0.2</v>
      </c>
      <c r="D90">
        <v>0.7</v>
      </c>
      <c r="E90">
        <v>0.5</v>
      </c>
      <c r="F90">
        <v>0.9</v>
      </c>
      <c r="G90">
        <v>0</v>
      </c>
      <c r="H90">
        <v>0.9</v>
      </c>
      <c r="I90">
        <v>0.9</v>
      </c>
      <c r="J90">
        <v>0.9</v>
      </c>
      <c r="K90">
        <v>0.2</v>
      </c>
      <c r="L90">
        <v>0.7</v>
      </c>
      <c r="M90">
        <v>0</v>
      </c>
      <c r="N90">
        <v>0.9</v>
      </c>
      <c r="O90">
        <v>0</v>
      </c>
      <c r="P90">
        <v>0.7</v>
      </c>
      <c r="Q90">
        <f>AVERAGE(dqn_scenarioI[[#This Row],[SEQSUINET, Rice University, Houston, SURANET, Georgia Tech, Atlanta]:[NCSA, University of Illinois, Champaign, Merit Univ of Michigan, Ann Arbor]])</f>
        <v>0.53333333333333333</v>
      </c>
    </row>
    <row r="91" spans="1:17" x14ac:dyDescent="0.25">
      <c r="A91">
        <v>89</v>
      </c>
      <c r="B91">
        <v>0.4</v>
      </c>
      <c r="C91">
        <v>0.2</v>
      </c>
      <c r="D91">
        <v>0.6</v>
      </c>
      <c r="E91">
        <v>0.4</v>
      </c>
      <c r="F91">
        <v>1</v>
      </c>
      <c r="G91">
        <v>0</v>
      </c>
      <c r="H91">
        <v>1</v>
      </c>
      <c r="I91">
        <v>1</v>
      </c>
      <c r="J91">
        <v>1</v>
      </c>
      <c r="K91">
        <v>0.2</v>
      </c>
      <c r="L91">
        <v>0.8</v>
      </c>
      <c r="M91">
        <v>0</v>
      </c>
      <c r="N91">
        <v>1</v>
      </c>
      <c r="O91">
        <v>0</v>
      </c>
      <c r="P91">
        <v>0.8</v>
      </c>
      <c r="Q91">
        <f>AVERAGE(dqn_scenarioI[[#This Row],[SEQSUINET, Rice University, Houston, SURANET, Georgia Tech, Atlanta]:[NCSA, University of Illinois, Champaign, Merit Univ of Michigan, Ann Arbor]])</f>
        <v>0.56000000000000005</v>
      </c>
    </row>
    <row r="92" spans="1:17" x14ac:dyDescent="0.25">
      <c r="A92">
        <v>90</v>
      </c>
      <c r="B92">
        <v>0.5</v>
      </c>
      <c r="C92">
        <v>0.2</v>
      </c>
      <c r="D92">
        <v>0.7</v>
      </c>
      <c r="E92">
        <v>0.5</v>
      </c>
      <c r="F92">
        <v>0.9</v>
      </c>
      <c r="G92">
        <v>0</v>
      </c>
      <c r="H92">
        <v>0.9</v>
      </c>
      <c r="I92">
        <v>0.9</v>
      </c>
      <c r="J92">
        <v>0.9</v>
      </c>
      <c r="K92">
        <v>0.2</v>
      </c>
      <c r="L92">
        <v>0.7</v>
      </c>
      <c r="M92">
        <v>0</v>
      </c>
      <c r="N92">
        <v>0.9</v>
      </c>
      <c r="O92">
        <v>0</v>
      </c>
      <c r="P92">
        <v>0.7</v>
      </c>
      <c r="Q92">
        <f>AVERAGE(dqn_scenarioI[[#This Row],[SEQSUINET, Rice University, Houston, SURANET, Georgia Tech, Atlanta]:[NCSA, University of Illinois, Champaign, Merit Univ of Michigan, Ann Arbor]])</f>
        <v>0.53333333333333333</v>
      </c>
    </row>
    <row r="93" spans="1:17" x14ac:dyDescent="0.25">
      <c r="A93">
        <v>91</v>
      </c>
      <c r="B93">
        <v>0.5</v>
      </c>
      <c r="C93">
        <v>0.2</v>
      </c>
      <c r="D93">
        <v>0.7</v>
      </c>
      <c r="E93">
        <v>0.5</v>
      </c>
      <c r="F93">
        <v>1</v>
      </c>
      <c r="G93">
        <v>0</v>
      </c>
      <c r="H93">
        <v>1</v>
      </c>
      <c r="I93">
        <v>1</v>
      </c>
      <c r="J93">
        <v>1</v>
      </c>
      <c r="K93">
        <v>0.2</v>
      </c>
      <c r="L93">
        <v>0.8</v>
      </c>
      <c r="M93">
        <v>0</v>
      </c>
      <c r="N93">
        <v>1</v>
      </c>
      <c r="O93">
        <v>0</v>
      </c>
      <c r="P93">
        <v>0.8</v>
      </c>
      <c r="Q93">
        <f>AVERAGE(dqn_scenarioI[[#This Row],[SEQSUINET, Rice University, Houston, SURANET, Georgia Tech, Atlanta]:[NCSA, University of Illinois, Champaign, Merit Univ of Michigan, Ann Arbor]])</f>
        <v>0.58000000000000007</v>
      </c>
    </row>
    <row r="94" spans="1:17" x14ac:dyDescent="0.25">
      <c r="A94">
        <v>92</v>
      </c>
      <c r="B94">
        <v>0.5</v>
      </c>
      <c r="C94">
        <v>0.2</v>
      </c>
      <c r="D94">
        <v>0.7</v>
      </c>
      <c r="E94">
        <v>0.5</v>
      </c>
      <c r="F94">
        <v>1</v>
      </c>
      <c r="G94">
        <v>0</v>
      </c>
      <c r="H94">
        <v>1</v>
      </c>
      <c r="I94">
        <v>1</v>
      </c>
      <c r="J94">
        <v>1</v>
      </c>
      <c r="K94">
        <v>0.2</v>
      </c>
      <c r="L94">
        <v>0.8</v>
      </c>
      <c r="M94">
        <v>0</v>
      </c>
      <c r="N94">
        <v>1</v>
      </c>
      <c r="O94">
        <v>0</v>
      </c>
      <c r="P94">
        <v>0.8</v>
      </c>
      <c r="Q94">
        <f>AVERAGE(dqn_scenarioI[[#This Row],[SEQSUINET, Rice University, Houston, SURANET, Georgia Tech, Atlanta]:[NCSA, University of Illinois, Champaign, Merit Univ of Michigan, Ann Arbor]])</f>
        <v>0.58000000000000007</v>
      </c>
    </row>
    <row r="95" spans="1:17" x14ac:dyDescent="0.25">
      <c r="A95">
        <v>93</v>
      </c>
      <c r="B95">
        <v>0.6</v>
      </c>
      <c r="C95">
        <v>0.2</v>
      </c>
      <c r="D95">
        <v>0.8</v>
      </c>
      <c r="E95">
        <v>0.6</v>
      </c>
      <c r="F95">
        <v>1</v>
      </c>
      <c r="G95">
        <v>0</v>
      </c>
      <c r="H95">
        <v>1</v>
      </c>
      <c r="I95">
        <v>1</v>
      </c>
      <c r="J95">
        <v>1</v>
      </c>
      <c r="K95">
        <v>0.2</v>
      </c>
      <c r="L95">
        <v>0.8</v>
      </c>
      <c r="M95">
        <v>0</v>
      </c>
      <c r="N95">
        <v>1</v>
      </c>
      <c r="O95">
        <v>0</v>
      </c>
      <c r="P95">
        <v>0.8</v>
      </c>
      <c r="Q95">
        <f>AVERAGE(dqn_scenarioI[[#This Row],[SEQSUINET, Rice University, Houston, SURANET, Georgia Tech, Atlanta]:[NCSA, University of Illinois, Champaign, Merit Univ of Michigan, Ann Arbor]])</f>
        <v>0.6</v>
      </c>
    </row>
    <row r="96" spans="1:17" x14ac:dyDescent="0.25">
      <c r="A96">
        <v>94</v>
      </c>
      <c r="B96">
        <v>0.6</v>
      </c>
      <c r="C96">
        <v>0.2</v>
      </c>
      <c r="D96">
        <v>0.8</v>
      </c>
      <c r="E96">
        <v>0.6</v>
      </c>
      <c r="F96">
        <v>0.9</v>
      </c>
      <c r="G96">
        <v>0</v>
      </c>
      <c r="H96">
        <v>0.9</v>
      </c>
      <c r="I96">
        <v>0.9</v>
      </c>
      <c r="J96">
        <v>0.9</v>
      </c>
      <c r="K96">
        <v>0.2</v>
      </c>
      <c r="L96">
        <v>0.7</v>
      </c>
      <c r="M96">
        <v>0</v>
      </c>
      <c r="N96">
        <v>0.9</v>
      </c>
      <c r="O96">
        <v>0</v>
      </c>
      <c r="P96">
        <v>0.7</v>
      </c>
      <c r="Q96">
        <f>AVERAGE(dqn_scenarioI[[#This Row],[SEQSUINET, Rice University, Houston, SURANET, Georgia Tech, Atlanta]:[NCSA, University of Illinois, Champaign, Merit Univ of Michigan, Ann Arbor]])</f>
        <v>0.55333333333333334</v>
      </c>
    </row>
    <row r="97" spans="1:17" x14ac:dyDescent="0.25">
      <c r="A97">
        <v>95</v>
      </c>
      <c r="B97">
        <v>0.6</v>
      </c>
      <c r="C97">
        <v>0.1</v>
      </c>
      <c r="D97">
        <v>0.7</v>
      </c>
      <c r="E97">
        <v>0.6</v>
      </c>
      <c r="F97">
        <v>0.9</v>
      </c>
      <c r="G97">
        <v>0</v>
      </c>
      <c r="H97">
        <v>0.9</v>
      </c>
      <c r="I97">
        <v>0.9</v>
      </c>
      <c r="J97">
        <v>0.9</v>
      </c>
      <c r="K97">
        <v>0.1</v>
      </c>
      <c r="L97">
        <v>0.8</v>
      </c>
      <c r="M97">
        <v>0</v>
      </c>
      <c r="N97">
        <v>0.9</v>
      </c>
      <c r="O97">
        <v>0</v>
      </c>
      <c r="P97">
        <v>0.8</v>
      </c>
      <c r="Q97">
        <f>AVERAGE(dqn_scenarioI[[#This Row],[SEQSUINET, Rice University, Houston, SURANET, Georgia Tech, Atlanta]:[NCSA, University of Illinois, Champaign, Merit Univ of Michigan, Ann Arbor]])</f>
        <v>0.54666666666666675</v>
      </c>
    </row>
    <row r="98" spans="1:17" x14ac:dyDescent="0.25">
      <c r="A98">
        <v>96</v>
      </c>
      <c r="B98">
        <v>0.6</v>
      </c>
      <c r="C98">
        <v>0</v>
      </c>
      <c r="D98">
        <v>0.6</v>
      </c>
      <c r="E98">
        <v>0.6</v>
      </c>
      <c r="F98">
        <v>0.8</v>
      </c>
      <c r="G98">
        <v>0</v>
      </c>
      <c r="H98">
        <v>0.8</v>
      </c>
      <c r="I98">
        <v>0.8</v>
      </c>
      <c r="J98">
        <v>0.8</v>
      </c>
      <c r="K98">
        <v>0</v>
      </c>
      <c r="L98">
        <v>0.8</v>
      </c>
      <c r="M98">
        <v>0</v>
      </c>
      <c r="N98">
        <v>0.8</v>
      </c>
      <c r="O98">
        <v>0</v>
      </c>
      <c r="P98">
        <v>0.8</v>
      </c>
      <c r="Q98">
        <f>AVERAGE(dqn_scenarioI[[#This Row],[SEQSUINET, Rice University, Houston, SURANET, Georgia Tech, Atlanta]:[NCSA, University of Illinois, Champaign, Merit Univ of Michigan, Ann Arbor]])</f>
        <v>0.49333333333333323</v>
      </c>
    </row>
    <row r="99" spans="1:17" x14ac:dyDescent="0.25">
      <c r="A99">
        <v>97</v>
      </c>
      <c r="B99">
        <v>0.6</v>
      </c>
      <c r="C99">
        <v>0</v>
      </c>
      <c r="D99">
        <v>0.6</v>
      </c>
      <c r="E99">
        <v>0.6</v>
      </c>
      <c r="F99">
        <v>0.9</v>
      </c>
      <c r="G99">
        <v>0</v>
      </c>
      <c r="H99">
        <v>0.9</v>
      </c>
      <c r="I99">
        <v>0.9</v>
      </c>
      <c r="J99">
        <v>0.9</v>
      </c>
      <c r="K99">
        <v>0</v>
      </c>
      <c r="L99">
        <v>0.9</v>
      </c>
      <c r="M99">
        <v>0</v>
      </c>
      <c r="N99">
        <v>0.9</v>
      </c>
      <c r="O99">
        <v>0</v>
      </c>
      <c r="P99">
        <v>0.9</v>
      </c>
      <c r="Q99">
        <f>AVERAGE(dqn_scenarioI[[#This Row],[SEQSUINET, Rice University, Houston, SURANET, Georgia Tech, Atlanta]:[NCSA, University of Illinois, Champaign, Merit Univ of Michigan, Ann Arbor]])</f>
        <v>0.54000000000000015</v>
      </c>
    </row>
    <row r="100" spans="1:17" x14ac:dyDescent="0.25">
      <c r="A100">
        <v>98</v>
      </c>
      <c r="B100">
        <v>0.6</v>
      </c>
      <c r="C100">
        <v>0</v>
      </c>
      <c r="D100">
        <v>0.6</v>
      </c>
      <c r="E100">
        <v>0.6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f>AVERAGE(dqn_scenarioI[[#This Row],[SEQSUINET, Rice University, Houston, SURANET, Georgia Tech, Atlanta]:[NCSA, University of Illinois, Champaign, Merit Univ of Michigan, Ann Arbor]])</f>
        <v>0.58666666666666667</v>
      </c>
    </row>
    <row r="101" spans="1:17" x14ac:dyDescent="0.25">
      <c r="A101">
        <v>99</v>
      </c>
      <c r="B101">
        <v>0.7</v>
      </c>
      <c r="C101">
        <v>0</v>
      </c>
      <c r="D101">
        <v>0.7</v>
      </c>
      <c r="E101">
        <v>0.7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f>AVERAGE(dqn_scenarioI[[#This Row],[SEQSUINET, Rice University, Houston, SURANET, Georgia Tech, Atlanta]:[NCSA, University of Illinois, Champaign, Merit Univ of Michigan, Ann Arbor]])</f>
        <v>0.60666666666666669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A333-6857-4694-BBC1-54E920632587}">
  <dimension ref="A1:Q99"/>
  <sheetViews>
    <sheetView topLeftCell="N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6.2851562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40</v>
      </c>
    </row>
    <row r="2" spans="1:17" x14ac:dyDescent="0.25">
      <c r="A2">
        <v>0</v>
      </c>
      <c r="B2">
        <v>0</v>
      </c>
      <c r="C2">
        <v>0.1</v>
      </c>
      <c r="D2">
        <v>0.1</v>
      </c>
      <c r="E2">
        <v>0</v>
      </c>
      <c r="F2">
        <v>0</v>
      </c>
      <c r="G2">
        <v>0</v>
      </c>
      <c r="H2">
        <v>0</v>
      </c>
      <c r="I2">
        <v>0.1</v>
      </c>
      <c r="J2">
        <v>0.1</v>
      </c>
      <c r="K2">
        <v>0</v>
      </c>
      <c r="L2">
        <v>0.1</v>
      </c>
      <c r="M2">
        <v>0</v>
      </c>
      <c r="N2">
        <v>0</v>
      </c>
      <c r="O2">
        <v>0</v>
      </c>
      <c r="P2">
        <v>0.1</v>
      </c>
      <c r="Q2">
        <f>AVERAGE(dqn_scenarioII[[#This Row],[SEQSUINET, Rice University, Houston, SURANET, Georgia Tech, Atlanta]:[NCSA, University of Illinois, Champaign, Merit Univ of Michigan, Ann Arbor]])</f>
        <v>0.04</v>
      </c>
    </row>
    <row r="3" spans="1:17" x14ac:dyDescent="0.25">
      <c r="A3">
        <v>1</v>
      </c>
      <c r="B3">
        <v>0</v>
      </c>
      <c r="C3">
        <v>0.2</v>
      </c>
      <c r="D3">
        <v>0.2</v>
      </c>
      <c r="E3">
        <v>0</v>
      </c>
      <c r="F3">
        <v>0</v>
      </c>
      <c r="G3">
        <v>0</v>
      </c>
      <c r="H3">
        <v>0</v>
      </c>
      <c r="I3">
        <v>0.1</v>
      </c>
      <c r="J3">
        <v>0.1</v>
      </c>
      <c r="K3">
        <v>0</v>
      </c>
      <c r="L3">
        <v>0.2</v>
      </c>
      <c r="M3">
        <v>0</v>
      </c>
      <c r="N3">
        <v>0.1</v>
      </c>
      <c r="O3">
        <v>0</v>
      </c>
      <c r="P3">
        <v>0.1</v>
      </c>
      <c r="Q3">
        <f>AVERAGE(dqn_scenarioII[[#This Row],[SEQSUINET, Rice University, Houston, SURANET, Georgia Tech, Atlanta]:[NCSA, University of Illinois, Champaign, Merit Univ of Michigan, Ann Arbor]])</f>
        <v>6.6666666666666666E-2</v>
      </c>
    </row>
    <row r="4" spans="1:17" x14ac:dyDescent="0.25">
      <c r="A4">
        <v>2</v>
      </c>
      <c r="B4">
        <v>0.1</v>
      </c>
      <c r="C4">
        <v>0.3</v>
      </c>
      <c r="D4">
        <v>0.2</v>
      </c>
      <c r="E4">
        <v>0</v>
      </c>
      <c r="F4">
        <v>0.1</v>
      </c>
      <c r="G4">
        <v>0</v>
      </c>
      <c r="H4">
        <v>0.1</v>
      </c>
      <c r="I4">
        <v>0.2</v>
      </c>
      <c r="J4">
        <v>0.2</v>
      </c>
      <c r="K4">
        <v>0.1</v>
      </c>
      <c r="L4">
        <v>0.2</v>
      </c>
      <c r="M4">
        <v>0</v>
      </c>
      <c r="N4">
        <v>0.2</v>
      </c>
      <c r="O4">
        <v>0</v>
      </c>
      <c r="P4">
        <v>0.1</v>
      </c>
      <c r="Q4">
        <f>AVERAGE(dqn_scenarioII[[#This Row],[SEQSUINET, Rice University, Houston, SURANET, Georgia Tech, Atlanta]:[NCSA, University of Illinois, Champaign, Merit Univ of Michigan, Ann Arbor]])</f>
        <v>0.12000000000000001</v>
      </c>
    </row>
    <row r="5" spans="1:17" x14ac:dyDescent="0.25">
      <c r="A5">
        <v>3</v>
      </c>
      <c r="B5">
        <v>0.1</v>
      </c>
      <c r="C5">
        <v>0.3</v>
      </c>
      <c r="D5">
        <v>0.3</v>
      </c>
      <c r="E5">
        <v>0</v>
      </c>
      <c r="F5">
        <v>0.2</v>
      </c>
      <c r="G5">
        <v>0</v>
      </c>
      <c r="H5">
        <v>0.2</v>
      </c>
      <c r="I5">
        <v>0.2</v>
      </c>
      <c r="J5">
        <v>0.2</v>
      </c>
      <c r="K5">
        <v>0.2</v>
      </c>
      <c r="L5">
        <v>0.3</v>
      </c>
      <c r="M5">
        <v>0</v>
      </c>
      <c r="N5">
        <v>0.2</v>
      </c>
      <c r="O5">
        <v>0</v>
      </c>
      <c r="P5">
        <v>0.1</v>
      </c>
      <c r="Q5">
        <f>AVERAGE(dqn_scenarioII[[#This Row],[SEQSUINET, Rice University, Houston, SURANET, Georgia Tech, Atlanta]:[NCSA, University of Illinois, Champaign, Merit Univ of Michigan, Ann Arbor]])</f>
        <v>0.15333333333333332</v>
      </c>
    </row>
    <row r="6" spans="1:17" x14ac:dyDescent="0.25">
      <c r="A6">
        <v>4</v>
      </c>
      <c r="B6">
        <v>0.1</v>
      </c>
      <c r="C6">
        <v>0.4</v>
      </c>
      <c r="D6">
        <v>0.4</v>
      </c>
      <c r="E6">
        <v>0</v>
      </c>
      <c r="F6">
        <v>0.2</v>
      </c>
      <c r="G6">
        <v>0</v>
      </c>
      <c r="H6">
        <v>0.2</v>
      </c>
      <c r="I6">
        <v>0.3</v>
      </c>
      <c r="J6">
        <v>0.3</v>
      </c>
      <c r="K6">
        <v>0.2</v>
      </c>
      <c r="L6">
        <v>0.3</v>
      </c>
      <c r="M6">
        <v>0</v>
      </c>
      <c r="N6">
        <v>0.3</v>
      </c>
      <c r="O6">
        <v>0</v>
      </c>
      <c r="P6">
        <v>0.1</v>
      </c>
      <c r="Q6">
        <f>AVERAGE(dqn_scenarioII[[#This Row],[SEQSUINET, Rice University, Houston, SURANET, Georgia Tech, Atlanta]:[NCSA, University of Illinois, Champaign, Merit Univ of Michigan, Ann Arbor]])</f>
        <v>0.18666666666666665</v>
      </c>
    </row>
    <row r="7" spans="1:17" x14ac:dyDescent="0.25">
      <c r="A7">
        <v>5</v>
      </c>
      <c r="B7">
        <v>0.2</v>
      </c>
      <c r="C7">
        <v>0.4</v>
      </c>
      <c r="D7">
        <v>0.5</v>
      </c>
      <c r="E7">
        <v>0.1</v>
      </c>
      <c r="F7">
        <v>0.2</v>
      </c>
      <c r="G7">
        <v>0</v>
      </c>
      <c r="H7">
        <v>0.3</v>
      </c>
      <c r="I7">
        <v>0.3</v>
      </c>
      <c r="J7">
        <v>0.3</v>
      </c>
      <c r="K7">
        <v>0.3</v>
      </c>
      <c r="L7">
        <v>0.4</v>
      </c>
      <c r="M7">
        <v>0</v>
      </c>
      <c r="N7">
        <v>0.3</v>
      </c>
      <c r="O7">
        <v>0</v>
      </c>
      <c r="P7">
        <v>0.1</v>
      </c>
      <c r="Q7">
        <f>AVERAGE(dqn_scenarioII[[#This Row],[SEQSUINET, Rice University, Houston, SURANET, Georgia Tech, Atlanta]:[NCSA, University of Illinois, Champaign, Merit Univ of Michigan, Ann Arbor]])</f>
        <v>0.22666666666666663</v>
      </c>
    </row>
    <row r="8" spans="1:17" x14ac:dyDescent="0.25">
      <c r="A8">
        <v>6</v>
      </c>
      <c r="B8">
        <v>0.2</v>
      </c>
      <c r="C8">
        <v>0.4</v>
      </c>
      <c r="D8">
        <v>0.6</v>
      </c>
      <c r="E8">
        <v>0.1</v>
      </c>
      <c r="F8">
        <v>0.2</v>
      </c>
      <c r="G8">
        <v>0</v>
      </c>
      <c r="H8">
        <v>0.4</v>
      </c>
      <c r="I8">
        <v>0.3</v>
      </c>
      <c r="J8">
        <v>0.3</v>
      </c>
      <c r="K8">
        <v>0.4</v>
      </c>
      <c r="L8">
        <v>0.5</v>
      </c>
      <c r="M8">
        <v>0</v>
      </c>
      <c r="N8">
        <v>0.3</v>
      </c>
      <c r="O8">
        <v>0</v>
      </c>
      <c r="P8">
        <v>0.1</v>
      </c>
      <c r="Q8">
        <f>AVERAGE(dqn_scenarioII[[#This Row],[SEQSUINET, Rice University, Houston, SURANET, Georgia Tech, Atlanta]:[NCSA, University of Illinois, Champaign, Merit Univ of Michigan, Ann Arbor]])</f>
        <v>0.2533333333333333</v>
      </c>
    </row>
    <row r="9" spans="1:17" x14ac:dyDescent="0.25">
      <c r="A9">
        <v>7</v>
      </c>
      <c r="B9">
        <v>0.3</v>
      </c>
      <c r="C9">
        <v>0.4</v>
      </c>
      <c r="D9">
        <v>0.7</v>
      </c>
      <c r="E9">
        <v>0.2</v>
      </c>
      <c r="F9">
        <v>0.3</v>
      </c>
      <c r="G9">
        <v>0</v>
      </c>
      <c r="H9">
        <v>0.5</v>
      </c>
      <c r="I9">
        <v>0.3</v>
      </c>
      <c r="J9">
        <v>0.3</v>
      </c>
      <c r="K9">
        <v>0.4</v>
      </c>
      <c r="L9">
        <v>0.6</v>
      </c>
      <c r="M9">
        <v>0.1</v>
      </c>
      <c r="N9">
        <v>0.4</v>
      </c>
      <c r="O9">
        <v>0</v>
      </c>
      <c r="P9">
        <v>0.2</v>
      </c>
      <c r="Q9">
        <f>AVERAGE(dqn_scenarioII[[#This Row],[SEQSUINET, Rice University, Houston, SURANET, Georgia Tech, Atlanta]:[NCSA, University of Illinois, Champaign, Merit Univ of Michigan, Ann Arbor]])</f>
        <v>0.31333333333333335</v>
      </c>
    </row>
    <row r="10" spans="1:17" x14ac:dyDescent="0.25">
      <c r="A10">
        <v>8</v>
      </c>
      <c r="B10">
        <v>0.4</v>
      </c>
      <c r="C10">
        <v>0.4</v>
      </c>
      <c r="D10">
        <v>0.8</v>
      </c>
      <c r="E10">
        <v>0.3</v>
      </c>
      <c r="F10">
        <v>0.4</v>
      </c>
      <c r="G10">
        <v>0.1</v>
      </c>
      <c r="H10">
        <v>0.6</v>
      </c>
      <c r="I10">
        <v>0.4</v>
      </c>
      <c r="J10">
        <v>0.4</v>
      </c>
      <c r="K10">
        <v>0.4</v>
      </c>
      <c r="L10">
        <v>0.7</v>
      </c>
      <c r="M10">
        <v>0.1</v>
      </c>
      <c r="N10">
        <v>0.5</v>
      </c>
      <c r="O10">
        <v>0</v>
      </c>
      <c r="P10">
        <v>0.2</v>
      </c>
      <c r="Q10">
        <f>AVERAGE(dqn_scenarioII[[#This Row],[SEQSUINET, Rice University, Houston, SURANET, Georgia Tech, Atlanta]:[NCSA, University of Illinois, Champaign, Merit Univ of Michigan, Ann Arbor]])</f>
        <v>0.38</v>
      </c>
    </row>
    <row r="11" spans="1:17" x14ac:dyDescent="0.25">
      <c r="A11">
        <v>9</v>
      </c>
      <c r="B11">
        <v>0.5</v>
      </c>
      <c r="C11">
        <v>0.5</v>
      </c>
      <c r="D11">
        <v>0.8</v>
      </c>
      <c r="E11">
        <v>0.3</v>
      </c>
      <c r="F11">
        <v>0.4</v>
      </c>
      <c r="G11">
        <v>0.1</v>
      </c>
      <c r="H11">
        <v>0.6</v>
      </c>
      <c r="I11">
        <v>0.4</v>
      </c>
      <c r="J11">
        <v>0.5</v>
      </c>
      <c r="K11">
        <v>0.5</v>
      </c>
      <c r="L11">
        <v>0.7</v>
      </c>
      <c r="M11">
        <v>0.1</v>
      </c>
      <c r="N11">
        <v>0.5</v>
      </c>
      <c r="O11">
        <v>0</v>
      </c>
      <c r="P11">
        <v>0.3</v>
      </c>
      <c r="Q11">
        <f>AVERAGE(dqn_scenarioII[[#This Row],[SEQSUINET, Rice University, Houston, SURANET, Georgia Tech, Atlanta]:[NCSA, University of Illinois, Champaign, Merit Univ of Michigan, Ann Arbor]])</f>
        <v>0.41333333333333327</v>
      </c>
    </row>
    <row r="12" spans="1:17" x14ac:dyDescent="0.25">
      <c r="A12">
        <v>10</v>
      </c>
      <c r="B12">
        <v>0.5</v>
      </c>
      <c r="C12">
        <v>0.5</v>
      </c>
      <c r="D12">
        <v>0.8</v>
      </c>
      <c r="E12">
        <v>0.3</v>
      </c>
      <c r="F12">
        <v>0.4</v>
      </c>
      <c r="G12">
        <v>0.1</v>
      </c>
      <c r="H12">
        <v>0.7</v>
      </c>
      <c r="I12">
        <v>0.4</v>
      </c>
      <c r="J12">
        <v>0.5</v>
      </c>
      <c r="K12">
        <v>0.6</v>
      </c>
      <c r="L12">
        <v>0.8</v>
      </c>
      <c r="M12">
        <v>0.1</v>
      </c>
      <c r="N12">
        <v>0.5</v>
      </c>
      <c r="O12">
        <v>0</v>
      </c>
      <c r="P12">
        <v>0.3</v>
      </c>
      <c r="Q12">
        <f>AVERAGE(dqn_scenarioII[[#This Row],[SEQSUINET, Rice University, Houston, SURANET, Georgia Tech, Atlanta]:[NCSA, University of Illinois, Champaign, Merit Univ of Michigan, Ann Arbor]])</f>
        <v>0.43333333333333324</v>
      </c>
    </row>
    <row r="13" spans="1:17" x14ac:dyDescent="0.25">
      <c r="A13">
        <v>11</v>
      </c>
      <c r="B13">
        <v>0.5</v>
      </c>
      <c r="C13">
        <v>0.5</v>
      </c>
      <c r="D13">
        <v>0.9</v>
      </c>
      <c r="E13">
        <v>0.3</v>
      </c>
      <c r="F13">
        <v>0.4</v>
      </c>
      <c r="G13">
        <v>0.1</v>
      </c>
      <c r="H13">
        <v>0.7</v>
      </c>
      <c r="I13">
        <v>0.4</v>
      </c>
      <c r="J13">
        <v>0.5</v>
      </c>
      <c r="K13">
        <v>0.6</v>
      </c>
      <c r="L13">
        <v>0.9</v>
      </c>
      <c r="M13">
        <v>0.1</v>
      </c>
      <c r="N13">
        <v>0.5</v>
      </c>
      <c r="O13">
        <v>0</v>
      </c>
      <c r="P13">
        <v>0.3</v>
      </c>
      <c r="Q13">
        <f>AVERAGE(dqn_scenarioII[[#This Row],[SEQSUINET, Rice University, Houston, SURANET, Georgia Tech, Atlanta]:[NCSA, University of Illinois, Champaign, Merit Univ of Michigan, Ann Arbor]])</f>
        <v>0.44666666666666655</v>
      </c>
    </row>
    <row r="14" spans="1:17" x14ac:dyDescent="0.25">
      <c r="A14">
        <v>12</v>
      </c>
      <c r="B14">
        <v>0.5</v>
      </c>
      <c r="C14">
        <v>0.5</v>
      </c>
      <c r="D14">
        <v>0.9</v>
      </c>
      <c r="E14">
        <v>0.3</v>
      </c>
      <c r="F14">
        <v>0.4</v>
      </c>
      <c r="G14">
        <v>0.1</v>
      </c>
      <c r="H14">
        <v>0.7</v>
      </c>
      <c r="I14">
        <v>0.5</v>
      </c>
      <c r="J14">
        <v>0.6</v>
      </c>
      <c r="K14">
        <v>0.6</v>
      </c>
      <c r="L14">
        <v>0.9</v>
      </c>
      <c r="M14">
        <v>0.1</v>
      </c>
      <c r="N14">
        <v>0.5</v>
      </c>
      <c r="O14">
        <v>0</v>
      </c>
      <c r="P14">
        <v>0.3</v>
      </c>
      <c r="Q14">
        <f>AVERAGE(dqn_scenarioII[[#This Row],[SEQSUINET, Rice University, Houston, SURANET, Georgia Tech, Atlanta]:[NCSA, University of Illinois, Champaign, Merit Univ of Michigan, Ann Arbor]])</f>
        <v>0.45999999999999991</v>
      </c>
    </row>
    <row r="15" spans="1:17" x14ac:dyDescent="0.25">
      <c r="A15">
        <v>13</v>
      </c>
      <c r="B15">
        <v>0.5</v>
      </c>
      <c r="C15">
        <v>0.5</v>
      </c>
      <c r="D15">
        <v>0.8</v>
      </c>
      <c r="E15">
        <v>0.4</v>
      </c>
      <c r="F15">
        <v>0.4</v>
      </c>
      <c r="G15">
        <v>0.1</v>
      </c>
      <c r="H15">
        <v>0.7</v>
      </c>
      <c r="I15">
        <v>0.5</v>
      </c>
      <c r="J15">
        <v>0.6</v>
      </c>
      <c r="K15">
        <v>0.5</v>
      </c>
      <c r="L15">
        <v>0.8</v>
      </c>
      <c r="M15">
        <v>0.1</v>
      </c>
      <c r="N15">
        <v>0.5</v>
      </c>
      <c r="O15">
        <v>0.1</v>
      </c>
      <c r="P15">
        <v>0.4</v>
      </c>
      <c r="Q15">
        <f>AVERAGE(dqn_scenarioII[[#This Row],[SEQSUINET, Rice University, Houston, SURANET, Georgia Tech, Atlanta]:[NCSA, University of Illinois, Champaign, Merit Univ of Michigan, Ann Arbor]])</f>
        <v>0.45999999999999996</v>
      </c>
    </row>
    <row r="16" spans="1:17" x14ac:dyDescent="0.25">
      <c r="A16">
        <v>14</v>
      </c>
      <c r="B16">
        <v>0.5</v>
      </c>
      <c r="C16">
        <v>0.5</v>
      </c>
      <c r="D16">
        <v>0.8</v>
      </c>
      <c r="E16">
        <v>0.4</v>
      </c>
      <c r="F16">
        <v>0.4</v>
      </c>
      <c r="G16">
        <v>0.1</v>
      </c>
      <c r="H16">
        <v>0.7</v>
      </c>
      <c r="I16">
        <v>0.6</v>
      </c>
      <c r="J16">
        <v>0.7</v>
      </c>
      <c r="K16">
        <v>0.5</v>
      </c>
      <c r="L16">
        <v>0.9</v>
      </c>
      <c r="M16">
        <v>0.1</v>
      </c>
      <c r="N16">
        <v>0.6</v>
      </c>
      <c r="O16">
        <v>0.1</v>
      </c>
      <c r="P16">
        <v>0.5</v>
      </c>
      <c r="Q16">
        <f>AVERAGE(dqn_scenarioII[[#This Row],[SEQSUINET, Rice University, Houston, SURANET, Georgia Tech, Atlanta]:[NCSA, University of Illinois, Champaign, Merit Univ of Michigan, Ann Arbor]])</f>
        <v>0.49333333333333329</v>
      </c>
    </row>
    <row r="17" spans="1:17" x14ac:dyDescent="0.25">
      <c r="A17">
        <v>15</v>
      </c>
      <c r="B17">
        <v>0.5</v>
      </c>
      <c r="C17">
        <v>0.5</v>
      </c>
      <c r="D17">
        <v>0.8</v>
      </c>
      <c r="E17">
        <v>0.4</v>
      </c>
      <c r="F17">
        <v>0.4</v>
      </c>
      <c r="G17">
        <v>0.1</v>
      </c>
      <c r="H17">
        <v>0.7</v>
      </c>
      <c r="I17">
        <v>0.7</v>
      </c>
      <c r="J17">
        <v>0.7</v>
      </c>
      <c r="K17">
        <v>0.5</v>
      </c>
      <c r="L17">
        <v>0.9</v>
      </c>
      <c r="M17">
        <v>0.1</v>
      </c>
      <c r="N17">
        <v>0.6</v>
      </c>
      <c r="O17">
        <v>0.1</v>
      </c>
      <c r="P17">
        <v>0.5</v>
      </c>
      <c r="Q17">
        <f>AVERAGE(dqn_scenarioII[[#This Row],[SEQSUINET, Rice University, Houston, SURANET, Georgia Tech, Atlanta]:[NCSA, University of Illinois, Champaign, Merit Univ of Michigan, Ann Arbor]])</f>
        <v>0.5</v>
      </c>
    </row>
    <row r="18" spans="1:17" x14ac:dyDescent="0.25">
      <c r="A18">
        <v>16</v>
      </c>
      <c r="B18">
        <v>0.5</v>
      </c>
      <c r="C18">
        <v>0.5</v>
      </c>
      <c r="D18">
        <v>0.8</v>
      </c>
      <c r="E18">
        <v>0.4</v>
      </c>
      <c r="F18">
        <v>0.4</v>
      </c>
      <c r="G18">
        <v>0.1</v>
      </c>
      <c r="H18">
        <v>0.7</v>
      </c>
      <c r="I18">
        <v>0.7</v>
      </c>
      <c r="J18">
        <v>0.7</v>
      </c>
      <c r="K18">
        <v>0.5</v>
      </c>
      <c r="L18">
        <v>0.9</v>
      </c>
      <c r="M18">
        <v>0.1</v>
      </c>
      <c r="N18">
        <v>0.6</v>
      </c>
      <c r="O18">
        <v>0.1</v>
      </c>
      <c r="P18">
        <v>0.5</v>
      </c>
      <c r="Q18">
        <f>AVERAGE(dqn_scenarioII[[#This Row],[SEQSUINET, Rice University, Houston, SURANET, Georgia Tech, Atlanta]:[NCSA, University of Illinois, Champaign, Merit Univ of Michigan, Ann Arbor]])</f>
        <v>0.5</v>
      </c>
    </row>
    <row r="19" spans="1:17" x14ac:dyDescent="0.25">
      <c r="A19">
        <v>17</v>
      </c>
      <c r="B19">
        <v>0.5</v>
      </c>
      <c r="C19">
        <v>0.6</v>
      </c>
      <c r="D19">
        <v>0.8</v>
      </c>
      <c r="E19">
        <v>0.4</v>
      </c>
      <c r="F19">
        <v>0.4</v>
      </c>
      <c r="G19">
        <v>0.1</v>
      </c>
      <c r="H19">
        <v>0.7</v>
      </c>
      <c r="I19">
        <v>0.7</v>
      </c>
      <c r="J19">
        <v>0.7</v>
      </c>
      <c r="K19">
        <v>0.5</v>
      </c>
      <c r="L19">
        <v>0.9</v>
      </c>
      <c r="M19">
        <v>0.1</v>
      </c>
      <c r="N19">
        <v>0.6</v>
      </c>
      <c r="O19">
        <v>0.2</v>
      </c>
      <c r="P19">
        <v>0.5</v>
      </c>
      <c r="Q19">
        <f>AVERAGE(dqn_scenarioII[[#This Row],[SEQSUINET, Rice University, Houston, SURANET, Georgia Tech, Atlanta]:[NCSA, University of Illinois, Champaign, Merit Univ of Michigan, Ann Arbor]])</f>
        <v>0.51333333333333331</v>
      </c>
    </row>
    <row r="20" spans="1:17" x14ac:dyDescent="0.25">
      <c r="A20">
        <v>18</v>
      </c>
      <c r="B20">
        <v>0.5</v>
      </c>
      <c r="C20">
        <v>0.5</v>
      </c>
      <c r="D20">
        <v>0.7</v>
      </c>
      <c r="E20">
        <v>0.4</v>
      </c>
      <c r="F20">
        <v>0.5</v>
      </c>
      <c r="G20">
        <v>0.2</v>
      </c>
      <c r="H20">
        <v>0.8</v>
      </c>
      <c r="I20">
        <v>0.7</v>
      </c>
      <c r="J20">
        <v>0.7</v>
      </c>
      <c r="K20">
        <v>0.5</v>
      </c>
      <c r="L20">
        <v>0.8</v>
      </c>
      <c r="M20">
        <v>0.1</v>
      </c>
      <c r="N20">
        <v>0.5</v>
      </c>
      <c r="O20">
        <v>0.2</v>
      </c>
      <c r="P20">
        <v>0.5</v>
      </c>
      <c r="Q20">
        <f>AVERAGE(dqn_scenarioII[[#This Row],[SEQSUINET, Rice University, Houston, SURANET, Georgia Tech, Atlanta]:[NCSA, University of Illinois, Champaign, Merit Univ of Michigan, Ann Arbor]])</f>
        <v>0.50666666666666671</v>
      </c>
    </row>
    <row r="21" spans="1:17" x14ac:dyDescent="0.25">
      <c r="A21">
        <v>19</v>
      </c>
      <c r="B21">
        <v>0.3</v>
      </c>
      <c r="C21">
        <v>0.3</v>
      </c>
      <c r="D21">
        <v>0.4</v>
      </c>
      <c r="E21">
        <v>0.3</v>
      </c>
      <c r="F21">
        <v>0.3</v>
      </c>
      <c r="G21">
        <v>0.2</v>
      </c>
      <c r="H21">
        <v>0.5</v>
      </c>
      <c r="I21">
        <v>0.5</v>
      </c>
      <c r="J21">
        <v>0.5</v>
      </c>
      <c r="K21">
        <v>0.4</v>
      </c>
      <c r="L21">
        <v>0.6</v>
      </c>
      <c r="M21">
        <v>0</v>
      </c>
      <c r="N21">
        <v>0.3</v>
      </c>
      <c r="O21">
        <v>0.2</v>
      </c>
      <c r="P21">
        <v>0.4</v>
      </c>
      <c r="Q21">
        <f>AVERAGE(dqn_scenarioII[[#This Row],[SEQSUINET, Rice University, Houston, SURANET, Georgia Tech, Atlanta]:[NCSA, University of Illinois, Champaign, Merit Univ of Michigan, Ann Arbor]])</f>
        <v>0.34666666666666668</v>
      </c>
    </row>
    <row r="22" spans="1:17" x14ac:dyDescent="0.25">
      <c r="A22">
        <v>20</v>
      </c>
      <c r="B22">
        <v>0.4</v>
      </c>
      <c r="C22">
        <v>0.4</v>
      </c>
      <c r="D22">
        <v>0.4</v>
      </c>
      <c r="E22">
        <v>0.4</v>
      </c>
      <c r="F22">
        <v>0.4</v>
      </c>
      <c r="G22">
        <v>0.2</v>
      </c>
      <c r="H22">
        <v>0.6</v>
      </c>
      <c r="I22">
        <v>0.5</v>
      </c>
      <c r="J22">
        <v>0.6</v>
      </c>
      <c r="K22">
        <v>0.5</v>
      </c>
      <c r="L22">
        <v>0.6</v>
      </c>
      <c r="M22">
        <v>0.1</v>
      </c>
      <c r="N22">
        <v>0.4</v>
      </c>
      <c r="O22">
        <v>0.2</v>
      </c>
      <c r="P22">
        <v>0.4</v>
      </c>
      <c r="Q22">
        <f>AVERAGE(dqn_scenarioII[[#This Row],[SEQSUINET, Rice University, Houston, SURANET, Georgia Tech, Atlanta]:[NCSA, University of Illinois, Champaign, Merit Univ of Michigan, Ann Arbor]])</f>
        <v>0.40666666666666668</v>
      </c>
    </row>
    <row r="23" spans="1:17" x14ac:dyDescent="0.25">
      <c r="A23">
        <v>21</v>
      </c>
      <c r="B23">
        <v>0.4</v>
      </c>
      <c r="C23">
        <v>0.4</v>
      </c>
      <c r="D23">
        <v>0.3</v>
      </c>
      <c r="E23">
        <v>0.4</v>
      </c>
      <c r="F23">
        <v>0.4</v>
      </c>
      <c r="G23">
        <v>0.2</v>
      </c>
      <c r="H23">
        <v>0.6</v>
      </c>
      <c r="I23">
        <v>0.5</v>
      </c>
      <c r="J23">
        <v>0.6</v>
      </c>
      <c r="K23">
        <v>0.5</v>
      </c>
      <c r="L23">
        <v>0.5</v>
      </c>
      <c r="M23">
        <v>0.1</v>
      </c>
      <c r="N23">
        <v>0.4</v>
      </c>
      <c r="O23">
        <v>0.2</v>
      </c>
      <c r="P23">
        <v>0.5</v>
      </c>
      <c r="Q23">
        <f>AVERAGE(dqn_scenarioII[[#This Row],[SEQSUINET, Rice University, Houston, SURANET, Georgia Tech, Atlanta]:[NCSA, University of Illinois, Champaign, Merit Univ of Michigan, Ann Arbor]])</f>
        <v>0.40000000000000008</v>
      </c>
    </row>
    <row r="24" spans="1:17" x14ac:dyDescent="0.25">
      <c r="A24">
        <v>22</v>
      </c>
      <c r="B24">
        <v>0.3</v>
      </c>
      <c r="C24">
        <v>0.4</v>
      </c>
      <c r="D24">
        <v>0.2</v>
      </c>
      <c r="E24">
        <v>0.3</v>
      </c>
      <c r="F24">
        <v>0.4</v>
      </c>
      <c r="G24">
        <v>0.2</v>
      </c>
      <c r="H24">
        <v>0.5</v>
      </c>
      <c r="I24">
        <v>0.6</v>
      </c>
      <c r="J24">
        <v>0.6</v>
      </c>
      <c r="K24">
        <v>0.5</v>
      </c>
      <c r="L24">
        <v>0.5</v>
      </c>
      <c r="M24">
        <v>0.1</v>
      </c>
      <c r="N24">
        <v>0.5</v>
      </c>
      <c r="O24">
        <v>0.2</v>
      </c>
      <c r="P24">
        <v>0.6</v>
      </c>
      <c r="Q24">
        <f>AVERAGE(dqn_scenarioII[[#This Row],[SEQSUINET, Rice University, Houston, SURANET, Georgia Tech, Atlanta]:[NCSA, University of Illinois, Champaign, Merit Univ of Michigan, Ann Arbor]])</f>
        <v>0.39333333333333331</v>
      </c>
    </row>
    <row r="25" spans="1:17" x14ac:dyDescent="0.25">
      <c r="A25">
        <v>23</v>
      </c>
      <c r="B25">
        <v>0.4</v>
      </c>
      <c r="C25">
        <v>0.3</v>
      </c>
      <c r="D25">
        <v>0.2</v>
      </c>
      <c r="E25">
        <v>0.4</v>
      </c>
      <c r="F25">
        <v>0.5</v>
      </c>
      <c r="G25">
        <v>0.2</v>
      </c>
      <c r="H25">
        <v>0.5</v>
      </c>
      <c r="I25">
        <v>0.5</v>
      </c>
      <c r="J25">
        <v>0.5</v>
      </c>
      <c r="K25">
        <v>0.6</v>
      </c>
      <c r="L25">
        <v>0.6</v>
      </c>
      <c r="M25">
        <v>0.1</v>
      </c>
      <c r="N25">
        <v>0.4</v>
      </c>
      <c r="O25">
        <v>0.2</v>
      </c>
      <c r="P25">
        <v>0.6</v>
      </c>
      <c r="Q25">
        <f>AVERAGE(dqn_scenarioII[[#This Row],[SEQSUINET, Rice University, Houston, SURANET, Georgia Tech, Atlanta]:[NCSA, University of Illinois, Champaign, Merit Univ of Michigan, Ann Arbor]])</f>
        <v>0.39999999999999997</v>
      </c>
    </row>
    <row r="26" spans="1:17" x14ac:dyDescent="0.25">
      <c r="A26">
        <v>24</v>
      </c>
      <c r="B26">
        <v>0.5</v>
      </c>
      <c r="C26">
        <v>0.4</v>
      </c>
      <c r="D26">
        <v>0.2</v>
      </c>
      <c r="E26">
        <v>0.5</v>
      </c>
      <c r="F26">
        <v>0.6</v>
      </c>
      <c r="G26">
        <v>0.2</v>
      </c>
      <c r="H26">
        <v>0.6</v>
      </c>
      <c r="I26">
        <v>0.6</v>
      </c>
      <c r="J26">
        <v>0.6</v>
      </c>
      <c r="K26">
        <v>0.6</v>
      </c>
      <c r="L26">
        <v>0.6</v>
      </c>
      <c r="M26">
        <v>0.1</v>
      </c>
      <c r="N26">
        <v>0.5</v>
      </c>
      <c r="O26">
        <v>0.2</v>
      </c>
      <c r="P26">
        <v>0.6</v>
      </c>
      <c r="Q26">
        <f>AVERAGE(dqn_scenarioII[[#This Row],[SEQSUINET, Rice University, Houston, SURANET, Georgia Tech, Atlanta]:[NCSA, University of Illinois, Champaign, Merit Univ of Michigan, Ann Arbor]])</f>
        <v>0.45333333333333325</v>
      </c>
    </row>
    <row r="27" spans="1:17" x14ac:dyDescent="0.25">
      <c r="A27">
        <v>25</v>
      </c>
      <c r="B27">
        <v>0.6</v>
      </c>
      <c r="C27">
        <v>0.4</v>
      </c>
      <c r="D27">
        <v>0.3</v>
      </c>
      <c r="E27">
        <v>0.5</v>
      </c>
      <c r="F27">
        <v>0.6</v>
      </c>
      <c r="G27">
        <v>0.3</v>
      </c>
      <c r="H27">
        <v>0.6</v>
      </c>
      <c r="I27">
        <v>0.6</v>
      </c>
      <c r="J27">
        <v>0.6</v>
      </c>
      <c r="K27">
        <v>0.7</v>
      </c>
      <c r="L27">
        <v>0.7</v>
      </c>
      <c r="M27">
        <v>0.1</v>
      </c>
      <c r="N27">
        <v>0.5</v>
      </c>
      <c r="O27">
        <v>0.2</v>
      </c>
      <c r="P27">
        <v>0.6</v>
      </c>
      <c r="Q27">
        <f>AVERAGE(dqn_scenarioII[[#This Row],[SEQSUINET, Rice University, Houston, SURANET, Georgia Tech, Atlanta]:[NCSA, University of Illinois, Champaign, Merit Univ of Michigan, Ann Arbor]])</f>
        <v>0.48666666666666664</v>
      </c>
    </row>
    <row r="28" spans="1:17" x14ac:dyDescent="0.25">
      <c r="A28">
        <v>26</v>
      </c>
      <c r="B28">
        <v>0.6</v>
      </c>
      <c r="C28">
        <v>0.4</v>
      </c>
      <c r="D28">
        <v>0.3</v>
      </c>
      <c r="E28">
        <v>0.5</v>
      </c>
      <c r="F28">
        <v>0.6</v>
      </c>
      <c r="G28">
        <v>0.3</v>
      </c>
      <c r="H28">
        <v>0.6</v>
      </c>
      <c r="I28">
        <v>0.5</v>
      </c>
      <c r="J28">
        <v>0.6</v>
      </c>
      <c r="K28">
        <v>0.7</v>
      </c>
      <c r="L28">
        <v>0.7</v>
      </c>
      <c r="M28">
        <v>0.1</v>
      </c>
      <c r="N28">
        <v>0.5</v>
      </c>
      <c r="O28">
        <v>0.2</v>
      </c>
      <c r="P28">
        <v>0.6</v>
      </c>
      <c r="Q28">
        <f>AVERAGE(dqn_scenarioII[[#This Row],[SEQSUINET, Rice University, Houston, SURANET, Georgia Tech, Atlanta]:[NCSA, University of Illinois, Champaign, Merit Univ of Michigan, Ann Arbor]])</f>
        <v>0.47999999999999993</v>
      </c>
    </row>
    <row r="29" spans="1:17" x14ac:dyDescent="0.25">
      <c r="A29">
        <v>27</v>
      </c>
      <c r="B29">
        <v>0.7</v>
      </c>
      <c r="C29">
        <v>0.4</v>
      </c>
      <c r="D29">
        <v>0.4</v>
      </c>
      <c r="E29">
        <v>0.6</v>
      </c>
      <c r="F29">
        <v>0.7</v>
      </c>
      <c r="G29">
        <v>0.4</v>
      </c>
      <c r="H29">
        <v>0.5</v>
      </c>
      <c r="I29">
        <v>0.5</v>
      </c>
      <c r="J29">
        <v>0.6</v>
      </c>
      <c r="K29">
        <v>0.7</v>
      </c>
      <c r="L29">
        <v>0.7</v>
      </c>
      <c r="M29">
        <v>0.1</v>
      </c>
      <c r="N29">
        <v>0.5</v>
      </c>
      <c r="O29">
        <v>0.2</v>
      </c>
      <c r="P29">
        <v>0.6</v>
      </c>
      <c r="Q29">
        <f>AVERAGE(dqn_scenarioII[[#This Row],[SEQSUINET, Rice University, Houston, SURANET, Georgia Tech, Atlanta]:[NCSA, University of Illinois, Champaign, Merit Univ of Michigan, Ann Arbor]])</f>
        <v>0.5066666666666666</v>
      </c>
    </row>
    <row r="30" spans="1:17" x14ac:dyDescent="0.25">
      <c r="A30">
        <v>28</v>
      </c>
      <c r="B30">
        <v>0.5</v>
      </c>
      <c r="C30">
        <v>0.3</v>
      </c>
      <c r="D30">
        <v>0.3</v>
      </c>
      <c r="E30">
        <v>0.5</v>
      </c>
      <c r="F30">
        <v>0.6</v>
      </c>
      <c r="G30">
        <v>0.3</v>
      </c>
      <c r="H30">
        <v>0.4</v>
      </c>
      <c r="I30">
        <v>0.5</v>
      </c>
      <c r="J30">
        <v>0.5</v>
      </c>
      <c r="K30">
        <v>0.6</v>
      </c>
      <c r="L30">
        <v>0.7</v>
      </c>
      <c r="M30">
        <v>0.1</v>
      </c>
      <c r="N30">
        <v>0.5</v>
      </c>
      <c r="O30">
        <v>0.3</v>
      </c>
      <c r="P30">
        <v>0.5</v>
      </c>
      <c r="Q30">
        <f>AVERAGE(dqn_scenarioII[[#This Row],[SEQSUINET, Rice University, Houston, SURANET, Georgia Tech, Atlanta]:[NCSA, University of Illinois, Champaign, Merit Univ of Michigan, Ann Arbor]])</f>
        <v>0.44</v>
      </c>
    </row>
    <row r="31" spans="1:17" x14ac:dyDescent="0.25">
      <c r="A31">
        <v>29</v>
      </c>
      <c r="B31">
        <v>0.5</v>
      </c>
      <c r="C31">
        <v>0.4</v>
      </c>
      <c r="D31">
        <v>0.4</v>
      </c>
      <c r="E31">
        <v>0.5</v>
      </c>
      <c r="F31">
        <v>0.6</v>
      </c>
      <c r="G31">
        <v>0.3</v>
      </c>
      <c r="H31">
        <v>0.4</v>
      </c>
      <c r="I31">
        <v>0.6</v>
      </c>
      <c r="J31">
        <v>0.6</v>
      </c>
      <c r="K31">
        <v>0.7</v>
      </c>
      <c r="L31">
        <v>0.7</v>
      </c>
      <c r="M31">
        <v>0.1</v>
      </c>
      <c r="N31">
        <v>0.5</v>
      </c>
      <c r="O31">
        <v>0.3</v>
      </c>
      <c r="P31">
        <v>0.6</v>
      </c>
      <c r="Q31">
        <f>AVERAGE(dqn_scenarioII[[#This Row],[SEQSUINET, Rice University, Houston, SURANET, Georgia Tech, Atlanta]:[NCSA, University of Illinois, Champaign, Merit Univ of Michigan, Ann Arbor]])</f>
        <v>0.47999999999999993</v>
      </c>
    </row>
    <row r="32" spans="1:17" x14ac:dyDescent="0.25">
      <c r="A32">
        <v>30</v>
      </c>
      <c r="B32">
        <v>0.5</v>
      </c>
      <c r="C32">
        <v>0.4</v>
      </c>
      <c r="D32">
        <v>0.4</v>
      </c>
      <c r="E32">
        <v>0.5</v>
      </c>
      <c r="F32">
        <v>0.6</v>
      </c>
      <c r="G32">
        <v>0.3</v>
      </c>
      <c r="H32">
        <v>0.4</v>
      </c>
      <c r="I32">
        <v>0.6</v>
      </c>
      <c r="J32">
        <v>0.6</v>
      </c>
      <c r="K32">
        <v>0.7</v>
      </c>
      <c r="L32">
        <v>0.7</v>
      </c>
      <c r="M32">
        <v>0.1</v>
      </c>
      <c r="N32">
        <v>0.5</v>
      </c>
      <c r="O32">
        <v>0.3</v>
      </c>
      <c r="P32">
        <v>0.6</v>
      </c>
      <c r="Q32">
        <f>AVERAGE(dqn_scenarioII[[#This Row],[SEQSUINET, Rice University, Houston, SURANET, Georgia Tech, Atlanta]:[NCSA, University of Illinois, Champaign, Merit Univ of Michigan, Ann Arbor]])</f>
        <v>0.47999999999999993</v>
      </c>
    </row>
    <row r="33" spans="1:17" x14ac:dyDescent="0.25">
      <c r="A33">
        <v>31</v>
      </c>
      <c r="B33">
        <v>0.5</v>
      </c>
      <c r="C33">
        <v>0.4</v>
      </c>
      <c r="D33">
        <v>0.4</v>
      </c>
      <c r="E33">
        <v>0.5</v>
      </c>
      <c r="F33">
        <v>0.6</v>
      </c>
      <c r="G33">
        <v>0.3</v>
      </c>
      <c r="H33">
        <v>0.4</v>
      </c>
      <c r="I33">
        <v>0.4</v>
      </c>
      <c r="J33">
        <v>0.4</v>
      </c>
      <c r="K33">
        <v>0.7</v>
      </c>
      <c r="L33">
        <v>0.6</v>
      </c>
      <c r="M33">
        <v>0.1</v>
      </c>
      <c r="N33">
        <v>0.4</v>
      </c>
      <c r="O33">
        <v>0.3</v>
      </c>
      <c r="P33">
        <v>0.5</v>
      </c>
      <c r="Q33">
        <f>AVERAGE(dqn_scenarioII[[#This Row],[SEQSUINET, Rice University, Houston, SURANET, Georgia Tech, Atlanta]:[NCSA, University of Illinois, Champaign, Merit Univ of Michigan, Ann Arbor]])</f>
        <v>0.43333333333333329</v>
      </c>
    </row>
    <row r="34" spans="1:17" x14ac:dyDescent="0.25">
      <c r="A34">
        <v>32</v>
      </c>
      <c r="B34">
        <v>0.6</v>
      </c>
      <c r="C34">
        <v>0.5</v>
      </c>
      <c r="D34">
        <v>0.4</v>
      </c>
      <c r="E34">
        <v>0.5</v>
      </c>
      <c r="F34">
        <v>0.6</v>
      </c>
      <c r="G34">
        <v>0.4</v>
      </c>
      <c r="H34">
        <v>0.4</v>
      </c>
      <c r="I34">
        <v>0.4</v>
      </c>
      <c r="J34">
        <v>0.4</v>
      </c>
      <c r="K34">
        <v>0.7</v>
      </c>
      <c r="L34">
        <v>0.6</v>
      </c>
      <c r="M34">
        <v>0.1</v>
      </c>
      <c r="N34">
        <v>0.4</v>
      </c>
      <c r="O34">
        <v>0.3</v>
      </c>
      <c r="P34">
        <v>0.3</v>
      </c>
      <c r="Q34">
        <f>AVERAGE(dqn_scenarioII[[#This Row],[SEQSUINET, Rice University, Houston, SURANET, Georgia Tech, Atlanta]:[NCSA, University of Illinois, Champaign, Merit Univ of Michigan, Ann Arbor]])</f>
        <v>0.44</v>
      </c>
    </row>
    <row r="35" spans="1:17" x14ac:dyDescent="0.25">
      <c r="A35">
        <v>33</v>
      </c>
      <c r="B35">
        <v>0.6</v>
      </c>
      <c r="C35">
        <v>0.5</v>
      </c>
      <c r="D35">
        <v>0.5</v>
      </c>
      <c r="E35">
        <v>0.5</v>
      </c>
      <c r="F35">
        <v>0.5</v>
      </c>
      <c r="G35">
        <v>0.3</v>
      </c>
      <c r="H35">
        <v>0.3</v>
      </c>
      <c r="I35">
        <v>0.5</v>
      </c>
      <c r="J35">
        <v>0.4</v>
      </c>
      <c r="K35">
        <v>0.8</v>
      </c>
      <c r="L35">
        <v>0.7</v>
      </c>
      <c r="M35">
        <v>0.1</v>
      </c>
      <c r="N35">
        <v>0.5</v>
      </c>
      <c r="O35">
        <v>0.3</v>
      </c>
      <c r="P35">
        <v>0.4</v>
      </c>
      <c r="Q35">
        <f>AVERAGE(dqn_scenarioII[[#This Row],[SEQSUINET, Rice University, Houston, SURANET, Georgia Tech, Atlanta]:[NCSA, University of Illinois, Champaign, Merit Univ of Michigan, Ann Arbor]])</f>
        <v>0.45999999999999996</v>
      </c>
    </row>
    <row r="36" spans="1:17" x14ac:dyDescent="0.25">
      <c r="A36">
        <v>34</v>
      </c>
      <c r="B36">
        <v>0.6</v>
      </c>
      <c r="C36">
        <v>0.5</v>
      </c>
      <c r="D36">
        <v>0.5</v>
      </c>
      <c r="E36">
        <v>0.5</v>
      </c>
      <c r="F36">
        <v>0.5</v>
      </c>
      <c r="G36">
        <v>0.3</v>
      </c>
      <c r="H36">
        <v>0.3</v>
      </c>
      <c r="I36">
        <v>0.5</v>
      </c>
      <c r="J36">
        <v>0.4</v>
      </c>
      <c r="K36">
        <v>0.8</v>
      </c>
      <c r="L36">
        <v>0.7</v>
      </c>
      <c r="M36">
        <v>0.1</v>
      </c>
      <c r="N36">
        <v>0.5</v>
      </c>
      <c r="O36">
        <v>0.3</v>
      </c>
      <c r="P36">
        <v>0.4</v>
      </c>
      <c r="Q36">
        <f>AVERAGE(dqn_scenarioII[[#This Row],[SEQSUINET, Rice University, Houston, SURANET, Georgia Tech, Atlanta]:[NCSA, University of Illinois, Champaign, Merit Univ of Michigan, Ann Arbor]])</f>
        <v>0.45999999999999996</v>
      </c>
    </row>
    <row r="37" spans="1:17" x14ac:dyDescent="0.25">
      <c r="A37">
        <v>35</v>
      </c>
      <c r="B37">
        <v>0.6</v>
      </c>
      <c r="C37">
        <v>0.4</v>
      </c>
      <c r="D37">
        <v>0.5</v>
      </c>
      <c r="E37">
        <v>0.5</v>
      </c>
      <c r="F37">
        <v>0.5</v>
      </c>
      <c r="G37">
        <v>0.3</v>
      </c>
      <c r="H37">
        <v>0.3</v>
      </c>
      <c r="I37">
        <v>0.4</v>
      </c>
      <c r="J37">
        <v>0.4</v>
      </c>
      <c r="K37">
        <v>0.7</v>
      </c>
      <c r="L37">
        <v>0.6</v>
      </c>
      <c r="M37">
        <v>0.1</v>
      </c>
      <c r="N37">
        <v>0.4</v>
      </c>
      <c r="O37">
        <v>0.2</v>
      </c>
      <c r="P37">
        <v>0.3</v>
      </c>
      <c r="Q37">
        <f>AVERAGE(dqn_scenarioII[[#This Row],[SEQSUINET, Rice University, Houston, SURANET, Georgia Tech, Atlanta]:[NCSA, University of Illinois, Champaign, Merit Univ of Michigan, Ann Arbor]])</f>
        <v>0.41333333333333327</v>
      </c>
    </row>
    <row r="38" spans="1:17" x14ac:dyDescent="0.25">
      <c r="A38">
        <v>36</v>
      </c>
      <c r="B38">
        <v>0.6</v>
      </c>
      <c r="C38">
        <v>0.3</v>
      </c>
      <c r="D38">
        <v>0.5</v>
      </c>
      <c r="E38">
        <v>0.5</v>
      </c>
      <c r="F38">
        <v>0.5</v>
      </c>
      <c r="G38">
        <v>0.3</v>
      </c>
      <c r="H38">
        <v>0.3</v>
      </c>
      <c r="I38">
        <v>0.4</v>
      </c>
      <c r="J38">
        <v>0.3</v>
      </c>
      <c r="K38">
        <v>0.6</v>
      </c>
      <c r="L38">
        <v>0.5</v>
      </c>
      <c r="M38">
        <v>0</v>
      </c>
      <c r="N38">
        <v>0.3</v>
      </c>
      <c r="O38">
        <v>0.2</v>
      </c>
      <c r="P38">
        <v>0.2</v>
      </c>
      <c r="Q38">
        <f>AVERAGE(dqn_scenarioII[[#This Row],[SEQSUINET, Rice University, Houston, SURANET, Georgia Tech, Atlanta]:[NCSA, University of Illinois, Champaign, Merit Univ of Michigan, Ann Arbor]])</f>
        <v>0.36666666666666659</v>
      </c>
    </row>
    <row r="39" spans="1:17" x14ac:dyDescent="0.25">
      <c r="A39">
        <v>37</v>
      </c>
      <c r="B39">
        <v>0.6</v>
      </c>
      <c r="C39">
        <v>0.4</v>
      </c>
      <c r="D39">
        <v>0.6</v>
      </c>
      <c r="E39">
        <v>0.5</v>
      </c>
      <c r="F39">
        <v>0.5</v>
      </c>
      <c r="G39">
        <v>0.3</v>
      </c>
      <c r="H39">
        <v>0.4</v>
      </c>
      <c r="I39">
        <v>0.4</v>
      </c>
      <c r="J39">
        <v>0.4</v>
      </c>
      <c r="K39">
        <v>0.6</v>
      </c>
      <c r="L39">
        <v>0.6</v>
      </c>
      <c r="M39">
        <v>0</v>
      </c>
      <c r="N39">
        <v>0.3</v>
      </c>
      <c r="O39">
        <v>0.2</v>
      </c>
      <c r="P39">
        <v>0.3</v>
      </c>
      <c r="Q39">
        <f>AVERAGE(dqn_scenarioII[[#This Row],[SEQSUINET, Rice University, Houston, SURANET, Georgia Tech, Atlanta]:[NCSA, University of Illinois, Champaign, Merit Univ of Michigan, Ann Arbor]])</f>
        <v>0.40666666666666657</v>
      </c>
    </row>
    <row r="40" spans="1:17" x14ac:dyDescent="0.25">
      <c r="A40">
        <v>38</v>
      </c>
      <c r="B40">
        <v>0.6</v>
      </c>
      <c r="C40">
        <v>0.5</v>
      </c>
      <c r="D40">
        <v>0.6</v>
      </c>
      <c r="E40">
        <v>0.5</v>
      </c>
      <c r="F40">
        <v>0.5</v>
      </c>
      <c r="G40">
        <v>0.4</v>
      </c>
      <c r="H40">
        <v>0.4</v>
      </c>
      <c r="I40">
        <v>0.4</v>
      </c>
      <c r="J40">
        <v>0.4</v>
      </c>
      <c r="K40">
        <v>0.6</v>
      </c>
      <c r="L40">
        <v>0.6</v>
      </c>
      <c r="M40">
        <v>0</v>
      </c>
      <c r="N40">
        <v>0.3</v>
      </c>
      <c r="O40">
        <v>0.2</v>
      </c>
      <c r="P40">
        <v>0.4</v>
      </c>
      <c r="Q40">
        <f>AVERAGE(dqn_scenarioII[[#This Row],[SEQSUINET, Rice University, Houston, SURANET, Georgia Tech, Atlanta]:[NCSA, University of Illinois, Champaign, Merit Univ of Michigan, Ann Arbor]])</f>
        <v>0.42666666666666664</v>
      </c>
    </row>
    <row r="41" spans="1:17" x14ac:dyDescent="0.25">
      <c r="A41">
        <v>39</v>
      </c>
      <c r="B41">
        <v>0.6</v>
      </c>
      <c r="C41">
        <v>0.5</v>
      </c>
      <c r="D41">
        <v>0.6</v>
      </c>
      <c r="E41">
        <v>0.5</v>
      </c>
      <c r="F41">
        <v>0.5</v>
      </c>
      <c r="G41">
        <v>0.4</v>
      </c>
      <c r="H41">
        <v>0.4</v>
      </c>
      <c r="I41">
        <v>0.4</v>
      </c>
      <c r="J41">
        <v>0.4</v>
      </c>
      <c r="K41">
        <v>0.6</v>
      </c>
      <c r="L41">
        <v>0.6</v>
      </c>
      <c r="M41">
        <v>0</v>
      </c>
      <c r="N41">
        <v>0.3</v>
      </c>
      <c r="O41">
        <v>0.2</v>
      </c>
      <c r="P41">
        <v>0.4</v>
      </c>
      <c r="Q41">
        <f>AVERAGE(dqn_scenarioII[[#This Row],[SEQSUINET, Rice University, Houston, SURANET, Georgia Tech, Atlanta]:[NCSA, University of Illinois, Champaign, Merit Univ of Michigan, Ann Arbor]])</f>
        <v>0.42666666666666664</v>
      </c>
    </row>
    <row r="42" spans="1:17" x14ac:dyDescent="0.25">
      <c r="A42">
        <v>40</v>
      </c>
      <c r="B42">
        <v>0.6</v>
      </c>
      <c r="C42">
        <v>0.5</v>
      </c>
      <c r="D42">
        <v>0.6</v>
      </c>
      <c r="E42">
        <v>0.5</v>
      </c>
      <c r="F42">
        <v>0.5</v>
      </c>
      <c r="G42">
        <v>0.4</v>
      </c>
      <c r="H42">
        <v>0.4</v>
      </c>
      <c r="I42">
        <v>0.4</v>
      </c>
      <c r="J42">
        <v>0.4</v>
      </c>
      <c r="K42">
        <v>0.6</v>
      </c>
      <c r="L42">
        <v>0.6</v>
      </c>
      <c r="M42">
        <v>0</v>
      </c>
      <c r="N42">
        <v>0.3</v>
      </c>
      <c r="O42">
        <v>0.2</v>
      </c>
      <c r="P42">
        <v>0.4</v>
      </c>
      <c r="Q42">
        <f>AVERAGE(dqn_scenarioII[[#This Row],[SEQSUINET, Rice University, Houston, SURANET, Georgia Tech, Atlanta]:[NCSA, University of Illinois, Champaign, Merit Univ of Michigan, Ann Arbor]])</f>
        <v>0.42666666666666664</v>
      </c>
    </row>
    <row r="43" spans="1:17" x14ac:dyDescent="0.25">
      <c r="A43">
        <v>41</v>
      </c>
      <c r="B43">
        <v>0.6</v>
      </c>
      <c r="C43">
        <v>0.5</v>
      </c>
      <c r="D43">
        <v>0.6</v>
      </c>
      <c r="E43">
        <v>0.5</v>
      </c>
      <c r="F43">
        <v>0.5</v>
      </c>
      <c r="G43">
        <v>0.4</v>
      </c>
      <c r="H43">
        <v>0.4</v>
      </c>
      <c r="I43">
        <v>0.4</v>
      </c>
      <c r="J43">
        <v>0.4</v>
      </c>
      <c r="K43">
        <v>0.6</v>
      </c>
      <c r="L43">
        <v>0.6</v>
      </c>
      <c r="M43">
        <v>0</v>
      </c>
      <c r="N43">
        <v>0.3</v>
      </c>
      <c r="O43">
        <v>0.2</v>
      </c>
      <c r="P43">
        <v>0.4</v>
      </c>
      <c r="Q43">
        <f>AVERAGE(dqn_scenarioII[[#This Row],[SEQSUINET, Rice University, Houston, SURANET, Georgia Tech, Atlanta]:[NCSA, University of Illinois, Champaign, Merit Univ of Michigan, Ann Arbor]])</f>
        <v>0.42666666666666664</v>
      </c>
    </row>
    <row r="44" spans="1:17" x14ac:dyDescent="0.25">
      <c r="A44">
        <v>42</v>
      </c>
      <c r="B44">
        <v>0.5</v>
      </c>
      <c r="C44">
        <v>0.5</v>
      </c>
      <c r="D44">
        <v>0.6</v>
      </c>
      <c r="E44">
        <v>0.5</v>
      </c>
      <c r="F44">
        <v>0.5</v>
      </c>
      <c r="G44">
        <v>0.4</v>
      </c>
      <c r="H44">
        <v>0.4</v>
      </c>
      <c r="I44">
        <v>0.4</v>
      </c>
      <c r="J44">
        <v>0.4</v>
      </c>
      <c r="K44">
        <v>0.7</v>
      </c>
      <c r="L44">
        <v>0.6</v>
      </c>
      <c r="M44">
        <v>0</v>
      </c>
      <c r="N44">
        <v>0.3</v>
      </c>
      <c r="O44">
        <v>0.2</v>
      </c>
      <c r="P44">
        <v>0.4</v>
      </c>
      <c r="Q44">
        <f>AVERAGE(dqn_scenarioII[[#This Row],[SEQSUINET, Rice University, Houston, SURANET, Georgia Tech, Atlanta]:[NCSA, University of Illinois, Champaign, Merit Univ of Michigan, Ann Arbor]])</f>
        <v>0.42666666666666669</v>
      </c>
    </row>
    <row r="45" spans="1:17" x14ac:dyDescent="0.25">
      <c r="A45">
        <v>43</v>
      </c>
      <c r="B45">
        <v>0.4</v>
      </c>
      <c r="C45">
        <v>0.5</v>
      </c>
      <c r="D45">
        <v>0.4</v>
      </c>
      <c r="E45">
        <v>0.4</v>
      </c>
      <c r="F45">
        <v>0.5</v>
      </c>
      <c r="G45">
        <v>0.4</v>
      </c>
      <c r="H45">
        <v>0.5</v>
      </c>
      <c r="I45">
        <v>0.4</v>
      </c>
      <c r="J45">
        <v>0.4</v>
      </c>
      <c r="K45">
        <v>0.5</v>
      </c>
      <c r="L45">
        <v>0.4</v>
      </c>
      <c r="M45">
        <v>0</v>
      </c>
      <c r="N45">
        <v>0.3</v>
      </c>
      <c r="O45">
        <v>0.2</v>
      </c>
      <c r="P45">
        <v>0.4</v>
      </c>
      <c r="Q45">
        <f>AVERAGE(dqn_scenarioII[[#This Row],[SEQSUINET, Rice University, Houston, SURANET, Georgia Tech, Atlanta]:[NCSA, University of Illinois, Champaign, Merit Univ of Michigan, Ann Arbor]])</f>
        <v>0.38000000000000006</v>
      </c>
    </row>
    <row r="46" spans="1:17" x14ac:dyDescent="0.25">
      <c r="A46">
        <v>44</v>
      </c>
      <c r="B46">
        <v>0.3</v>
      </c>
      <c r="C46">
        <v>0.4</v>
      </c>
      <c r="D46">
        <v>0.4</v>
      </c>
      <c r="E46">
        <v>0.2</v>
      </c>
      <c r="F46">
        <v>0.3</v>
      </c>
      <c r="G46">
        <v>0.2</v>
      </c>
      <c r="H46">
        <v>0.4</v>
      </c>
      <c r="I46">
        <v>0.4</v>
      </c>
      <c r="J46">
        <v>0.4</v>
      </c>
      <c r="K46">
        <v>0.5</v>
      </c>
      <c r="L46">
        <v>0.4</v>
      </c>
      <c r="M46">
        <v>0</v>
      </c>
      <c r="N46">
        <v>0.3</v>
      </c>
      <c r="O46">
        <v>0.1</v>
      </c>
      <c r="P46">
        <v>0.4</v>
      </c>
      <c r="Q46">
        <f>AVERAGE(dqn_scenarioII[[#This Row],[SEQSUINET, Rice University, Houston, SURANET, Georgia Tech, Atlanta]:[NCSA, University of Illinois, Champaign, Merit Univ of Michigan, Ann Arbor]])</f>
        <v>0.31333333333333335</v>
      </c>
    </row>
    <row r="47" spans="1:17" x14ac:dyDescent="0.25">
      <c r="A47">
        <v>45</v>
      </c>
      <c r="B47">
        <v>0.2</v>
      </c>
      <c r="C47">
        <v>0.5</v>
      </c>
      <c r="D47">
        <v>0.4</v>
      </c>
      <c r="E47">
        <v>0.2</v>
      </c>
      <c r="F47">
        <v>0.3</v>
      </c>
      <c r="G47">
        <v>0.1</v>
      </c>
      <c r="H47">
        <v>0.4</v>
      </c>
      <c r="I47">
        <v>0.4</v>
      </c>
      <c r="J47">
        <v>0.4</v>
      </c>
      <c r="K47">
        <v>0.5</v>
      </c>
      <c r="L47">
        <v>0.4</v>
      </c>
      <c r="M47">
        <v>0</v>
      </c>
      <c r="N47">
        <v>0.3</v>
      </c>
      <c r="O47">
        <v>0.2</v>
      </c>
      <c r="P47">
        <v>0.4</v>
      </c>
      <c r="Q47">
        <f>AVERAGE(dqn_scenarioII[[#This Row],[SEQSUINET, Rice University, Houston, SURANET, Georgia Tech, Atlanta]:[NCSA, University of Illinois, Champaign, Merit Univ of Michigan, Ann Arbor]])</f>
        <v>0.31333333333333335</v>
      </c>
    </row>
    <row r="48" spans="1:17" x14ac:dyDescent="0.25">
      <c r="A48">
        <v>46</v>
      </c>
      <c r="B48">
        <v>0.3</v>
      </c>
      <c r="C48">
        <v>0.6</v>
      </c>
      <c r="D48">
        <v>0.4</v>
      </c>
      <c r="E48">
        <v>0.2</v>
      </c>
      <c r="F48">
        <v>0.3</v>
      </c>
      <c r="G48">
        <v>0.1</v>
      </c>
      <c r="H48">
        <v>0.4</v>
      </c>
      <c r="I48">
        <v>0.4</v>
      </c>
      <c r="J48">
        <v>0.5</v>
      </c>
      <c r="K48">
        <v>0.6</v>
      </c>
      <c r="L48">
        <v>0.4</v>
      </c>
      <c r="M48">
        <v>0</v>
      </c>
      <c r="N48">
        <v>0.3</v>
      </c>
      <c r="O48">
        <v>0.2</v>
      </c>
      <c r="P48">
        <v>0.5</v>
      </c>
      <c r="Q48">
        <f>AVERAGE(dqn_scenarioII[[#This Row],[SEQSUINET, Rice University, Houston, SURANET, Georgia Tech, Atlanta]:[NCSA, University of Illinois, Champaign, Merit Univ of Michigan, Ann Arbor]])</f>
        <v>0.34666666666666668</v>
      </c>
    </row>
    <row r="49" spans="1:17" x14ac:dyDescent="0.25">
      <c r="A49">
        <v>47</v>
      </c>
      <c r="B49">
        <v>0.4</v>
      </c>
      <c r="C49">
        <v>0.6</v>
      </c>
      <c r="D49">
        <v>0.5</v>
      </c>
      <c r="E49">
        <v>0.3</v>
      </c>
      <c r="F49">
        <v>0.3</v>
      </c>
      <c r="G49">
        <v>0.1</v>
      </c>
      <c r="H49">
        <v>0.4</v>
      </c>
      <c r="I49">
        <v>0.4</v>
      </c>
      <c r="J49">
        <v>0.5</v>
      </c>
      <c r="K49">
        <v>0.7</v>
      </c>
      <c r="L49">
        <v>0.5</v>
      </c>
      <c r="M49">
        <v>0</v>
      </c>
      <c r="N49">
        <v>0.3</v>
      </c>
      <c r="O49">
        <v>0.2</v>
      </c>
      <c r="P49">
        <v>0.5</v>
      </c>
      <c r="Q49">
        <f>AVERAGE(dqn_scenarioII[[#This Row],[SEQSUINET, Rice University, Houston, SURANET, Georgia Tech, Atlanta]:[NCSA, University of Illinois, Champaign, Merit Univ of Michigan, Ann Arbor]])</f>
        <v>0.38</v>
      </c>
    </row>
    <row r="50" spans="1:17" x14ac:dyDescent="0.25">
      <c r="A50">
        <v>48</v>
      </c>
      <c r="B50">
        <v>0.5</v>
      </c>
      <c r="C50">
        <v>0.6</v>
      </c>
      <c r="D50">
        <v>0.4</v>
      </c>
      <c r="E50">
        <v>0.4</v>
      </c>
      <c r="F50">
        <v>0.4</v>
      </c>
      <c r="G50">
        <v>0.1</v>
      </c>
      <c r="H50">
        <v>0.5</v>
      </c>
      <c r="I50">
        <v>0.3</v>
      </c>
      <c r="J50">
        <v>0.3</v>
      </c>
      <c r="K50">
        <v>0.7</v>
      </c>
      <c r="L50">
        <v>0.4</v>
      </c>
      <c r="M50">
        <v>0</v>
      </c>
      <c r="N50">
        <v>0.3</v>
      </c>
      <c r="O50">
        <v>0.1</v>
      </c>
      <c r="P50">
        <v>0.4</v>
      </c>
      <c r="Q50">
        <f>AVERAGE(dqn_scenarioII[[#This Row],[SEQSUINET, Rice University, Houston, SURANET, Georgia Tech, Atlanta]:[NCSA, University of Illinois, Champaign, Merit Univ of Michigan, Ann Arbor]])</f>
        <v>0.36</v>
      </c>
    </row>
    <row r="51" spans="1:17" x14ac:dyDescent="0.25">
      <c r="A51">
        <v>49</v>
      </c>
      <c r="B51">
        <v>0.5</v>
      </c>
      <c r="C51">
        <v>0.6</v>
      </c>
      <c r="D51">
        <v>0.4</v>
      </c>
      <c r="E51">
        <v>0.4</v>
      </c>
      <c r="F51">
        <v>0.4</v>
      </c>
      <c r="G51">
        <v>0.1</v>
      </c>
      <c r="H51">
        <v>0.5</v>
      </c>
      <c r="I51">
        <v>0.3</v>
      </c>
      <c r="J51">
        <v>0.2</v>
      </c>
      <c r="K51">
        <v>0.8</v>
      </c>
      <c r="L51">
        <v>0.4</v>
      </c>
      <c r="M51">
        <v>0.1</v>
      </c>
      <c r="N51">
        <v>0.4</v>
      </c>
      <c r="O51">
        <v>0.1</v>
      </c>
      <c r="P51">
        <v>0.3</v>
      </c>
      <c r="Q51">
        <f>AVERAGE(dqn_scenarioII[[#This Row],[SEQSUINET, Rice University, Houston, SURANET, Georgia Tech, Atlanta]:[NCSA, University of Illinois, Champaign, Merit Univ of Michigan, Ann Arbor]])</f>
        <v>0.36666666666666664</v>
      </c>
    </row>
    <row r="52" spans="1:17" x14ac:dyDescent="0.25">
      <c r="A52">
        <v>50</v>
      </c>
      <c r="B52">
        <v>0.4</v>
      </c>
      <c r="C52">
        <v>0.6</v>
      </c>
      <c r="D52">
        <v>0.4</v>
      </c>
      <c r="E52">
        <v>0.4</v>
      </c>
      <c r="F52">
        <v>0.4</v>
      </c>
      <c r="G52">
        <v>0.1</v>
      </c>
      <c r="H52">
        <v>0.5</v>
      </c>
      <c r="I52">
        <v>0.3</v>
      </c>
      <c r="J52">
        <v>0.2</v>
      </c>
      <c r="K52">
        <v>0.8</v>
      </c>
      <c r="L52">
        <v>0.4</v>
      </c>
      <c r="M52">
        <v>0.1</v>
      </c>
      <c r="N52">
        <v>0.4</v>
      </c>
      <c r="O52">
        <v>0.1</v>
      </c>
      <c r="P52">
        <v>0.3</v>
      </c>
      <c r="Q52">
        <f>AVERAGE(dqn_scenarioII[[#This Row],[SEQSUINET, Rice University, Houston, SURANET, Georgia Tech, Atlanta]:[NCSA, University of Illinois, Champaign, Merit Univ of Michigan, Ann Arbor]])</f>
        <v>0.36</v>
      </c>
    </row>
    <row r="53" spans="1:17" x14ac:dyDescent="0.25">
      <c r="A53">
        <v>51</v>
      </c>
      <c r="B53">
        <v>0.4</v>
      </c>
      <c r="C53">
        <v>0.6</v>
      </c>
      <c r="D53">
        <v>0.5</v>
      </c>
      <c r="E53">
        <v>0.4</v>
      </c>
      <c r="F53">
        <v>0.4</v>
      </c>
      <c r="G53">
        <v>0.1</v>
      </c>
      <c r="H53">
        <v>0.5</v>
      </c>
      <c r="I53">
        <v>0.4</v>
      </c>
      <c r="J53">
        <v>0.3</v>
      </c>
      <c r="K53">
        <v>0.8</v>
      </c>
      <c r="L53">
        <v>0.5</v>
      </c>
      <c r="M53">
        <v>0.1</v>
      </c>
      <c r="N53">
        <v>0.5</v>
      </c>
      <c r="O53">
        <v>0.1</v>
      </c>
      <c r="P53">
        <v>0.3</v>
      </c>
      <c r="Q53">
        <f>AVERAGE(dqn_scenarioII[[#This Row],[SEQSUINET, Rice University, Houston, SURANET, Georgia Tech, Atlanta]:[NCSA, University of Illinois, Champaign, Merit Univ of Michigan, Ann Arbor]])</f>
        <v>0.39333333333333326</v>
      </c>
    </row>
    <row r="54" spans="1:17" x14ac:dyDescent="0.25">
      <c r="A54">
        <v>52</v>
      </c>
      <c r="B54">
        <v>0.5</v>
      </c>
      <c r="C54">
        <v>0.7</v>
      </c>
      <c r="D54">
        <v>0.5</v>
      </c>
      <c r="E54">
        <v>0.5</v>
      </c>
      <c r="F54">
        <v>0.5</v>
      </c>
      <c r="G54">
        <v>0.1</v>
      </c>
      <c r="H54">
        <v>0.5</v>
      </c>
      <c r="I54">
        <v>0.4</v>
      </c>
      <c r="J54">
        <v>0.3</v>
      </c>
      <c r="K54">
        <v>0.8</v>
      </c>
      <c r="L54">
        <v>0.5</v>
      </c>
      <c r="M54">
        <v>0.2</v>
      </c>
      <c r="N54">
        <v>0.6</v>
      </c>
      <c r="O54">
        <v>0.1</v>
      </c>
      <c r="P54">
        <v>0.3</v>
      </c>
      <c r="Q54">
        <f>AVERAGE(dqn_scenarioII[[#This Row],[SEQSUINET, Rice University, Houston, SURANET, Georgia Tech, Atlanta]:[NCSA, University of Illinois, Champaign, Merit Univ of Michigan, Ann Arbor]])</f>
        <v>0.43333333333333329</v>
      </c>
    </row>
    <row r="55" spans="1:17" x14ac:dyDescent="0.25">
      <c r="A55">
        <v>53</v>
      </c>
      <c r="B55">
        <v>0.5</v>
      </c>
      <c r="C55">
        <v>0.6</v>
      </c>
      <c r="D55">
        <v>0.5</v>
      </c>
      <c r="E55">
        <v>0.5</v>
      </c>
      <c r="F55">
        <v>0.5</v>
      </c>
      <c r="G55">
        <v>0.1</v>
      </c>
      <c r="H55">
        <v>0.5</v>
      </c>
      <c r="I55">
        <v>0.4</v>
      </c>
      <c r="J55">
        <v>0.3</v>
      </c>
      <c r="K55">
        <v>0.8</v>
      </c>
      <c r="L55">
        <v>0.5</v>
      </c>
      <c r="M55">
        <v>0.2</v>
      </c>
      <c r="N55">
        <v>0.6</v>
      </c>
      <c r="O55">
        <v>0.2</v>
      </c>
      <c r="P55">
        <v>0.3</v>
      </c>
      <c r="Q55">
        <f>AVERAGE(dqn_scenarioII[[#This Row],[SEQSUINET, Rice University, Houston, SURANET, Georgia Tech, Atlanta]:[NCSA, University of Illinois, Champaign, Merit Univ of Michigan, Ann Arbor]])</f>
        <v>0.43333333333333335</v>
      </c>
    </row>
    <row r="56" spans="1:17" x14ac:dyDescent="0.25">
      <c r="A56">
        <v>54</v>
      </c>
      <c r="B56">
        <v>0.6</v>
      </c>
      <c r="C56">
        <v>0.6</v>
      </c>
      <c r="D56">
        <v>0.6</v>
      </c>
      <c r="E56">
        <v>0.6</v>
      </c>
      <c r="F56">
        <v>0.6</v>
      </c>
      <c r="G56">
        <v>0.1</v>
      </c>
      <c r="H56">
        <v>0.6</v>
      </c>
      <c r="I56">
        <v>0.5</v>
      </c>
      <c r="J56">
        <v>0.4</v>
      </c>
      <c r="K56">
        <v>0.8</v>
      </c>
      <c r="L56">
        <v>0.6</v>
      </c>
      <c r="M56">
        <v>0.2</v>
      </c>
      <c r="N56">
        <v>0.6</v>
      </c>
      <c r="O56">
        <v>0.3</v>
      </c>
      <c r="P56">
        <v>0.4</v>
      </c>
      <c r="Q56">
        <f>AVERAGE(dqn_scenarioII[[#This Row],[SEQSUINET, Rice University, Houston, SURANET, Georgia Tech, Atlanta]:[NCSA, University of Illinois, Champaign, Merit Univ of Michigan, Ann Arbor]])</f>
        <v>0.5</v>
      </c>
    </row>
    <row r="57" spans="1:17" x14ac:dyDescent="0.25">
      <c r="A57">
        <v>55</v>
      </c>
      <c r="B57">
        <v>0.7</v>
      </c>
      <c r="C57">
        <v>0.6</v>
      </c>
      <c r="D57">
        <v>0.6</v>
      </c>
      <c r="E57">
        <v>0.7</v>
      </c>
      <c r="F57">
        <v>0.6</v>
      </c>
      <c r="G57">
        <v>0.1</v>
      </c>
      <c r="H57">
        <v>0.6</v>
      </c>
      <c r="I57">
        <v>0.5</v>
      </c>
      <c r="J57">
        <v>0.4</v>
      </c>
      <c r="K57">
        <v>0.8</v>
      </c>
      <c r="L57">
        <v>0.6</v>
      </c>
      <c r="M57">
        <v>0.2</v>
      </c>
      <c r="N57">
        <v>0.6</v>
      </c>
      <c r="O57">
        <v>0.3</v>
      </c>
      <c r="P57">
        <v>0.4</v>
      </c>
      <c r="Q57">
        <f>AVERAGE(dqn_scenarioII[[#This Row],[SEQSUINET, Rice University, Houston, SURANET, Georgia Tech, Atlanta]:[NCSA, University of Illinois, Champaign, Merit Univ of Michigan, Ann Arbor]])</f>
        <v>0.51333333333333331</v>
      </c>
    </row>
    <row r="58" spans="1:17" x14ac:dyDescent="0.25">
      <c r="A58">
        <v>56</v>
      </c>
      <c r="B58">
        <v>0.7</v>
      </c>
      <c r="C58">
        <v>0.6</v>
      </c>
      <c r="D58">
        <v>0.6</v>
      </c>
      <c r="E58">
        <v>0.7</v>
      </c>
      <c r="F58">
        <v>0.6</v>
      </c>
      <c r="G58">
        <v>0.1</v>
      </c>
      <c r="H58">
        <v>0.6</v>
      </c>
      <c r="I58">
        <v>0.6</v>
      </c>
      <c r="J58">
        <v>0.4</v>
      </c>
      <c r="K58">
        <v>0.8</v>
      </c>
      <c r="L58">
        <v>0.6</v>
      </c>
      <c r="M58">
        <v>0.2</v>
      </c>
      <c r="N58">
        <v>0.7</v>
      </c>
      <c r="O58">
        <v>0.3</v>
      </c>
      <c r="P58">
        <v>0.5</v>
      </c>
      <c r="Q58">
        <f>AVERAGE(dqn_scenarioII[[#This Row],[SEQSUINET, Rice University, Houston, SURANET, Georgia Tech, Atlanta]:[NCSA, University of Illinois, Champaign, Merit Univ of Michigan, Ann Arbor]])</f>
        <v>0.53333333333333333</v>
      </c>
    </row>
    <row r="59" spans="1:17" x14ac:dyDescent="0.25">
      <c r="A59">
        <v>57</v>
      </c>
      <c r="B59">
        <v>0.7</v>
      </c>
      <c r="C59">
        <v>0.5</v>
      </c>
      <c r="D59">
        <v>0.6</v>
      </c>
      <c r="E59">
        <v>0.7</v>
      </c>
      <c r="F59">
        <v>0.6</v>
      </c>
      <c r="G59">
        <v>0.1</v>
      </c>
      <c r="H59">
        <v>0.6</v>
      </c>
      <c r="I59">
        <v>0.6</v>
      </c>
      <c r="J59">
        <v>0.4</v>
      </c>
      <c r="K59">
        <v>0.8</v>
      </c>
      <c r="L59">
        <v>0.6</v>
      </c>
      <c r="M59">
        <v>0.2</v>
      </c>
      <c r="N59">
        <v>0.7</v>
      </c>
      <c r="O59">
        <v>0.3</v>
      </c>
      <c r="P59">
        <v>0.4</v>
      </c>
      <c r="Q59">
        <f>AVERAGE(dqn_scenarioII[[#This Row],[SEQSUINET, Rice University, Houston, SURANET, Georgia Tech, Atlanta]:[NCSA, University of Illinois, Champaign, Merit Univ of Michigan, Ann Arbor]])</f>
        <v>0.52</v>
      </c>
    </row>
    <row r="60" spans="1:17" x14ac:dyDescent="0.25">
      <c r="A60">
        <v>58</v>
      </c>
      <c r="B60">
        <v>0.6</v>
      </c>
      <c r="C60">
        <v>0.5</v>
      </c>
      <c r="D60">
        <v>0.7</v>
      </c>
      <c r="E60">
        <v>0.7</v>
      </c>
      <c r="F60">
        <v>0.6</v>
      </c>
      <c r="G60">
        <v>0.1</v>
      </c>
      <c r="H60">
        <v>0.6</v>
      </c>
      <c r="I60">
        <v>0.6</v>
      </c>
      <c r="J60">
        <v>0.3</v>
      </c>
      <c r="K60">
        <v>0.7</v>
      </c>
      <c r="L60">
        <v>0.6</v>
      </c>
      <c r="M60">
        <v>0.2</v>
      </c>
      <c r="N60">
        <v>0.8</v>
      </c>
      <c r="O60">
        <v>0.3</v>
      </c>
      <c r="P60">
        <v>0.3</v>
      </c>
      <c r="Q60">
        <f>AVERAGE(dqn_scenarioII[[#This Row],[SEQSUINET, Rice University, Houston, SURANET, Georgia Tech, Atlanta]:[NCSA, University of Illinois, Champaign, Merit Univ of Michigan, Ann Arbor]])</f>
        <v>0.5066666666666666</v>
      </c>
    </row>
    <row r="61" spans="1:17" x14ac:dyDescent="0.25">
      <c r="A61">
        <v>59</v>
      </c>
      <c r="B61">
        <v>0.6</v>
      </c>
      <c r="C61">
        <v>0.5</v>
      </c>
      <c r="D61">
        <v>0.7</v>
      </c>
      <c r="E61">
        <v>0.8</v>
      </c>
      <c r="F61">
        <v>0.5</v>
      </c>
      <c r="G61">
        <v>0.1</v>
      </c>
      <c r="H61">
        <v>0.5</v>
      </c>
      <c r="I61">
        <v>0.5</v>
      </c>
      <c r="J61">
        <v>0.3</v>
      </c>
      <c r="K61">
        <v>0.7</v>
      </c>
      <c r="L61">
        <v>0.6</v>
      </c>
      <c r="M61">
        <v>0.2</v>
      </c>
      <c r="N61">
        <v>0.7</v>
      </c>
      <c r="O61">
        <v>0.3</v>
      </c>
      <c r="P61">
        <v>0.2</v>
      </c>
      <c r="Q61">
        <f>AVERAGE(dqn_scenarioII[[#This Row],[SEQSUINET, Rice University, Houston, SURANET, Georgia Tech, Atlanta]:[NCSA, University of Illinois, Champaign, Merit Univ of Michigan, Ann Arbor]])</f>
        <v>0.48000000000000004</v>
      </c>
    </row>
    <row r="62" spans="1:17" x14ac:dyDescent="0.25">
      <c r="A62">
        <v>60</v>
      </c>
      <c r="B62">
        <v>0.5</v>
      </c>
      <c r="C62">
        <v>0.4</v>
      </c>
      <c r="D62">
        <v>0.5</v>
      </c>
      <c r="E62">
        <v>0.8</v>
      </c>
      <c r="F62">
        <v>0.5</v>
      </c>
      <c r="G62">
        <v>0.1</v>
      </c>
      <c r="H62">
        <v>0.5</v>
      </c>
      <c r="I62">
        <v>0.5</v>
      </c>
      <c r="J62">
        <v>0.3</v>
      </c>
      <c r="K62">
        <v>0.5</v>
      </c>
      <c r="L62">
        <v>0.4</v>
      </c>
      <c r="M62">
        <v>0.2</v>
      </c>
      <c r="N62">
        <v>0.7</v>
      </c>
      <c r="O62">
        <v>0.2</v>
      </c>
      <c r="P62">
        <v>0.2</v>
      </c>
      <c r="Q62">
        <f>AVERAGE(dqn_scenarioII[[#This Row],[SEQSUINET, Rice University, Houston, SURANET, Georgia Tech, Atlanta]:[NCSA, University of Illinois, Champaign, Merit Univ of Michigan, Ann Arbor]])</f>
        <v>0.4200000000000001</v>
      </c>
    </row>
    <row r="63" spans="1:17" x14ac:dyDescent="0.25">
      <c r="A63">
        <v>61</v>
      </c>
      <c r="B63">
        <v>0.5</v>
      </c>
      <c r="C63">
        <v>0.4</v>
      </c>
      <c r="D63">
        <v>0.5</v>
      </c>
      <c r="E63">
        <v>0.7</v>
      </c>
      <c r="F63">
        <v>0.4</v>
      </c>
      <c r="G63">
        <v>0.1</v>
      </c>
      <c r="H63">
        <v>0.4</v>
      </c>
      <c r="I63">
        <v>0.5</v>
      </c>
      <c r="J63">
        <v>0.3</v>
      </c>
      <c r="K63">
        <v>0.4</v>
      </c>
      <c r="L63">
        <v>0.4</v>
      </c>
      <c r="M63">
        <v>0.2</v>
      </c>
      <c r="N63">
        <v>0.7</v>
      </c>
      <c r="O63">
        <v>0.2</v>
      </c>
      <c r="P63">
        <v>0.2</v>
      </c>
      <c r="Q63">
        <f>AVERAGE(dqn_scenarioII[[#This Row],[SEQSUINET, Rice University, Houston, SURANET, Georgia Tech, Atlanta]:[NCSA, University of Illinois, Champaign, Merit Univ of Michigan, Ann Arbor]])</f>
        <v>0.39333333333333337</v>
      </c>
    </row>
    <row r="64" spans="1:17" x14ac:dyDescent="0.25">
      <c r="A64">
        <v>62</v>
      </c>
      <c r="B64">
        <v>0.5</v>
      </c>
      <c r="C64">
        <v>0.4</v>
      </c>
      <c r="D64">
        <v>0.5</v>
      </c>
      <c r="E64">
        <v>0.7</v>
      </c>
      <c r="F64">
        <v>0.4</v>
      </c>
      <c r="G64">
        <v>0.1</v>
      </c>
      <c r="H64">
        <v>0.4</v>
      </c>
      <c r="I64">
        <v>0.6</v>
      </c>
      <c r="J64">
        <v>0.4</v>
      </c>
      <c r="K64">
        <v>0.4</v>
      </c>
      <c r="L64">
        <v>0.4</v>
      </c>
      <c r="M64">
        <v>0.3</v>
      </c>
      <c r="N64">
        <v>0.7</v>
      </c>
      <c r="O64">
        <v>0.2</v>
      </c>
      <c r="P64">
        <v>0.2</v>
      </c>
      <c r="Q64">
        <f>AVERAGE(dqn_scenarioII[[#This Row],[SEQSUINET, Rice University, Houston, SURANET, Georgia Tech, Atlanta]:[NCSA, University of Illinois, Champaign, Merit Univ of Michigan, Ann Arbor]])</f>
        <v>0.41333333333333333</v>
      </c>
    </row>
    <row r="65" spans="1:17" x14ac:dyDescent="0.25">
      <c r="A65">
        <v>63</v>
      </c>
      <c r="B65">
        <v>0.5</v>
      </c>
      <c r="C65">
        <v>0.4</v>
      </c>
      <c r="D65">
        <v>0.5</v>
      </c>
      <c r="E65">
        <v>0.7</v>
      </c>
      <c r="F65">
        <v>0.5</v>
      </c>
      <c r="G65">
        <v>0.1</v>
      </c>
      <c r="H65">
        <v>0.4</v>
      </c>
      <c r="I65">
        <v>0.6</v>
      </c>
      <c r="J65">
        <v>0.4</v>
      </c>
      <c r="K65">
        <v>0.4</v>
      </c>
      <c r="L65">
        <v>0.4</v>
      </c>
      <c r="M65">
        <v>0.3</v>
      </c>
      <c r="N65">
        <v>0.7</v>
      </c>
      <c r="O65">
        <v>0.2</v>
      </c>
      <c r="P65">
        <v>0.2</v>
      </c>
      <c r="Q65">
        <f>AVERAGE(dqn_scenarioII[[#This Row],[SEQSUINET, Rice University, Houston, SURANET, Georgia Tech, Atlanta]:[NCSA, University of Illinois, Champaign, Merit Univ of Michigan, Ann Arbor]])</f>
        <v>0.42000000000000004</v>
      </c>
    </row>
    <row r="66" spans="1:17" x14ac:dyDescent="0.25">
      <c r="A66">
        <v>64</v>
      </c>
      <c r="B66">
        <v>0.5</v>
      </c>
      <c r="C66">
        <v>0.4</v>
      </c>
      <c r="D66">
        <v>0.5</v>
      </c>
      <c r="E66">
        <v>0.7</v>
      </c>
      <c r="F66">
        <v>0.5</v>
      </c>
      <c r="G66">
        <v>0.1</v>
      </c>
      <c r="H66">
        <v>0.5</v>
      </c>
      <c r="I66">
        <v>0.6</v>
      </c>
      <c r="J66">
        <v>0.4</v>
      </c>
      <c r="K66">
        <v>0.5</v>
      </c>
      <c r="L66">
        <v>0.4</v>
      </c>
      <c r="M66">
        <v>0.3</v>
      </c>
      <c r="N66">
        <v>0.7</v>
      </c>
      <c r="O66">
        <v>0.2</v>
      </c>
      <c r="P66">
        <v>0.2</v>
      </c>
      <c r="Q66">
        <f>AVERAGE(dqn_scenarioII[[#This Row],[SEQSUINET, Rice University, Houston, SURANET, Georgia Tech, Atlanta]:[NCSA, University of Illinois, Champaign, Merit Univ of Michigan, Ann Arbor]])</f>
        <v>0.4333333333333334</v>
      </c>
    </row>
    <row r="67" spans="1:17" x14ac:dyDescent="0.25">
      <c r="A67">
        <v>65</v>
      </c>
      <c r="B67">
        <v>0.5</v>
      </c>
      <c r="C67">
        <v>0.4</v>
      </c>
      <c r="D67">
        <v>0.5</v>
      </c>
      <c r="E67">
        <v>0.7</v>
      </c>
      <c r="F67">
        <v>0.5</v>
      </c>
      <c r="G67">
        <v>0.1</v>
      </c>
      <c r="H67">
        <v>0.5</v>
      </c>
      <c r="I67">
        <v>0.6</v>
      </c>
      <c r="J67">
        <v>0.4</v>
      </c>
      <c r="K67">
        <v>0.5</v>
      </c>
      <c r="L67">
        <v>0.4</v>
      </c>
      <c r="M67">
        <v>0.4</v>
      </c>
      <c r="N67">
        <v>0.8</v>
      </c>
      <c r="O67">
        <v>0.3</v>
      </c>
      <c r="P67">
        <v>0.2</v>
      </c>
      <c r="Q67">
        <f>AVERAGE(dqn_scenarioII[[#This Row],[SEQSUINET, Rice University, Houston, SURANET, Georgia Tech, Atlanta]:[NCSA, University of Illinois, Champaign, Merit Univ of Michigan, Ann Arbor]])</f>
        <v>0.45333333333333337</v>
      </c>
    </row>
    <row r="68" spans="1:17" x14ac:dyDescent="0.25">
      <c r="A68">
        <v>66</v>
      </c>
      <c r="B68">
        <v>0.3</v>
      </c>
      <c r="C68">
        <v>0.3</v>
      </c>
      <c r="D68">
        <v>0.4</v>
      </c>
      <c r="E68">
        <v>0.5</v>
      </c>
      <c r="F68">
        <v>0.4</v>
      </c>
      <c r="G68">
        <v>0.2</v>
      </c>
      <c r="H68">
        <v>0.4</v>
      </c>
      <c r="I68">
        <v>0.5</v>
      </c>
      <c r="J68">
        <v>0.4</v>
      </c>
      <c r="K68">
        <v>0.3</v>
      </c>
      <c r="L68">
        <v>0.3</v>
      </c>
      <c r="M68">
        <v>0.4</v>
      </c>
      <c r="N68">
        <v>0.8</v>
      </c>
      <c r="O68">
        <v>0.3</v>
      </c>
      <c r="P68">
        <v>0.3</v>
      </c>
      <c r="Q68">
        <f>AVERAGE(dqn_scenarioII[[#This Row],[SEQSUINET, Rice University, Houston, SURANET, Georgia Tech, Atlanta]:[NCSA, University of Illinois, Champaign, Merit Univ of Michigan, Ann Arbor]])</f>
        <v>0.3866666666666666</v>
      </c>
    </row>
    <row r="69" spans="1:17" x14ac:dyDescent="0.25">
      <c r="A69">
        <v>67</v>
      </c>
      <c r="B69">
        <v>0.4</v>
      </c>
      <c r="C69">
        <v>0.2</v>
      </c>
      <c r="D69">
        <v>0.4</v>
      </c>
      <c r="E69">
        <v>0.5</v>
      </c>
      <c r="F69">
        <v>0.4</v>
      </c>
      <c r="G69">
        <v>0.2</v>
      </c>
      <c r="H69">
        <v>0.2</v>
      </c>
      <c r="I69">
        <v>0.4</v>
      </c>
      <c r="J69">
        <v>0.3</v>
      </c>
      <c r="K69">
        <v>0.2</v>
      </c>
      <c r="L69">
        <v>0.3</v>
      </c>
      <c r="M69">
        <v>0.3</v>
      </c>
      <c r="N69">
        <v>0.6</v>
      </c>
      <c r="O69">
        <v>0.2</v>
      </c>
      <c r="P69">
        <v>0.3</v>
      </c>
      <c r="Q69">
        <f>AVERAGE(dqn_scenarioII[[#This Row],[SEQSUINET, Rice University, Houston, SURANET, Georgia Tech, Atlanta]:[NCSA, University of Illinois, Champaign, Merit Univ of Michigan, Ann Arbor]])</f>
        <v>0.32666666666666661</v>
      </c>
    </row>
    <row r="70" spans="1:17" x14ac:dyDescent="0.25">
      <c r="A70">
        <v>68</v>
      </c>
      <c r="B70">
        <v>0.4</v>
      </c>
      <c r="C70">
        <v>0.2</v>
      </c>
      <c r="D70">
        <v>0.4</v>
      </c>
      <c r="E70">
        <v>0.5</v>
      </c>
      <c r="F70">
        <v>0.4</v>
      </c>
      <c r="G70">
        <v>0.2</v>
      </c>
      <c r="H70">
        <v>0.2</v>
      </c>
      <c r="I70">
        <v>0.4</v>
      </c>
      <c r="J70">
        <v>0.3</v>
      </c>
      <c r="K70">
        <v>0.2</v>
      </c>
      <c r="L70">
        <v>0.3</v>
      </c>
      <c r="M70">
        <v>0.3</v>
      </c>
      <c r="N70">
        <v>0.6</v>
      </c>
      <c r="O70">
        <v>0.3</v>
      </c>
      <c r="P70">
        <v>0.3</v>
      </c>
      <c r="Q70">
        <f>AVERAGE(dqn_scenarioII[[#This Row],[SEQSUINET, Rice University, Houston, SURANET, Georgia Tech, Atlanta]:[NCSA, University of Illinois, Champaign, Merit Univ of Michigan, Ann Arbor]])</f>
        <v>0.33333333333333326</v>
      </c>
    </row>
    <row r="71" spans="1:17" x14ac:dyDescent="0.25">
      <c r="A71">
        <v>69</v>
      </c>
      <c r="B71">
        <v>0.3</v>
      </c>
      <c r="C71">
        <v>0.2</v>
      </c>
      <c r="D71">
        <v>0.5</v>
      </c>
      <c r="E71">
        <v>0.4</v>
      </c>
      <c r="F71">
        <v>0.3</v>
      </c>
      <c r="G71">
        <v>0.3</v>
      </c>
      <c r="H71">
        <v>0.2</v>
      </c>
      <c r="I71">
        <v>0.4</v>
      </c>
      <c r="J71">
        <v>0.3</v>
      </c>
      <c r="K71">
        <v>0.2</v>
      </c>
      <c r="L71">
        <v>0.4</v>
      </c>
      <c r="M71">
        <v>0.2</v>
      </c>
      <c r="N71">
        <v>0.5</v>
      </c>
      <c r="O71">
        <v>0.3</v>
      </c>
      <c r="P71">
        <v>0.4</v>
      </c>
      <c r="Q71">
        <f>AVERAGE(dqn_scenarioII[[#This Row],[SEQSUINET, Rice University, Houston, SURANET, Georgia Tech, Atlanta]:[NCSA, University of Illinois, Champaign, Merit Univ of Michigan, Ann Arbor]])</f>
        <v>0.32666666666666672</v>
      </c>
    </row>
    <row r="72" spans="1:17" x14ac:dyDescent="0.25">
      <c r="A72">
        <v>70</v>
      </c>
      <c r="B72">
        <v>0.3</v>
      </c>
      <c r="C72">
        <v>0.2</v>
      </c>
      <c r="D72">
        <v>0.5</v>
      </c>
      <c r="E72">
        <v>0.4</v>
      </c>
      <c r="F72">
        <v>0.3</v>
      </c>
      <c r="G72">
        <v>0.3</v>
      </c>
      <c r="H72">
        <v>0.2</v>
      </c>
      <c r="I72">
        <v>0.5</v>
      </c>
      <c r="J72">
        <v>0.4</v>
      </c>
      <c r="K72">
        <v>0.2</v>
      </c>
      <c r="L72">
        <v>0.5</v>
      </c>
      <c r="M72">
        <v>0.2</v>
      </c>
      <c r="N72">
        <v>0.6</v>
      </c>
      <c r="O72">
        <v>0.3</v>
      </c>
      <c r="P72">
        <v>0.5</v>
      </c>
      <c r="Q72">
        <f>AVERAGE(dqn_scenarioII[[#This Row],[SEQSUINET, Rice University, Houston, SURANET, Georgia Tech, Atlanta]:[NCSA, University of Illinois, Champaign, Merit Univ of Michigan, Ann Arbor]])</f>
        <v>0.36</v>
      </c>
    </row>
    <row r="73" spans="1:17" x14ac:dyDescent="0.25">
      <c r="A73">
        <v>71</v>
      </c>
      <c r="B73">
        <v>0.1</v>
      </c>
      <c r="C73">
        <v>0.2</v>
      </c>
      <c r="D73">
        <v>0.3</v>
      </c>
      <c r="E73">
        <v>0.3</v>
      </c>
      <c r="F73">
        <v>0.3</v>
      </c>
      <c r="G73">
        <v>0.3</v>
      </c>
      <c r="H73">
        <v>0.2</v>
      </c>
      <c r="I73">
        <v>0.2</v>
      </c>
      <c r="J73">
        <v>0.2</v>
      </c>
      <c r="K73">
        <v>0.2</v>
      </c>
      <c r="L73">
        <v>0.3</v>
      </c>
      <c r="M73">
        <v>0.2</v>
      </c>
      <c r="N73">
        <v>0.5</v>
      </c>
      <c r="O73">
        <v>0.2</v>
      </c>
      <c r="P73">
        <v>0.4</v>
      </c>
      <c r="Q73">
        <f>AVERAGE(dqn_scenarioII[[#This Row],[SEQSUINET, Rice University, Houston, SURANET, Georgia Tech, Atlanta]:[NCSA, University of Illinois, Champaign, Merit Univ of Michigan, Ann Arbor]])</f>
        <v>0.26</v>
      </c>
    </row>
    <row r="74" spans="1:17" x14ac:dyDescent="0.25">
      <c r="A74">
        <v>72</v>
      </c>
      <c r="B74">
        <v>0.1</v>
      </c>
      <c r="C74">
        <v>0.3</v>
      </c>
      <c r="D74">
        <v>0.4</v>
      </c>
      <c r="E74">
        <v>0.3</v>
      </c>
      <c r="F74">
        <v>0.3</v>
      </c>
      <c r="G74">
        <v>0.3</v>
      </c>
      <c r="H74">
        <v>0.3</v>
      </c>
      <c r="I74">
        <v>0.2</v>
      </c>
      <c r="J74">
        <v>0.2</v>
      </c>
      <c r="K74">
        <v>0.2</v>
      </c>
      <c r="L74">
        <v>0.3</v>
      </c>
      <c r="M74">
        <v>0.2</v>
      </c>
      <c r="N74">
        <v>0.5</v>
      </c>
      <c r="O74">
        <v>0.2</v>
      </c>
      <c r="P74">
        <v>0.5</v>
      </c>
      <c r="Q74">
        <f>AVERAGE(dqn_scenarioII[[#This Row],[SEQSUINET, Rice University, Houston, SURANET, Georgia Tech, Atlanta]:[NCSA, University of Illinois, Champaign, Merit Univ of Michigan, Ann Arbor]])</f>
        <v>0.28666666666666674</v>
      </c>
    </row>
    <row r="75" spans="1:17" x14ac:dyDescent="0.25">
      <c r="A75">
        <v>73</v>
      </c>
      <c r="B75">
        <v>0.1</v>
      </c>
      <c r="C75">
        <v>0.3</v>
      </c>
      <c r="D75">
        <v>0.4</v>
      </c>
      <c r="E75">
        <v>0.4</v>
      </c>
      <c r="F75">
        <v>0.4</v>
      </c>
      <c r="G75">
        <v>0.3</v>
      </c>
      <c r="H75">
        <v>0.4</v>
      </c>
      <c r="I75">
        <v>0.2</v>
      </c>
      <c r="J75">
        <v>0.2</v>
      </c>
      <c r="K75">
        <v>0.2</v>
      </c>
      <c r="L75">
        <v>0.3</v>
      </c>
      <c r="M75">
        <v>0.3</v>
      </c>
      <c r="N75">
        <v>0.6</v>
      </c>
      <c r="O75">
        <v>0.2</v>
      </c>
      <c r="P75">
        <v>0.6</v>
      </c>
      <c r="Q75">
        <f>AVERAGE(dqn_scenarioII[[#This Row],[SEQSUINET, Rice University, Houston, SURANET, Georgia Tech, Atlanta]:[NCSA, University of Illinois, Champaign, Merit Univ of Michigan, Ann Arbor]])</f>
        <v>0.32666666666666672</v>
      </c>
    </row>
    <row r="76" spans="1:17" x14ac:dyDescent="0.25">
      <c r="A76">
        <v>74</v>
      </c>
      <c r="B76">
        <v>0.1</v>
      </c>
      <c r="C76">
        <v>0.3</v>
      </c>
      <c r="D76">
        <v>0.4</v>
      </c>
      <c r="E76">
        <v>0.4</v>
      </c>
      <c r="F76">
        <v>0.3</v>
      </c>
      <c r="G76">
        <v>0.3</v>
      </c>
      <c r="H76">
        <v>0.3</v>
      </c>
      <c r="I76">
        <v>0.3</v>
      </c>
      <c r="J76">
        <v>0.2</v>
      </c>
      <c r="K76">
        <v>0.2</v>
      </c>
      <c r="L76">
        <v>0.4</v>
      </c>
      <c r="M76">
        <v>0.3</v>
      </c>
      <c r="N76">
        <v>0.7</v>
      </c>
      <c r="O76">
        <v>0.2</v>
      </c>
      <c r="P76">
        <v>0.7</v>
      </c>
      <c r="Q76">
        <f>AVERAGE(dqn_scenarioII[[#This Row],[SEQSUINET, Rice University, Houston, SURANET, Georgia Tech, Atlanta]:[NCSA, University of Illinois, Champaign, Merit Univ of Michigan, Ann Arbor]])</f>
        <v>0.34</v>
      </c>
    </row>
    <row r="77" spans="1:17" x14ac:dyDescent="0.25">
      <c r="A77">
        <v>75</v>
      </c>
      <c r="B77">
        <v>0.2</v>
      </c>
      <c r="C77">
        <v>0.4</v>
      </c>
      <c r="D77">
        <v>0.4</v>
      </c>
      <c r="E77">
        <v>0.5</v>
      </c>
      <c r="F77">
        <v>0.4</v>
      </c>
      <c r="G77">
        <v>0.3</v>
      </c>
      <c r="H77">
        <v>0.4</v>
      </c>
      <c r="I77">
        <v>0.3</v>
      </c>
      <c r="J77">
        <v>0.2</v>
      </c>
      <c r="K77">
        <v>0.3</v>
      </c>
      <c r="L77">
        <v>0.4</v>
      </c>
      <c r="M77">
        <v>0.3</v>
      </c>
      <c r="N77">
        <v>0.7</v>
      </c>
      <c r="O77">
        <v>0.2</v>
      </c>
      <c r="P77">
        <v>0.7</v>
      </c>
      <c r="Q77">
        <f>AVERAGE(dqn_scenarioII[[#This Row],[SEQSUINET, Rice University, Houston, SURANET, Georgia Tech, Atlanta]:[NCSA, University of Illinois, Champaign, Merit Univ of Michigan, Ann Arbor]])</f>
        <v>0.38</v>
      </c>
    </row>
    <row r="78" spans="1:17" x14ac:dyDescent="0.25">
      <c r="A78">
        <v>76</v>
      </c>
      <c r="B78">
        <v>0.2</v>
      </c>
      <c r="C78">
        <v>0.4</v>
      </c>
      <c r="D78">
        <v>0.4</v>
      </c>
      <c r="E78">
        <v>0.4</v>
      </c>
      <c r="F78">
        <v>0.4</v>
      </c>
      <c r="G78">
        <v>0.4</v>
      </c>
      <c r="H78">
        <v>0.4</v>
      </c>
      <c r="I78">
        <v>0.4</v>
      </c>
      <c r="J78">
        <v>0.2</v>
      </c>
      <c r="K78">
        <v>0.4</v>
      </c>
      <c r="L78">
        <v>0.5</v>
      </c>
      <c r="M78">
        <v>0.3</v>
      </c>
      <c r="N78">
        <v>0.7</v>
      </c>
      <c r="O78">
        <v>0.2</v>
      </c>
      <c r="P78">
        <v>0.7</v>
      </c>
      <c r="Q78">
        <f>AVERAGE(dqn_scenarioII[[#This Row],[SEQSUINET, Rice University, Houston, SURANET, Georgia Tech, Atlanta]:[NCSA, University of Illinois, Champaign, Merit Univ of Michigan, Ann Arbor]])</f>
        <v>0.4</v>
      </c>
    </row>
    <row r="79" spans="1:17" x14ac:dyDescent="0.25">
      <c r="A79">
        <v>77</v>
      </c>
      <c r="B79">
        <v>0.2</v>
      </c>
      <c r="C79">
        <v>0.4</v>
      </c>
      <c r="D79">
        <v>0.4</v>
      </c>
      <c r="E79">
        <v>0.4</v>
      </c>
      <c r="F79">
        <v>0.5</v>
      </c>
      <c r="G79">
        <v>0.4</v>
      </c>
      <c r="H79">
        <v>0.5</v>
      </c>
      <c r="I79">
        <v>0.4</v>
      </c>
      <c r="J79">
        <v>0.2</v>
      </c>
      <c r="K79">
        <v>0.4</v>
      </c>
      <c r="L79">
        <v>0.5</v>
      </c>
      <c r="M79">
        <v>0.3</v>
      </c>
      <c r="N79">
        <v>0.8</v>
      </c>
      <c r="O79">
        <v>0.2</v>
      </c>
      <c r="P79">
        <v>0.8</v>
      </c>
      <c r="Q79">
        <f>AVERAGE(dqn_scenarioII[[#This Row],[SEQSUINET, Rice University, Houston, SURANET, Georgia Tech, Atlanta]:[NCSA, University of Illinois, Champaign, Merit Univ of Michigan, Ann Arbor]])</f>
        <v>0.42666666666666664</v>
      </c>
    </row>
    <row r="80" spans="1:17" x14ac:dyDescent="0.25">
      <c r="A80">
        <v>78</v>
      </c>
      <c r="B80">
        <v>0.2</v>
      </c>
      <c r="C80">
        <v>0.4</v>
      </c>
      <c r="D80">
        <v>0.4</v>
      </c>
      <c r="E80">
        <v>0.4</v>
      </c>
      <c r="F80">
        <v>0.5</v>
      </c>
      <c r="G80">
        <v>0.4</v>
      </c>
      <c r="H80">
        <v>0.5</v>
      </c>
      <c r="I80">
        <v>0.4</v>
      </c>
      <c r="J80">
        <v>0.2</v>
      </c>
      <c r="K80">
        <v>0.4</v>
      </c>
      <c r="L80">
        <v>0.5</v>
      </c>
      <c r="M80">
        <v>0.3</v>
      </c>
      <c r="N80">
        <v>0.8</v>
      </c>
      <c r="O80">
        <v>0.2</v>
      </c>
      <c r="P80">
        <v>0.8</v>
      </c>
      <c r="Q80">
        <f>AVERAGE(dqn_scenarioII[[#This Row],[SEQSUINET, Rice University, Houston, SURANET, Georgia Tech, Atlanta]:[NCSA, University of Illinois, Champaign, Merit Univ of Michigan, Ann Arbor]])</f>
        <v>0.42666666666666664</v>
      </c>
    </row>
    <row r="81" spans="1:17" x14ac:dyDescent="0.25">
      <c r="A81">
        <v>79</v>
      </c>
      <c r="B81">
        <v>0.3</v>
      </c>
      <c r="C81">
        <v>0.5</v>
      </c>
      <c r="D81">
        <v>0.4</v>
      </c>
      <c r="E81">
        <v>0.5</v>
      </c>
      <c r="F81">
        <v>0.6</v>
      </c>
      <c r="G81">
        <v>0.4</v>
      </c>
      <c r="H81">
        <v>0.5</v>
      </c>
      <c r="I81">
        <v>0.4</v>
      </c>
      <c r="J81">
        <v>0.2</v>
      </c>
      <c r="K81">
        <v>0.4</v>
      </c>
      <c r="L81">
        <v>0.5</v>
      </c>
      <c r="M81">
        <v>0.3</v>
      </c>
      <c r="N81">
        <v>0.8</v>
      </c>
      <c r="O81">
        <v>0.3</v>
      </c>
      <c r="P81">
        <v>0.8</v>
      </c>
      <c r="Q81">
        <f>AVERAGE(dqn_scenarioII[[#This Row],[SEQSUINET, Rice University, Houston, SURANET, Georgia Tech, Atlanta]:[NCSA, University of Illinois, Champaign, Merit Univ of Michigan, Ann Arbor]])</f>
        <v>0.45999999999999996</v>
      </c>
    </row>
    <row r="82" spans="1:17" x14ac:dyDescent="0.25">
      <c r="A82">
        <v>80</v>
      </c>
      <c r="B82">
        <v>0.3</v>
      </c>
      <c r="C82">
        <v>0.5</v>
      </c>
      <c r="D82">
        <v>0.4</v>
      </c>
      <c r="E82">
        <v>0.5</v>
      </c>
      <c r="F82">
        <v>0.6</v>
      </c>
      <c r="G82">
        <v>0.4</v>
      </c>
      <c r="H82">
        <v>0.6</v>
      </c>
      <c r="I82">
        <v>0.3</v>
      </c>
      <c r="J82">
        <v>0.2</v>
      </c>
      <c r="K82">
        <v>0.3</v>
      </c>
      <c r="L82">
        <v>0.5</v>
      </c>
      <c r="M82">
        <v>0.3</v>
      </c>
      <c r="N82">
        <v>0.9</v>
      </c>
      <c r="O82">
        <v>0.3</v>
      </c>
      <c r="P82">
        <v>0.9</v>
      </c>
      <c r="Q82">
        <f>AVERAGE(dqn_scenarioII[[#This Row],[SEQSUINET, Rice University, Houston, SURANET, Georgia Tech, Atlanta]:[NCSA, University of Illinois, Champaign, Merit Univ of Michigan, Ann Arbor]])</f>
        <v>0.46666666666666673</v>
      </c>
    </row>
    <row r="83" spans="1:17" x14ac:dyDescent="0.25">
      <c r="A83">
        <v>81</v>
      </c>
      <c r="B83">
        <v>0.3</v>
      </c>
      <c r="C83">
        <v>0.5</v>
      </c>
      <c r="D83">
        <v>0.5</v>
      </c>
      <c r="E83">
        <v>0.5</v>
      </c>
      <c r="F83">
        <v>0.6</v>
      </c>
      <c r="G83">
        <v>0.3</v>
      </c>
      <c r="H83">
        <v>0.6</v>
      </c>
      <c r="I83">
        <v>0.4</v>
      </c>
      <c r="J83">
        <v>0.3</v>
      </c>
      <c r="K83">
        <v>0.3</v>
      </c>
      <c r="L83">
        <v>0.6</v>
      </c>
      <c r="M83">
        <v>0.2</v>
      </c>
      <c r="N83">
        <v>0.8</v>
      </c>
      <c r="O83">
        <v>0.2</v>
      </c>
      <c r="P83">
        <v>0.8</v>
      </c>
      <c r="Q83">
        <f>AVERAGE(dqn_scenarioII[[#This Row],[SEQSUINET, Rice University, Houston, SURANET, Georgia Tech, Atlanta]:[NCSA, University of Illinois, Champaign, Merit Univ of Michigan, Ann Arbor]])</f>
        <v>0.45999999999999996</v>
      </c>
    </row>
    <row r="84" spans="1:17" x14ac:dyDescent="0.25">
      <c r="A84">
        <v>82</v>
      </c>
      <c r="B84">
        <v>0.3</v>
      </c>
      <c r="C84">
        <v>0.5</v>
      </c>
      <c r="D84">
        <v>0.5</v>
      </c>
      <c r="E84">
        <v>0.5</v>
      </c>
      <c r="F84">
        <v>0.6</v>
      </c>
      <c r="G84">
        <v>0.3</v>
      </c>
      <c r="H84">
        <v>0.6</v>
      </c>
      <c r="I84">
        <v>0.4</v>
      </c>
      <c r="J84">
        <v>0.3</v>
      </c>
      <c r="K84">
        <v>0.3</v>
      </c>
      <c r="L84">
        <v>0.6</v>
      </c>
      <c r="M84">
        <v>0.2</v>
      </c>
      <c r="N84">
        <v>0.8</v>
      </c>
      <c r="O84">
        <v>0.2</v>
      </c>
      <c r="P84">
        <v>0.8</v>
      </c>
      <c r="Q84">
        <f>AVERAGE(dqn_scenarioII[[#This Row],[SEQSUINET, Rice University, Houston, SURANET, Georgia Tech, Atlanta]:[NCSA, University of Illinois, Champaign, Merit Univ of Michigan, Ann Arbor]])</f>
        <v>0.45999999999999996</v>
      </c>
    </row>
    <row r="85" spans="1:17" x14ac:dyDescent="0.25">
      <c r="A85">
        <v>83</v>
      </c>
      <c r="B85">
        <v>0.4</v>
      </c>
      <c r="C85">
        <v>0.4</v>
      </c>
      <c r="D85">
        <v>0.5</v>
      </c>
      <c r="E85">
        <v>0.6</v>
      </c>
      <c r="F85">
        <v>0.7</v>
      </c>
      <c r="G85">
        <v>0.1</v>
      </c>
      <c r="H85">
        <v>0.7</v>
      </c>
      <c r="I85">
        <v>0.3</v>
      </c>
      <c r="J85">
        <v>0.2</v>
      </c>
      <c r="K85">
        <v>0.3</v>
      </c>
      <c r="L85">
        <v>0.4</v>
      </c>
      <c r="M85">
        <v>0.2</v>
      </c>
      <c r="N85">
        <v>0.7</v>
      </c>
      <c r="O85">
        <v>0.2</v>
      </c>
      <c r="P85">
        <v>0.6</v>
      </c>
      <c r="Q85">
        <f>AVERAGE(dqn_scenarioII[[#This Row],[SEQSUINET, Rice University, Houston, SURANET, Georgia Tech, Atlanta]:[NCSA, University of Illinois, Champaign, Merit Univ of Michigan, Ann Arbor]])</f>
        <v>0.42</v>
      </c>
    </row>
    <row r="86" spans="1:17" x14ac:dyDescent="0.25">
      <c r="A86">
        <v>84</v>
      </c>
      <c r="B86">
        <v>0.4</v>
      </c>
      <c r="C86">
        <v>0.5</v>
      </c>
      <c r="D86">
        <v>0.5</v>
      </c>
      <c r="E86">
        <v>0.6</v>
      </c>
      <c r="F86">
        <v>0.7</v>
      </c>
      <c r="G86">
        <v>0.1</v>
      </c>
      <c r="H86">
        <v>0.7</v>
      </c>
      <c r="I86">
        <v>0.3</v>
      </c>
      <c r="J86">
        <v>0.3</v>
      </c>
      <c r="K86">
        <v>0.4</v>
      </c>
      <c r="L86">
        <v>0.4</v>
      </c>
      <c r="M86">
        <v>0.2</v>
      </c>
      <c r="N86">
        <v>0.7</v>
      </c>
      <c r="O86">
        <v>0.2</v>
      </c>
      <c r="P86">
        <v>0.7</v>
      </c>
      <c r="Q86">
        <f>AVERAGE(dqn_scenarioII[[#This Row],[SEQSUINET, Rice University, Houston, SURANET, Georgia Tech, Atlanta]:[NCSA, University of Illinois, Champaign, Merit Univ of Michigan, Ann Arbor]])</f>
        <v>0.44666666666666671</v>
      </c>
    </row>
    <row r="87" spans="1:17" x14ac:dyDescent="0.25">
      <c r="A87">
        <v>85</v>
      </c>
      <c r="B87">
        <v>0.3</v>
      </c>
      <c r="C87">
        <v>0.5</v>
      </c>
      <c r="D87">
        <v>0.6</v>
      </c>
      <c r="E87">
        <v>0.4</v>
      </c>
      <c r="F87">
        <v>0.5</v>
      </c>
      <c r="G87">
        <v>0.1</v>
      </c>
      <c r="H87">
        <v>0.5</v>
      </c>
      <c r="I87">
        <v>0.3</v>
      </c>
      <c r="J87">
        <v>0.4</v>
      </c>
      <c r="K87">
        <v>0.3</v>
      </c>
      <c r="L87">
        <v>0.5</v>
      </c>
      <c r="M87">
        <v>0.3</v>
      </c>
      <c r="N87">
        <v>0.7</v>
      </c>
      <c r="O87">
        <v>0.2</v>
      </c>
      <c r="P87">
        <v>0.6</v>
      </c>
      <c r="Q87">
        <f>AVERAGE(dqn_scenarioII[[#This Row],[SEQSUINET, Rice University, Houston, SURANET, Georgia Tech, Atlanta]:[NCSA, University of Illinois, Champaign, Merit Univ of Michigan, Ann Arbor]])</f>
        <v>0.41333333333333327</v>
      </c>
    </row>
    <row r="88" spans="1:17" x14ac:dyDescent="0.25">
      <c r="A88">
        <v>86</v>
      </c>
      <c r="B88">
        <v>0.4</v>
      </c>
      <c r="C88">
        <v>0.4</v>
      </c>
      <c r="D88">
        <v>0.6</v>
      </c>
      <c r="E88">
        <v>0.5</v>
      </c>
      <c r="F88">
        <v>0.5</v>
      </c>
      <c r="G88">
        <v>0.2</v>
      </c>
      <c r="H88">
        <v>0.4</v>
      </c>
      <c r="I88">
        <v>0.3</v>
      </c>
      <c r="J88">
        <v>0.4</v>
      </c>
      <c r="K88">
        <v>0.4</v>
      </c>
      <c r="L88">
        <v>0.6</v>
      </c>
      <c r="M88">
        <v>0.3</v>
      </c>
      <c r="N88">
        <v>0.7</v>
      </c>
      <c r="O88">
        <v>0.2</v>
      </c>
      <c r="P88">
        <v>0.5</v>
      </c>
      <c r="Q88">
        <f>AVERAGE(dqn_scenarioII[[#This Row],[SEQSUINET, Rice University, Houston, SURANET, Georgia Tech, Atlanta]:[NCSA, University of Illinois, Champaign, Merit Univ of Michigan, Ann Arbor]])</f>
        <v>0.42666666666666664</v>
      </c>
    </row>
    <row r="89" spans="1:17" x14ac:dyDescent="0.25">
      <c r="A89">
        <v>87</v>
      </c>
      <c r="B89">
        <v>0.4</v>
      </c>
      <c r="C89">
        <v>0.4</v>
      </c>
      <c r="D89">
        <v>0.6</v>
      </c>
      <c r="E89">
        <v>0.5</v>
      </c>
      <c r="F89">
        <v>0.5</v>
      </c>
      <c r="G89">
        <v>0.2</v>
      </c>
      <c r="H89">
        <v>0.4</v>
      </c>
      <c r="I89">
        <v>0.3</v>
      </c>
      <c r="J89">
        <v>0.4</v>
      </c>
      <c r="K89">
        <v>0.5</v>
      </c>
      <c r="L89">
        <v>0.6</v>
      </c>
      <c r="M89">
        <v>0.3</v>
      </c>
      <c r="N89">
        <v>0.7</v>
      </c>
      <c r="O89">
        <v>0.1</v>
      </c>
      <c r="P89">
        <v>0.6</v>
      </c>
      <c r="Q89">
        <f>AVERAGE(dqn_scenarioII[[#This Row],[SEQSUINET, Rice University, Houston, SURANET, Georgia Tech, Atlanta]:[NCSA, University of Illinois, Champaign, Merit Univ of Michigan, Ann Arbor]])</f>
        <v>0.43333333333333324</v>
      </c>
    </row>
    <row r="90" spans="1:17" x14ac:dyDescent="0.25">
      <c r="A90">
        <v>88</v>
      </c>
      <c r="B90">
        <v>0.4</v>
      </c>
      <c r="C90">
        <v>0.4</v>
      </c>
      <c r="D90">
        <v>0.6</v>
      </c>
      <c r="E90">
        <v>0.5</v>
      </c>
      <c r="F90">
        <v>0.5</v>
      </c>
      <c r="G90">
        <v>0.2</v>
      </c>
      <c r="H90">
        <v>0.4</v>
      </c>
      <c r="I90">
        <v>0.3</v>
      </c>
      <c r="J90">
        <v>0.4</v>
      </c>
      <c r="K90">
        <v>0.5</v>
      </c>
      <c r="L90">
        <v>0.6</v>
      </c>
      <c r="M90">
        <v>0.3</v>
      </c>
      <c r="N90">
        <v>0.7</v>
      </c>
      <c r="O90">
        <v>0.2</v>
      </c>
      <c r="P90">
        <v>0.6</v>
      </c>
      <c r="Q90">
        <f>AVERAGE(dqn_scenarioII[[#This Row],[SEQSUINET, Rice University, Houston, SURANET, Georgia Tech, Atlanta]:[NCSA, University of Illinois, Champaign, Merit Univ of Michigan, Ann Arbor]])</f>
        <v>0.43999999999999989</v>
      </c>
    </row>
    <row r="91" spans="1:17" x14ac:dyDescent="0.25">
      <c r="A91">
        <v>89</v>
      </c>
      <c r="B91">
        <v>0.3</v>
      </c>
      <c r="C91">
        <v>0.3</v>
      </c>
      <c r="D91">
        <v>0.6</v>
      </c>
      <c r="E91">
        <v>0.4</v>
      </c>
      <c r="F91">
        <v>0.3</v>
      </c>
      <c r="G91">
        <v>0.2</v>
      </c>
      <c r="H91">
        <v>0.3</v>
      </c>
      <c r="I91">
        <v>0.3</v>
      </c>
      <c r="J91">
        <v>0.4</v>
      </c>
      <c r="K91">
        <v>0.5</v>
      </c>
      <c r="L91">
        <v>0.6</v>
      </c>
      <c r="M91">
        <v>0.4</v>
      </c>
      <c r="N91">
        <v>0.6</v>
      </c>
      <c r="O91">
        <v>0.1</v>
      </c>
      <c r="P91">
        <v>0.5</v>
      </c>
      <c r="Q91">
        <f>AVERAGE(dqn_scenarioII[[#This Row],[SEQSUINET, Rice University, Houston, SURANET, Georgia Tech, Atlanta]:[NCSA, University of Illinois, Champaign, Merit Univ of Michigan, Ann Arbor]])</f>
        <v>0.3866666666666666</v>
      </c>
    </row>
    <row r="92" spans="1:17" x14ac:dyDescent="0.25">
      <c r="A92">
        <v>90</v>
      </c>
      <c r="B92">
        <v>0.3</v>
      </c>
      <c r="C92">
        <v>0.3</v>
      </c>
      <c r="D92">
        <v>0.6</v>
      </c>
      <c r="E92">
        <v>0.4</v>
      </c>
      <c r="F92">
        <v>0.4</v>
      </c>
      <c r="G92">
        <v>0.2</v>
      </c>
      <c r="H92">
        <v>0.4</v>
      </c>
      <c r="I92">
        <v>0.3</v>
      </c>
      <c r="J92">
        <v>0.5</v>
      </c>
      <c r="K92">
        <v>0.6</v>
      </c>
      <c r="L92">
        <v>0.6</v>
      </c>
      <c r="M92">
        <v>0.4</v>
      </c>
      <c r="N92">
        <v>0.6</v>
      </c>
      <c r="O92">
        <v>0.1</v>
      </c>
      <c r="P92">
        <v>0.5</v>
      </c>
      <c r="Q92">
        <f>AVERAGE(dqn_scenarioII[[#This Row],[SEQSUINET, Rice University, Houston, SURANET, Georgia Tech, Atlanta]:[NCSA, University of Illinois, Champaign, Merit Univ of Michigan, Ann Arbor]])</f>
        <v>0.41333333333333327</v>
      </c>
    </row>
    <row r="93" spans="1:17" x14ac:dyDescent="0.25">
      <c r="A93">
        <v>91</v>
      </c>
      <c r="B93">
        <v>0.4</v>
      </c>
      <c r="C93">
        <v>0.2</v>
      </c>
      <c r="D93">
        <v>0.6</v>
      </c>
      <c r="E93">
        <v>0.4</v>
      </c>
      <c r="F93">
        <v>0.3</v>
      </c>
      <c r="G93">
        <v>0.2</v>
      </c>
      <c r="H93">
        <v>0.3</v>
      </c>
      <c r="I93">
        <v>0.3</v>
      </c>
      <c r="J93">
        <v>0.6</v>
      </c>
      <c r="K93">
        <v>0.5</v>
      </c>
      <c r="L93">
        <v>0.6</v>
      </c>
      <c r="M93">
        <v>0.3</v>
      </c>
      <c r="N93">
        <v>0.5</v>
      </c>
      <c r="O93">
        <v>0.1</v>
      </c>
      <c r="P93">
        <v>0.5</v>
      </c>
      <c r="Q93">
        <f>AVERAGE(dqn_scenarioII[[#This Row],[SEQSUINET, Rice University, Houston, SURANET, Georgia Tech, Atlanta]:[NCSA, University of Illinois, Champaign, Merit Univ of Michigan, Ann Arbor]])</f>
        <v>0.3866666666666666</v>
      </c>
    </row>
    <row r="94" spans="1:17" x14ac:dyDescent="0.25">
      <c r="A94">
        <v>92</v>
      </c>
      <c r="B94">
        <v>0.5</v>
      </c>
      <c r="C94">
        <v>0.3</v>
      </c>
      <c r="D94">
        <v>0.6</v>
      </c>
      <c r="E94">
        <v>0.5</v>
      </c>
      <c r="F94">
        <v>0.3</v>
      </c>
      <c r="G94">
        <v>0.2</v>
      </c>
      <c r="H94">
        <v>0.3</v>
      </c>
      <c r="I94">
        <v>0.3</v>
      </c>
      <c r="J94">
        <v>0.7</v>
      </c>
      <c r="K94">
        <v>0.5</v>
      </c>
      <c r="L94">
        <v>0.5</v>
      </c>
      <c r="M94">
        <v>0.4</v>
      </c>
      <c r="N94">
        <v>0.4</v>
      </c>
      <c r="O94">
        <v>0.1</v>
      </c>
      <c r="P94">
        <v>0.5</v>
      </c>
      <c r="Q94">
        <f>AVERAGE(dqn_scenarioII[[#This Row],[SEQSUINET, Rice University, Houston, SURANET, Georgia Tech, Atlanta]:[NCSA, University of Illinois, Champaign, Merit Univ of Michigan, Ann Arbor]])</f>
        <v>0.40666666666666662</v>
      </c>
    </row>
    <row r="95" spans="1:17" x14ac:dyDescent="0.25">
      <c r="A95">
        <v>93</v>
      </c>
      <c r="B95">
        <v>0.6</v>
      </c>
      <c r="C95">
        <v>0.3</v>
      </c>
      <c r="D95">
        <v>0.6</v>
      </c>
      <c r="E95">
        <v>0.6</v>
      </c>
      <c r="F95">
        <v>0.4</v>
      </c>
      <c r="G95">
        <v>0.2</v>
      </c>
      <c r="H95">
        <v>0.4</v>
      </c>
      <c r="I95">
        <v>0.3</v>
      </c>
      <c r="J95">
        <v>0.7</v>
      </c>
      <c r="K95">
        <v>0.5</v>
      </c>
      <c r="L95">
        <v>0.5</v>
      </c>
      <c r="M95">
        <v>0.4</v>
      </c>
      <c r="N95">
        <v>0.4</v>
      </c>
      <c r="O95">
        <v>0.1</v>
      </c>
      <c r="P95">
        <v>0.5</v>
      </c>
      <c r="Q95">
        <f>AVERAGE(dqn_scenarioII[[#This Row],[SEQSUINET, Rice University, Houston, SURANET, Georgia Tech, Atlanta]:[NCSA, University of Illinois, Champaign, Merit Univ of Michigan, Ann Arbor]])</f>
        <v>0.43333333333333335</v>
      </c>
    </row>
    <row r="96" spans="1:17" x14ac:dyDescent="0.25">
      <c r="A96">
        <v>94</v>
      </c>
      <c r="B96">
        <v>0.6</v>
      </c>
      <c r="C96">
        <v>0.3</v>
      </c>
      <c r="D96">
        <v>0.6</v>
      </c>
      <c r="E96">
        <v>0.6</v>
      </c>
      <c r="F96">
        <v>0.4</v>
      </c>
      <c r="G96">
        <v>0.2</v>
      </c>
      <c r="H96">
        <v>0.3</v>
      </c>
      <c r="I96">
        <v>0.3</v>
      </c>
      <c r="J96">
        <v>0.7</v>
      </c>
      <c r="K96">
        <v>0.6</v>
      </c>
      <c r="L96">
        <v>0.6</v>
      </c>
      <c r="M96">
        <v>0.4</v>
      </c>
      <c r="N96">
        <v>0.4</v>
      </c>
      <c r="O96">
        <v>0.1</v>
      </c>
      <c r="P96">
        <v>0.6</v>
      </c>
      <c r="Q96">
        <f>AVERAGE(dqn_scenarioII[[#This Row],[SEQSUINET, Rice University, Houston, SURANET, Georgia Tech, Atlanta]:[NCSA, University of Illinois, Champaign, Merit Univ of Michigan, Ann Arbor]])</f>
        <v>0.4466666666666666</v>
      </c>
    </row>
    <row r="97" spans="1:17" x14ac:dyDescent="0.25">
      <c r="A97">
        <v>95</v>
      </c>
      <c r="B97">
        <v>0.7</v>
      </c>
      <c r="C97">
        <v>0.3</v>
      </c>
      <c r="D97">
        <v>0.7</v>
      </c>
      <c r="E97">
        <v>0.7</v>
      </c>
      <c r="F97">
        <v>0.5</v>
      </c>
      <c r="G97">
        <v>0.2</v>
      </c>
      <c r="H97">
        <v>0.4</v>
      </c>
      <c r="I97">
        <v>0.3</v>
      </c>
      <c r="J97">
        <v>0.8</v>
      </c>
      <c r="K97">
        <v>0.6</v>
      </c>
      <c r="L97">
        <v>0.7</v>
      </c>
      <c r="M97">
        <v>0.4</v>
      </c>
      <c r="N97">
        <v>0.4</v>
      </c>
      <c r="O97">
        <v>0.1</v>
      </c>
      <c r="P97">
        <v>0.6</v>
      </c>
      <c r="Q97">
        <f>AVERAGE(dqn_scenarioII[[#This Row],[SEQSUINET, Rice University, Houston, SURANET, Georgia Tech, Atlanta]:[NCSA, University of Illinois, Champaign, Merit Univ of Michigan, Ann Arbor]])</f>
        <v>0.49333333333333329</v>
      </c>
    </row>
    <row r="98" spans="1:17" x14ac:dyDescent="0.25">
      <c r="A98">
        <v>96</v>
      </c>
      <c r="B98">
        <v>0.8</v>
      </c>
      <c r="C98">
        <v>0.4</v>
      </c>
      <c r="D98">
        <v>0.7</v>
      </c>
      <c r="E98">
        <v>0.7</v>
      </c>
      <c r="F98">
        <v>0.5</v>
      </c>
      <c r="G98">
        <v>0.2</v>
      </c>
      <c r="H98">
        <v>0.4</v>
      </c>
      <c r="I98">
        <v>0.4</v>
      </c>
      <c r="J98">
        <v>0.8</v>
      </c>
      <c r="K98">
        <v>0.6</v>
      </c>
      <c r="L98">
        <v>0.7</v>
      </c>
      <c r="M98">
        <v>0.4</v>
      </c>
      <c r="N98">
        <v>0.5</v>
      </c>
      <c r="O98">
        <v>0.1</v>
      </c>
      <c r="P98">
        <v>0.6</v>
      </c>
      <c r="Q98">
        <f>AVERAGE(dqn_scenarioII[[#This Row],[SEQSUINET, Rice University, Houston, SURANET, Georgia Tech, Atlanta]:[NCSA, University of Illinois, Champaign, Merit Univ of Michigan, Ann Arbor]])</f>
        <v>0.52</v>
      </c>
    </row>
    <row r="99" spans="1:17" x14ac:dyDescent="0.25">
      <c r="A99">
        <v>97</v>
      </c>
      <c r="B99">
        <v>0.8</v>
      </c>
      <c r="C99">
        <v>0.4</v>
      </c>
      <c r="D99">
        <v>0.7</v>
      </c>
      <c r="E99">
        <v>0.7</v>
      </c>
      <c r="F99">
        <v>0.4</v>
      </c>
      <c r="G99">
        <v>0.3</v>
      </c>
      <c r="H99">
        <v>0.3</v>
      </c>
      <c r="I99">
        <v>0.5</v>
      </c>
      <c r="J99">
        <v>0.8</v>
      </c>
      <c r="K99">
        <v>0.6</v>
      </c>
      <c r="L99">
        <v>0.7</v>
      </c>
      <c r="M99">
        <v>0.3</v>
      </c>
      <c r="N99">
        <v>0.5</v>
      </c>
      <c r="O99">
        <v>0.1</v>
      </c>
      <c r="P99">
        <v>0.6</v>
      </c>
      <c r="Q99">
        <f>AVERAGE(dqn_scenarioII[[#This Row],[SEQSUINET, Rice University, Houston, SURANET, Georgia Tech, Atlanta]:[NCSA, University of Illinois, Champaign, Merit Univ of Michigan, Ann Arbor]])</f>
        <v>0.5133333333333332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2E3B-32EE-47C0-B99C-8804233B11E2}">
  <dimension ref="A1:Q81"/>
  <sheetViews>
    <sheetView topLeftCell="N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5.710937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38</v>
      </c>
    </row>
    <row r="2" spans="1:17" x14ac:dyDescent="0.25">
      <c r="A2">
        <v>0</v>
      </c>
      <c r="B2">
        <v>0.1</v>
      </c>
      <c r="C2">
        <v>0.1</v>
      </c>
      <c r="D2">
        <v>0</v>
      </c>
      <c r="E2">
        <v>0.1</v>
      </c>
      <c r="F2">
        <v>0</v>
      </c>
      <c r="G2">
        <v>0</v>
      </c>
      <c r="H2">
        <v>0</v>
      </c>
      <c r="I2">
        <v>0.1</v>
      </c>
      <c r="J2">
        <v>0.1</v>
      </c>
      <c r="K2">
        <v>0</v>
      </c>
      <c r="L2">
        <v>0.1</v>
      </c>
      <c r="M2">
        <v>0</v>
      </c>
      <c r="N2">
        <v>0.1</v>
      </c>
      <c r="O2">
        <v>0</v>
      </c>
      <c r="P2">
        <v>0</v>
      </c>
      <c r="Q2">
        <f>AVERAGE(ppo_scenarioI[[#This Row],[SEQSUINET, Rice University, Houston, SURANET, Georgia Tech, Atlanta]:[NCSA, University of Illinois, Champaign, Merit Univ of Michigan, Ann Arbor]])</f>
        <v>4.6666666666666662E-2</v>
      </c>
    </row>
    <row r="3" spans="1:17" x14ac:dyDescent="0.25">
      <c r="A3">
        <v>1</v>
      </c>
      <c r="B3">
        <v>0.1</v>
      </c>
      <c r="C3">
        <v>0.2</v>
      </c>
      <c r="D3">
        <v>0.1</v>
      </c>
      <c r="E3">
        <v>0.1</v>
      </c>
      <c r="F3">
        <v>0.1</v>
      </c>
      <c r="G3">
        <v>0</v>
      </c>
      <c r="H3">
        <v>0.1</v>
      </c>
      <c r="I3">
        <v>0.2</v>
      </c>
      <c r="J3">
        <v>0.2</v>
      </c>
      <c r="K3">
        <v>0.1</v>
      </c>
      <c r="L3">
        <v>0.1</v>
      </c>
      <c r="M3">
        <v>0</v>
      </c>
      <c r="N3">
        <v>0.2</v>
      </c>
      <c r="O3">
        <v>0</v>
      </c>
      <c r="P3">
        <v>0</v>
      </c>
      <c r="Q3">
        <f>AVERAGE(ppo_scenarioI[[#This Row],[SEQSUINET, Rice University, Houston, SURANET, Georgia Tech, Atlanta]:[NCSA, University of Illinois, Champaign, Merit Univ of Michigan, Ann Arbor]])</f>
        <v>0.1</v>
      </c>
    </row>
    <row r="4" spans="1:17" x14ac:dyDescent="0.25">
      <c r="A4">
        <v>2</v>
      </c>
      <c r="B4">
        <v>0.1</v>
      </c>
      <c r="C4">
        <v>0.2</v>
      </c>
      <c r="D4">
        <v>0.1</v>
      </c>
      <c r="E4">
        <v>0.1</v>
      </c>
      <c r="F4">
        <v>0.2</v>
      </c>
      <c r="G4">
        <v>0</v>
      </c>
      <c r="H4">
        <v>0.2</v>
      </c>
      <c r="I4">
        <v>0.2</v>
      </c>
      <c r="J4">
        <v>0.2</v>
      </c>
      <c r="K4">
        <v>0.2</v>
      </c>
      <c r="L4">
        <v>0.2</v>
      </c>
      <c r="M4">
        <v>0</v>
      </c>
      <c r="N4">
        <v>0.2</v>
      </c>
      <c r="O4">
        <v>0</v>
      </c>
      <c r="P4">
        <v>0</v>
      </c>
      <c r="Q4">
        <f>AVERAGE(ppo_scenarioI[[#This Row],[SEQSUINET, Rice University, Houston, SURANET, Georgia Tech, Atlanta]:[NCSA, University of Illinois, Champaign, Merit Univ of Michigan, Ann Arbor]])</f>
        <v>0.12666666666666665</v>
      </c>
    </row>
    <row r="5" spans="1:17" x14ac:dyDescent="0.25">
      <c r="A5">
        <v>3</v>
      </c>
      <c r="B5">
        <v>0.1</v>
      </c>
      <c r="C5">
        <v>0.2</v>
      </c>
      <c r="D5">
        <v>0.1</v>
      </c>
      <c r="E5">
        <v>0.1</v>
      </c>
      <c r="F5">
        <v>0.3</v>
      </c>
      <c r="G5">
        <v>0</v>
      </c>
      <c r="H5">
        <v>0.3</v>
      </c>
      <c r="I5">
        <v>0.2</v>
      </c>
      <c r="J5">
        <v>0.2</v>
      </c>
      <c r="K5">
        <v>0.3</v>
      </c>
      <c r="L5">
        <v>0.3</v>
      </c>
      <c r="M5">
        <v>0</v>
      </c>
      <c r="N5">
        <v>0.2</v>
      </c>
      <c r="O5">
        <v>0</v>
      </c>
      <c r="P5">
        <v>0</v>
      </c>
      <c r="Q5">
        <f>AVERAGE(ppo_scenarioI[[#This Row],[SEQSUINET, Rice University, Houston, SURANET, Georgia Tech, Atlanta]:[NCSA, University of Illinois, Champaign, Merit Univ of Michigan, Ann Arbor]])</f>
        <v>0.15333333333333335</v>
      </c>
    </row>
    <row r="6" spans="1:17" x14ac:dyDescent="0.25">
      <c r="A6">
        <v>4</v>
      </c>
      <c r="B6">
        <v>0.2</v>
      </c>
      <c r="C6">
        <v>0.3</v>
      </c>
      <c r="D6">
        <v>0.1</v>
      </c>
      <c r="E6">
        <v>0.2</v>
      </c>
      <c r="F6">
        <v>0.3</v>
      </c>
      <c r="G6">
        <v>0</v>
      </c>
      <c r="H6">
        <v>0.3</v>
      </c>
      <c r="I6">
        <v>0.3</v>
      </c>
      <c r="J6">
        <v>0.3</v>
      </c>
      <c r="K6">
        <v>0.3</v>
      </c>
      <c r="L6">
        <v>0.4</v>
      </c>
      <c r="M6">
        <v>0</v>
      </c>
      <c r="N6">
        <v>0.3</v>
      </c>
      <c r="O6">
        <v>0</v>
      </c>
      <c r="P6">
        <v>0</v>
      </c>
      <c r="Q6">
        <f>AVERAGE(ppo_scenarioI[[#This Row],[SEQSUINET, Rice University, Houston, SURANET, Georgia Tech, Atlanta]:[NCSA, University of Illinois, Champaign, Merit Univ of Michigan, Ann Arbor]])</f>
        <v>0.19999999999999998</v>
      </c>
    </row>
    <row r="7" spans="1:17" x14ac:dyDescent="0.25">
      <c r="A7">
        <v>5</v>
      </c>
      <c r="B7">
        <v>0.2</v>
      </c>
      <c r="C7">
        <v>0.4</v>
      </c>
      <c r="D7">
        <v>0.2</v>
      </c>
      <c r="E7">
        <v>0.2</v>
      </c>
      <c r="F7">
        <v>0.4</v>
      </c>
      <c r="G7">
        <v>0</v>
      </c>
      <c r="H7">
        <v>0.4</v>
      </c>
      <c r="I7">
        <v>0.3</v>
      </c>
      <c r="J7">
        <v>0.3</v>
      </c>
      <c r="K7">
        <v>0.3</v>
      </c>
      <c r="L7">
        <v>0.4</v>
      </c>
      <c r="M7">
        <v>0</v>
      </c>
      <c r="N7">
        <v>0.3</v>
      </c>
      <c r="O7">
        <v>0</v>
      </c>
      <c r="P7">
        <v>0.1</v>
      </c>
      <c r="Q7">
        <f>AVERAGE(ppo_scenarioI[[#This Row],[SEQSUINET, Rice University, Houston, SURANET, Georgia Tech, Atlanta]:[NCSA, University of Illinois, Champaign, Merit Univ of Michigan, Ann Arbor]])</f>
        <v>0.23333333333333328</v>
      </c>
    </row>
    <row r="8" spans="1:17" x14ac:dyDescent="0.25">
      <c r="A8">
        <v>6</v>
      </c>
      <c r="B8">
        <v>0.2</v>
      </c>
      <c r="C8">
        <v>0.4</v>
      </c>
      <c r="D8">
        <v>0.2</v>
      </c>
      <c r="E8">
        <v>0.2</v>
      </c>
      <c r="F8">
        <v>0.5</v>
      </c>
      <c r="G8">
        <v>0</v>
      </c>
      <c r="H8">
        <v>0.5</v>
      </c>
      <c r="I8">
        <v>0.3</v>
      </c>
      <c r="J8">
        <v>0.3</v>
      </c>
      <c r="K8">
        <v>0.4</v>
      </c>
      <c r="L8">
        <v>0.5</v>
      </c>
      <c r="M8">
        <v>0</v>
      </c>
      <c r="N8">
        <v>0.3</v>
      </c>
      <c r="O8">
        <v>0</v>
      </c>
      <c r="P8">
        <v>0.1</v>
      </c>
      <c r="Q8">
        <f>AVERAGE(ppo_scenarioI[[#This Row],[SEQSUINET, Rice University, Houston, SURANET, Georgia Tech, Atlanta]:[NCSA, University of Illinois, Champaign, Merit Univ of Michigan, Ann Arbor]])</f>
        <v>0.25999999999999995</v>
      </c>
    </row>
    <row r="9" spans="1:17" x14ac:dyDescent="0.25">
      <c r="A9">
        <v>7</v>
      </c>
      <c r="B9">
        <v>0.3</v>
      </c>
      <c r="C9">
        <v>0.5</v>
      </c>
      <c r="D9">
        <v>0.2</v>
      </c>
      <c r="E9">
        <v>0.3</v>
      </c>
      <c r="F9">
        <v>0.5</v>
      </c>
      <c r="G9">
        <v>0</v>
      </c>
      <c r="H9">
        <v>0.5</v>
      </c>
      <c r="I9">
        <v>0.3</v>
      </c>
      <c r="J9">
        <v>0.3</v>
      </c>
      <c r="K9">
        <v>0.5</v>
      </c>
      <c r="L9">
        <v>0.6</v>
      </c>
      <c r="M9">
        <v>0</v>
      </c>
      <c r="N9">
        <v>0.3</v>
      </c>
      <c r="O9">
        <v>0</v>
      </c>
      <c r="P9">
        <v>0.2</v>
      </c>
      <c r="Q9">
        <f>AVERAGE(ppo_scenarioI[[#This Row],[SEQSUINET, Rice University, Houston, SURANET, Georgia Tech, Atlanta]:[NCSA, University of Illinois, Champaign, Merit Univ of Michigan, Ann Arbor]])</f>
        <v>0.3</v>
      </c>
    </row>
    <row r="10" spans="1:17" x14ac:dyDescent="0.25">
      <c r="A10">
        <v>8</v>
      </c>
      <c r="B10">
        <v>0.4</v>
      </c>
      <c r="C10">
        <v>0.6</v>
      </c>
      <c r="D10">
        <v>0.2</v>
      </c>
      <c r="E10">
        <v>0.4</v>
      </c>
      <c r="F10">
        <v>0.5</v>
      </c>
      <c r="G10">
        <v>0</v>
      </c>
      <c r="H10">
        <v>0.5</v>
      </c>
      <c r="I10">
        <v>0.4</v>
      </c>
      <c r="J10">
        <v>0.4</v>
      </c>
      <c r="K10">
        <v>0.5</v>
      </c>
      <c r="L10">
        <v>0.7</v>
      </c>
      <c r="M10">
        <v>0</v>
      </c>
      <c r="N10">
        <v>0.4</v>
      </c>
      <c r="O10">
        <v>0</v>
      </c>
      <c r="P10">
        <v>0.2</v>
      </c>
      <c r="Q10">
        <f>AVERAGE(ppo_scenarioI[[#This Row],[SEQSUINET, Rice University, Houston, SURANET, Georgia Tech, Atlanta]:[NCSA, University of Illinois, Champaign, Merit Univ of Michigan, Ann Arbor]])</f>
        <v>0.34666666666666668</v>
      </c>
    </row>
    <row r="11" spans="1:17" x14ac:dyDescent="0.25">
      <c r="A11">
        <v>9</v>
      </c>
      <c r="B11">
        <v>0.5</v>
      </c>
      <c r="C11">
        <v>0.7</v>
      </c>
      <c r="D11">
        <v>0.2</v>
      </c>
      <c r="E11">
        <v>0.5</v>
      </c>
      <c r="F11">
        <v>0.5</v>
      </c>
      <c r="G11">
        <v>0</v>
      </c>
      <c r="H11">
        <v>0.5</v>
      </c>
      <c r="I11">
        <v>0.5</v>
      </c>
      <c r="J11">
        <v>0.5</v>
      </c>
      <c r="K11">
        <v>0.5</v>
      </c>
      <c r="L11">
        <v>0.8</v>
      </c>
      <c r="M11">
        <v>0</v>
      </c>
      <c r="N11">
        <v>0.5</v>
      </c>
      <c r="O11">
        <v>0</v>
      </c>
      <c r="P11">
        <v>0.2</v>
      </c>
      <c r="Q11">
        <f>AVERAGE(ppo_scenarioI[[#This Row],[SEQSUINET, Rice University, Houston, SURANET, Georgia Tech, Atlanta]:[NCSA, University of Illinois, Champaign, Merit Univ of Michigan, Ann Arbor]])</f>
        <v>0.39333333333333337</v>
      </c>
    </row>
    <row r="12" spans="1:17" x14ac:dyDescent="0.25">
      <c r="A12">
        <v>10</v>
      </c>
      <c r="B12">
        <v>0.4</v>
      </c>
      <c r="C12">
        <v>0.6</v>
      </c>
      <c r="D12">
        <v>0.2</v>
      </c>
      <c r="E12">
        <v>0.4</v>
      </c>
      <c r="F12">
        <v>0.6</v>
      </c>
      <c r="G12">
        <v>0</v>
      </c>
      <c r="H12">
        <v>0.6</v>
      </c>
      <c r="I12">
        <v>0.4</v>
      </c>
      <c r="J12">
        <v>0.4</v>
      </c>
      <c r="K12">
        <v>0.6</v>
      </c>
      <c r="L12">
        <v>0.8</v>
      </c>
      <c r="M12">
        <v>0</v>
      </c>
      <c r="N12">
        <v>0.4</v>
      </c>
      <c r="O12">
        <v>0</v>
      </c>
      <c r="P12">
        <v>0.2</v>
      </c>
      <c r="Q12">
        <f>AVERAGE(ppo_scenarioI[[#This Row],[SEQSUINET, Rice University, Houston, SURANET, Georgia Tech, Atlanta]:[NCSA, University of Illinois, Champaign, Merit Univ of Michigan, Ann Arbor]])</f>
        <v>0.37333333333333335</v>
      </c>
    </row>
    <row r="13" spans="1:17" x14ac:dyDescent="0.25">
      <c r="A13">
        <v>11</v>
      </c>
      <c r="B13">
        <v>0.4</v>
      </c>
      <c r="C13">
        <v>0.6</v>
      </c>
      <c r="D13">
        <v>0.2</v>
      </c>
      <c r="E13">
        <v>0.4</v>
      </c>
      <c r="F13">
        <v>0.6</v>
      </c>
      <c r="G13">
        <v>0</v>
      </c>
      <c r="H13">
        <v>0.6</v>
      </c>
      <c r="I13">
        <v>0.4</v>
      </c>
      <c r="J13">
        <v>0.4</v>
      </c>
      <c r="K13">
        <v>0.6</v>
      </c>
      <c r="L13">
        <v>0.8</v>
      </c>
      <c r="M13">
        <v>0</v>
      </c>
      <c r="N13">
        <v>0.4</v>
      </c>
      <c r="O13">
        <v>0</v>
      </c>
      <c r="P13">
        <v>0.2</v>
      </c>
      <c r="Q13">
        <f>AVERAGE(ppo_scenarioI[[#This Row],[SEQSUINET, Rice University, Houston, SURANET, Georgia Tech, Atlanta]:[NCSA, University of Illinois, Champaign, Merit Univ of Michigan, Ann Arbor]])</f>
        <v>0.37333333333333335</v>
      </c>
    </row>
    <row r="14" spans="1:17" x14ac:dyDescent="0.25">
      <c r="A14">
        <v>12</v>
      </c>
      <c r="B14">
        <v>0.4</v>
      </c>
      <c r="C14">
        <v>0.6</v>
      </c>
      <c r="D14">
        <v>0.2</v>
      </c>
      <c r="E14">
        <v>0.4</v>
      </c>
      <c r="F14">
        <v>0.6</v>
      </c>
      <c r="G14">
        <v>0</v>
      </c>
      <c r="H14">
        <v>0.6</v>
      </c>
      <c r="I14">
        <v>0.4</v>
      </c>
      <c r="J14">
        <v>0.4</v>
      </c>
      <c r="K14">
        <v>0.6</v>
      </c>
      <c r="L14">
        <v>0.8</v>
      </c>
      <c r="M14">
        <v>0</v>
      </c>
      <c r="N14">
        <v>0.4</v>
      </c>
      <c r="O14">
        <v>0</v>
      </c>
      <c r="P14">
        <v>0.2</v>
      </c>
      <c r="Q14">
        <f>AVERAGE(ppo_scenarioI[[#This Row],[SEQSUINET, Rice University, Houston, SURANET, Georgia Tech, Atlanta]:[NCSA, University of Illinois, Champaign, Merit Univ of Michigan, Ann Arbor]])</f>
        <v>0.37333333333333335</v>
      </c>
    </row>
    <row r="15" spans="1:17" x14ac:dyDescent="0.25">
      <c r="A15">
        <v>13</v>
      </c>
      <c r="B15">
        <v>0.4</v>
      </c>
      <c r="C15">
        <v>0.6</v>
      </c>
      <c r="D15">
        <v>0.2</v>
      </c>
      <c r="E15">
        <v>0.4</v>
      </c>
      <c r="F15">
        <v>0.6</v>
      </c>
      <c r="G15">
        <v>0</v>
      </c>
      <c r="H15">
        <v>0.6</v>
      </c>
      <c r="I15">
        <v>0.4</v>
      </c>
      <c r="J15">
        <v>0.4</v>
      </c>
      <c r="K15">
        <v>0.6</v>
      </c>
      <c r="L15">
        <v>0.8</v>
      </c>
      <c r="M15">
        <v>0</v>
      </c>
      <c r="N15">
        <v>0.4</v>
      </c>
      <c r="O15">
        <v>0</v>
      </c>
      <c r="P15">
        <v>0.2</v>
      </c>
      <c r="Q15">
        <f>AVERAGE(ppo_scenarioI[[#This Row],[SEQSUINET, Rice University, Houston, SURANET, Georgia Tech, Atlanta]:[NCSA, University of Illinois, Champaign, Merit Univ of Michigan, Ann Arbor]])</f>
        <v>0.37333333333333335</v>
      </c>
    </row>
    <row r="16" spans="1:17" x14ac:dyDescent="0.25">
      <c r="A16">
        <v>14</v>
      </c>
      <c r="B16">
        <v>0.4</v>
      </c>
      <c r="C16">
        <v>0.6</v>
      </c>
      <c r="D16">
        <v>0.2</v>
      </c>
      <c r="E16">
        <v>0.4</v>
      </c>
      <c r="F16">
        <v>0.6</v>
      </c>
      <c r="G16">
        <v>0</v>
      </c>
      <c r="H16">
        <v>0.6</v>
      </c>
      <c r="I16">
        <v>0.4</v>
      </c>
      <c r="J16">
        <v>0.4</v>
      </c>
      <c r="K16">
        <v>0.6</v>
      </c>
      <c r="L16">
        <v>0.8</v>
      </c>
      <c r="M16">
        <v>0</v>
      </c>
      <c r="N16">
        <v>0.4</v>
      </c>
      <c r="O16">
        <v>0</v>
      </c>
      <c r="P16">
        <v>0.2</v>
      </c>
      <c r="Q16">
        <f>AVERAGE(ppo_scenarioI[[#This Row],[SEQSUINET, Rice University, Houston, SURANET, Georgia Tech, Atlanta]:[NCSA, University of Illinois, Champaign, Merit Univ of Michigan, Ann Arbor]])</f>
        <v>0.37333333333333335</v>
      </c>
    </row>
    <row r="17" spans="1:17" x14ac:dyDescent="0.25">
      <c r="A17">
        <v>15</v>
      </c>
      <c r="B17">
        <v>0.3</v>
      </c>
      <c r="C17">
        <v>0.5</v>
      </c>
      <c r="D17">
        <v>0.2</v>
      </c>
      <c r="E17">
        <v>0.3</v>
      </c>
      <c r="F17">
        <v>0.7</v>
      </c>
      <c r="G17">
        <v>0</v>
      </c>
      <c r="H17">
        <v>0.7</v>
      </c>
      <c r="I17">
        <v>0.3</v>
      </c>
      <c r="J17">
        <v>0.3</v>
      </c>
      <c r="K17">
        <v>0.7</v>
      </c>
      <c r="L17">
        <v>0.8</v>
      </c>
      <c r="M17">
        <v>0</v>
      </c>
      <c r="N17">
        <v>0.3</v>
      </c>
      <c r="O17">
        <v>0</v>
      </c>
      <c r="P17">
        <v>0.2</v>
      </c>
      <c r="Q17">
        <f>AVERAGE(ppo_scenarioI[[#This Row],[SEQSUINET, Rice University, Houston, SURANET, Georgia Tech, Atlanta]:[NCSA, University of Illinois, Champaign, Merit Univ of Michigan, Ann Arbor]])</f>
        <v>0.35333333333333333</v>
      </c>
    </row>
    <row r="18" spans="1:17" x14ac:dyDescent="0.25">
      <c r="A18">
        <v>16</v>
      </c>
      <c r="B18">
        <v>0.3</v>
      </c>
      <c r="C18">
        <v>0.5</v>
      </c>
      <c r="D18">
        <v>0.2</v>
      </c>
      <c r="E18">
        <v>0.3</v>
      </c>
      <c r="F18">
        <v>0.7</v>
      </c>
      <c r="G18">
        <v>0</v>
      </c>
      <c r="H18">
        <v>0.7</v>
      </c>
      <c r="I18">
        <v>0.3</v>
      </c>
      <c r="J18">
        <v>0.3</v>
      </c>
      <c r="K18">
        <v>0.7</v>
      </c>
      <c r="L18">
        <v>0.8</v>
      </c>
      <c r="M18">
        <v>0</v>
      </c>
      <c r="N18">
        <v>0.3</v>
      </c>
      <c r="O18">
        <v>0</v>
      </c>
      <c r="P18">
        <v>0.2</v>
      </c>
      <c r="Q18">
        <f>AVERAGE(ppo_scenarioI[[#This Row],[SEQSUINET, Rice University, Houston, SURANET, Georgia Tech, Atlanta]:[NCSA, University of Illinois, Champaign, Merit Univ of Michigan, Ann Arbor]])</f>
        <v>0.35333333333333333</v>
      </c>
    </row>
    <row r="19" spans="1:17" x14ac:dyDescent="0.25">
      <c r="A19">
        <v>17</v>
      </c>
      <c r="B19">
        <v>0.3</v>
      </c>
      <c r="C19">
        <v>0.5</v>
      </c>
      <c r="D19">
        <v>0.2</v>
      </c>
      <c r="E19">
        <v>0.3</v>
      </c>
      <c r="F19">
        <v>0.6</v>
      </c>
      <c r="G19">
        <v>0</v>
      </c>
      <c r="H19">
        <v>0.6</v>
      </c>
      <c r="I19">
        <v>0.3</v>
      </c>
      <c r="J19">
        <v>0.3</v>
      </c>
      <c r="K19">
        <v>0.6</v>
      </c>
      <c r="L19">
        <v>0.7</v>
      </c>
      <c r="M19">
        <v>0</v>
      </c>
      <c r="N19">
        <v>0.3</v>
      </c>
      <c r="O19">
        <v>0</v>
      </c>
      <c r="P19">
        <v>0.2</v>
      </c>
      <c r="Q19">
        <f>AVERAGE(ppo_scenarioI[[#This Row],[SEQSUINET, Rice University, Houston, SURANET, Georgia Tech, Atlanta]:[NCSA, University of Illinois, Champaign, Merit Univ of Michigan, Ann Arbor]])</f>
        <v>0.32666666666666661</v>
      </c>
    </row>
    <row r="20" spans="1:17" x14ac:dyDescent="0.25">
      <c r="A20">
        <v>18</v>
      </c>
      <c r="B20">
        <v>0.4</v>
      </c>
      <c r="C20">
        <v>0.6</v>
      </c>
      <c r="D20">
        <v>0.2</v>
      </c>
      <c r="E20">
        <v>0.4</v>
      </c>
      <c r="F20">
        <v>0.6</v>
      </c>
      <c r="G20">
        <v>0</v>
      </c>
      <c r="H20">
        <v>0.6</v>
      </c>
      <c r="I20">
        <v>0.4</v>
      </c>
      <c r="J20">
        <v>0.4</v>
      </c>
      <c r="K20">
        <v>0.6</v>
      </c>
      <c r="L20">
        <v>0.8</v>
      </c>
      <c r="M20">
        <v>0</v>
      </c>
      <c r="N20">
        <v>0.4</v>
      </c>
      <c r="O20">
        <v>0</v>
      </c>
      <c r="P20">
        <v>0.2</v>
      </c>
      <c r="Q20">
        <f>AVERAGE(ppo_scenarioI[[#This Row],[SEQSUINET, Rice University, Houston, SURANET, Georgia Tech, Atlanta]:[NCSA, University of Illinois, Champaign, Merit Univ of Michigan, Ann Arbor]])</f>
        <v>0.37333333333333335</v>
      </c>
    </row>
    <row r="21" spans="1:17" x14ac:dyDescent="0.25">
      <c r="A21">
        <v>19</v>
      </c>
      <c r="B21">
        <v>0.4</v>
      </c>
      <c r="C21">
        <v>0.5</v>
      </c>
      <c r="D21">
        <v>0.1</v>
      </c>
      <c r="E21">
        <v>0.4</v>
      </c>
      <c r="F21">
        <v>0.6</v>
      </c>
      <c r="G21">
        <v>0</v>
      </c>
      <c r="H21">
        <v>0.6</v>
      </c>
      <c r="I21">
        <v>0.3</v>
      </c>
      <c r="J21">
        <v>0.3</v>
      </c>
      <c r="K21">
        <v>0.6</v>
      </c>
      <c r="L21">
        <v>0.9</v>
      </c>
      <c r="M21">
        <v>0</v>
      </c>
      <c r="N21">
        <v>0.3</v>
      </c>
      <c r="O21">
        <v>0</v>
      </c>
      <c r="P21">
        <v>0.2</v>
      </c>
      <c r="Q21">
        <f>AVERAGE(ppo_scenarioI[[#This Row],[SEQSUINET, Rice University, Houston, SURANET, Georgia Tech, Atlanta]:[NCSA, University of Illinois, Champaign, Merit Univ of Michigan, Ann Arbor]])</f>
        <v>0.34666666666666668</v>
      </c>
    </row>
    <row r="22" spans="1:17" x14ac:dyDescent="0.25">
      <c r="A22">
        <v>20</v>
      </c>
      <c r="B22">
        <v>0.4</v>
      </c>
      <c r="C22">
        <v>0.5</v>
      </c>
      <c r="D22">
        <v>0.1</v>
      </c>
      <c r="E22">
        <v>0.4</v>
      </c>
      <c r="F22">
        <v>0.6</v>
      </c>
      <c r="G22">
        <v>0</v>
      </c>
      <c r="H22">
        <v>0.6</v>
      </c>
      <c r="I22">
        <v>0.3</v>
      </c>
      <c r="J22">
        <v>0.3</v>
      </c>
      <c r="K22">
        <v>0.6</v>
      </c>
      <c r="L22">
        <v>0.9</v>
      </c>
      <c r="M22">
        <v>0</v>
      </c>
      <c r="N22">
        <v>0.3</v>
      </c>
      <c r="O22">
        <v>0</v>
      </c>
      <c r="P22">
        <v>0.2</v>
      </c>
      <c r="Q22">
        <f>AVERAGE(ppo_scenarioI[[#This Row],[SEQSUINET, Rice University, Houston, SURANET, Georgia Tech, Atlanta]:[NCSA, University of Illinois, Champaign, Merit Univ of Michigan, Ann Arbor]])</f>
        <v>0.34666666666666668</v>
      </c>
    </row>
    <row r="23" spans="1:17" x14ac:dyDescent="0.25">
      <c r="A23">
        <v>21</v>
      </c>
      <c r="B23">
        <v>0.3</v>
      </c>
      <c r="C23">
        <v>0.5</v>
      </c>
      <c r="D23">
        <v>0.2</v>
      </c>
      <c r="E23">
        <v>0.3</v>
      </c>
      <c r="F23">
        <v>0.7</v>
      </c>
      <c r="G23">
        <v>0</v>
      </c>
      <c r="H23">
        <v>0.7</v>
      </c>
      <c r="I23">
        <v>0.3</v>
      </c>
      <c r="J23">
        <v>0.3</v>
      </c>
      <c r="K23">
        <v>0.7</v>
      </c>
      <c r="L23">
        <v>0.8</v>
      </c>
      <c r="M23">
        <v>0</v>
      </c>
      <c r="N23">
        <v>0.3</v>
      </c>
      <c r="O23">
        <v>0</v>
      </c>
      <c r="P23">
        <v>0.2</v>
      </c>
      <c r="Q23">
        <f>AVERAGE(ppo_scenarioI[[#This Row],[SEQSUINET, Rice University, Houston, SURANET, Georgia Tech, Atlanta]:[NCSA, University of Illinois, Champaign, Merit Univ of Michigan, Ann Arbor]])</f>
        <v>0.35333333333333333</v>
      </c>
    </row>
    <row r="24" spans="1:17" x14ac:dyDescent="0.25">
      <c r="A24">
        <v>22</v>
      </c>
      <c r="B24">
        <v>0.3</v>
      </c>
      <c r="C24">
        <v>0.4</v>
      </c>
      <c r="D24">
        <v>0.1</v>
      </c>
      <c r="E24">
        <v>0.3</v>
      </c>
      <c r="F24">
        <v>0.7</v>
      </c>
      <c r="G24">
        <v>0</v>
      </c>
      <c r="H24">
        <v>0.7</v>
      </c>
      <c r="I24">
        <v>0.3</v>
      </c>
      <c r="J24">
        <v>0.3</v>
      </c>
      <c r="K24">
        <v>0.8</v>
      </c>
      <c r="L24">
        <v>0.9</v>
      </c>
      <c r="M24">
        <v>0</v>
      </c>
      <c r="N24">
        <v>0.3</v>
      </c>
      <c r="O24">
        <v>0</v>
      </c>
      <c r="P24">
        <v>0.1</v>
      </c>
      <c r="Q24">
        <f>AVERAGE(ppo_scenarioI[[#This Row],[SEQSUINET, Rice University, Houston, SURANET, Georgia Tech, Atlanta]:[NCSA, University of Illinois, Champaign, Merit Univ of Michigan, Ann Arbor]])</f>
        <v>0.34666666666666662</v>
      </c>
    </row>
    <row r="25" spans="1:17" x14ac:dyDescent="0.25">
      <c r="A25">
        <v>23</v>
      </c>
      <c r="B25">
        <v>0.3</v>
      </c>
      <c r="C25">
        <v>0.4</v>
      </c>
      <c r="D25">
        <v>0.1</v>
      </c>
      <c r="E25">
        <v>0.3</v>
      </c>
      <c r="F25">
        <v>0.7</v>
      </c>
      <c r="G25">
        <v>0</v>
      </c>
      <c r="H25">
        <v>0.7</v>
      </c>
      <c r="I25">
        <v>0.3</v>
      </c>
      <c r="J25">
        <v>0.3</v>
      </c>
      <c r="K25">
        <v>0.8</v>
      </c>
      <c r="L25">
        <v>0.9</v>
      </c>
      <c r="M25">
        <v>0</v>
      </c>
      <c r="N25">
        <v>0.3</v>
      </c>
      <c r="O25">
        <v>0</v>
      </c>
      <c r="P25">
        <v>0.1</v>
      </c>
      <c r="Q25">
        <f>AVERAGE(ppo_scenarioI[[#This Row],[SEQSUINET, Rice University, Houston, SURANET, Georgia Tech, Atlanta]:[NCSA, University of Illinois, Champaign, Merit Univ of Michigan, Ann Arbor]])</f>
        <v>0.34666666666666662</v>
      </c>
    </row>
    <row r="26" spans="1:17" x14ac:dyDescent="0.25">
      <c r="A26">
        <v>24</v>
      </c>
      <c r="B26">
        <v>0.3</v>
      </c>
      <c r="C26">
        <v>0.4</v>
      </c>
      <c r="D26">
        <v>0.1</v>
      </c>
      <c r="E26">
        <v>0.3</v>
      </c>
      <c r="F26">
        <v>0.7</v>
      </c>
      <c r="G26">
        <v>0</v>
      </c>
      <c r="H26">
        <v>0.7</v>
      </c>
      <c r="I26">
        <v>0.3</v>
      </c>
      <c r="J26">
        <v>0.3</v>
      </c>
      <c r="K26">
        <v>0.8</v>
      </c>
      <c r="L26">
        <v>0.9</v>
      </c>
      <c r="M26">
        <v>0</v>
      </c>
      <c r="N26">
        <v>0.3</v>
      </c>
      <c r="O26">
        <v>0</v>
      </c>
      <c r="P26">
        <v>0.1</v>
      </c>
      <c r="Q26">
        <f>AVERAGE(ppo_scenarioI[[#This Row],[SEQSUINET, Rice University, Houston, SURANET, Georgia Tech, Atlanta]:[NCSA, University of Illinois, Champaign, Merit Univ of Michigan, Ann Arbor]])</f>
        <v>0.34666666666666662</v>
      </c>
    </row>
    <row r="27" spans="1:17" x14ac:dyDescent="0.25">
      <c r="A27">
        <v>25</v>
      </c>
      <c r="B27">
        <v>0.2</v>
      </c>
      <c r="C27">
        <v>0.4</v>
      </c>
      <c r="D27">
        <v>0.2</v>
      </c>
      <c r="E27">
        <v>0.2</v>
      </c>
      <c r="F27">
        <v>0.8</v>
      </c>
      <c r="G27">
        <v>0</v>
      </c>
      <c r="H27">
        <v>0.8</v>
      </c>
      <c r="I27">
        <v>0.4</v>
      </c>
      <c r="J27">
        <v>0.4</v>
      </c>
      <c r="K27">
        <v>0.8</v>
      </c>
      <c r="L27">
        <v>0.8</v>
      </c>
      <c r="M27">
        <v>0</v>
      </c>
      <c r="N27">
        <v>0.4</v>
      </c>
      <c r="O27">
        <v>0</v>
      </c>
      <c r="P27">
        <v>0</v>
      </c>
      <c r="Q27">
        <f>AVERAGE(ppo_scenarioI[[#This Row],[SEQSUINET, Rice University, Houston, SURANET, Georgia Tech, Atlanta]:[NCSA, University of Illinois, Champaign, Merit Univ of Michigan, Ann Arbor]])</f>
        <v>0.36000000000000004</v>
      </c>
    </row>
    <row r="28" spans="1:17" x14ac:dyDescent="0.25">
      <c r="A28">
        <v>26</v>
      </c>
      <c r="B28">
        <v>0.2</v>
      </c>
      <c r="C28">
        <v>0.4</v>
      </c>
      <c r="D28">
        <v>0.2</v>
      </c>
      <c r="E28">
        <v>0.2</v>
      </c>
      <c r="F28">
        <v>0.8</v>
      </c>
      <c r="G28">
        <v>0</v>
      </c>
      <c r="H28">
        <v>0.8</v>
      </c>
      <c r="I28">
        <v>0.3</v>
      </c>
      <c r="J28">
        <v>0.3</v>
      </c>
      <c r="K28">
        <v>0.9</v>
      </c>
      <c r="L28">
        <v>0.8</v>
      </c>
      <c r="M28">
        <v>0</v>
      </c>
      <c r="N28">
        <v>0.3</v>
      </c>
      <c r="O28">
        <v>0</v>
      </c>
      <c r="P28">
        <v>0.1</v>
      </c>
      <c r="Q28">
        <f>AVERAGE(ppo_scenarioI[[#This Row],[SEQSUINET, Rice University, Houston, SURANET, Georgia Tech, Atlanta]:[NCSA, University of Illinois, Champaign, Merit Univ of Michigan, Ann Arbor]])</f>
        <v>0.35333333333333328</v>
      </c>
    </row>
    <row r="29" spans="1:17" x14ac:dyDescent="0.25">
      <c r="A29">
        <v>27</v>
      </c>
      <c r="B29">
        <v>0.2</v>
      </c>
      <c r="C29">
        <v>0.5</v>
      </c>
      <c r="D29">
        <v>0.3</v>
      </c>
      <c r="E29">
        <v>0.2</v>
      </c>
      <c r="F29">
        <v>0.7</v>
      </c>
      <c r="G29">
        <v>0</v>
      </c>
      <c r="H29">
        <v>0.7</v>
      </c>
      <c r="I29">
        <v>0.4</v>
      </c>
      <c r="J29">
        <v>0.4</v>
      </c>
      <c r="K29">
        <v>0.8</v>
      </c>
      <c r="L29">
        <v>0.6</v>
      </c>
      <c r="M29">
        <v>0</v>
      </c>
      <c r="N29">
        <v>0.4</v>
      </c>
      <c r="O29">
        <v>0</v>
      </c>
      <c r="P29">
        <v>0.1</v>
      </c>
      <c r="Q29">
        <f>AVERAGE(ppo_scenarioI[[#This Row],[SEQSUINET, Rice University, Houston, SURANET, Georgia Tech, Atlanta]:[NCSA, University of Illinois, Champaign, Merit Univ of Michigan, Ann Arbor]])</f>
        <v>0.35333333333333328</v>
      </c>
    </row>
    <row r="30" spans="1:17" x14ac:dyDescent="0.25">
      <c r="A30">
        <v>28</v>
      </c>
      <c r="B30">
        <v>0.2</v>
      </c>
      <c r="C30">
        <v>0.5</v>
      </c>
      <c r="D30">
        <v>0.3</v>
      </c>
      <c r="E30">
        <v>0.2</v>
      </c>
      <c r="F30">
        <v>0.7</v>
      </c>
      <c r="G30">
        <v>0</v>
      </c>
      <c r="H30">
        <v>0.7</v>
      </c>
      <c r="I30">
        <v>0.4</v>
      </c>
      <c r="J30">
        <v>0.4</v>
      </c>
      <c r="K30">
        <v>0.8</v>
      </c>
      <c r="L30">
        <v>0.6</v>
      </c>
      <c r="M30">
        <v>0</v>
      </c>
      <c r="N30">
        <v>0.4</v>
      </c>
      <c r="O30">
        <v>0</v>
      </c>
      <c r="P30">
        <v>0.1</v>
      </c>
      <c r="Q30">
        <f>AVERAGE(ppo_scenarioI[[#This Row],[SEQSUINET, Rice University, Houston, SURANET, Georgia Tech, Atlanta]:[NCSA, University of Illinois, Champaign, Merit Univ of Michigan, Ann Arbor]])</f>
        <v>0.35333333333333328</v>
      </c>
    </row>
    <row r="31" spans="1:17" x14ac:dyDescent="0.25">
      <c r="A31">
        <v>29</v>
      </c>
      <c r="B31">
        <v>0.2</v>
      </c>
      <c r="C31">
        <v>0.6</v>
      </c>
      <c r="D31">
        <v>0.4</v>
      </c>
      <c r="E31">
        <v>0.2</v>
      </c>
      <c r="F31">
        <v>0.7</v>
      </c>
      <c r="G31">
        <v>0</v>
      </c>
      <c r="H31">
        <v>0.7</v>
      </c>
      <c r="I31">
        <v>0.5</v>
      </c>
      <c r="J31">
        <v>0.5</v>
      </c>
      <c r="K31">
        <v>0.8</v>
      </c>
      <c r="L31">
        <v>0.5</v>
      </c>
      <c r="M31">
        <v>0</v>
      </c>
      <c r="N31">
        <v>0.5</v>
      </c>
      <c r="O31">
        <v>0</v>
      </c>
      <c r="P31">
        <v>0.1</v>
      </c>
      <c r="Q31">
        <f>AVERAGE(ppo_scenarioI[[#This Row],[SEQSUINET, Rice University, Houston, SURANET, Georgia Tech, Atlanta]:[NCSA, University of Illinois, Champaign, Merit Univ of Michigan, Ann Arbor]])</f>
        <v>0.37999999999999995</v>
      </c>
    </row>
    <row r="32" spans="1:17" x14ac:dyDescent="0.25">
      <c r="A32">
        <v>30</v>
      </c>
      <c r="B32">
        <v>0.2</v>
      </c>
      <c r="C32">
        <v>0.7</v>
      </c>
      <c r="D32">
        <v>0.5</v>
      </c>
      <c r="E32">
        <v>0.2</v>
      </c>
      <c r="F32">
        <v>0.8</v>
      </c>
      <c r="G32">
        <v>0</v>
      </c>
      <c r="H32">
        <v>0.8</v>
      </c>
      <c r="I32">
        <v>0.6</v>
      </c>
      <c r="J32">
        <v>0.6</v>
      </c>
      <c r="K32">
        <v>0.9</v>
      </c>
      <c r="L32">
        <v>0.5</v>
      </c>
      <c r="M32">
        <v>0</v>
      </c>
      <c r="N32">
        <v>0.6</v>
      </c>
      <c r="O32">
        <v>0</v>
      </c>
      <c r="P32">
        <v>0.1</v>
      </c>
      <c r="Q32">
        <f>AVERAGE(ppo_scenarioI[[#This Row],[SEQSUINET, Rice University, Houston, SURANET, Georgia Tech, Atlanta]:[NCSA, University of Illinois, Champaign, Merit Univ of Michigan, Ann Arbor]])</f>
        <v>0.43333333333333335</v>
      </c>
    </row>
    <row r="33" spans="1:17" x14ac:dyDescent="0.25">
      <c r="A33">
        <v>31</v>
      </c>
      <c r="B33">
        <v>0.2</v>
      </c>
      <c r="C33">
        <v>0.7</v>
      </c>
      <c r="D33">
        <v>0.5</v>
      </c>
      <c r="E33">
        <v>0.2</v>
      </c>
      <c r="F33">
        <v>0.8</v>
      </c>
      <c r="G33">
        <v>0</v>
      </c>
      <c r="H33">
        <v>0.8</v>
      </c>
      <c r="I33">
        <v>0.6</v>
      </c>
      <c r="J33">
        <v>0.6</v>
      </c>
      <c r="K33">
        <v>0.9</v>
      </c>
      <c r="L33">
        <v>0.5</v>
      </c>
      <c r="M33">
        <v>0</v>
      </c>
      <c r="N33">
        <v>0.6</v>
      </c>
      <c r="O33">
        <v>0</v>
      </c>
      <c r="P33">
        <v>0.1</v>
      </c>
      <c r="Q33">
        <f>AVERAGE(ppo_scenarioI[[#This Row],[SEQSUINET, Rice University, Houston, SURANET, Georgia Tech, Atlanta]:[NCSA, University of Illinois, Champaign, Merit Univ of Michigan, Ann Arbor]])</f>
        <v>0.43333333333333335</v>
      </c>
    </row>
    <row r="34" spans="1:17" x14ac:dyDescent="0.25">
      <c r="A34">
        <v>32</v>
      </c>
      <c r="B34">
        <v>0.2</v>
      </c>
      <c r="C34">
        <v>0.7</v>
      </c>
      <c r="D34">
        <v>0.5</v>
      </c>
      <c r="E34">
        <v>0.2</v>
      </c>
      <c r="F34">
        <v>0.8</v>
      </c>
      <c r="G34">
        <v>0</v>
      </c>
      <c r="H34">
        <v>0.8</v>
      </c>
      <c r="I34">
        <v>0.6</v>
      </c>
      <c r="J34">
        <v>0.6</v>
      </c>
      <c r="K34">
        <v>0.9</v>
      </c>
      <c r="L34">
        <v>0.5</v>
      </c>
      <c r="M34">
        <v>0</v>
      </c>
      <c r="N34">
        <v>0.6</v>
      </c>
      <c r="O34">
        <v>0</v>
      </c>
      <c r="P34">
        <v>0.1</v>
      </c>
      <c r="Q34">
        <f>AVERAGE(ppo_scenarioI[[#This Row],[SEQSUINET, Rice University, Houston, SURANET, Georgia Tech, Atlanta]:[NCSA, University of Illinois, Champaign, Merit Univ of Michigan, Ann Arbor]])</f>
        <v>0.43333333333333335</v>
      </c>
    </row>
    <row r="35" spans="1:17" x14ac:dyDescent="0.25">
      <c r="A35">
        <v>33</v>
      </c>
      <c r="B35">
        <v>0.2</v>
      </c>
      <c r="C35">
        <v>0.7</v>
      </c>
      <c r="D35">
        <v>0.5</v>
      </c>
      <c r="E35">
        <v>0.2</v>
      </c>
      <c r="F35">
        <v>0.8</v>
      </c>
      <c r="G35">
        <v>0</v>
      </c>
      <c r="H35">
        <v>0.8</v>
      </c>
      <c r="I35">
        <v>0.6</v>
      </c>
      <c r="J35">
        <v>0.6</v>
      </c>
      <c r="K35">
        <v>0.9</v>
      </c>
      <c r="L35">
        <v>0.5</v>
      </c>
      <c r="M35">
        <v>0</v>
      </c>
      <c r="N35">
        <v>0.6</v>
      </c>
      <c r="O35">
        <v>0</v>
      </c>
      <c r="P35">
        <v>0.1</v>
      </c>
      <c r="Q35">
        <f>AVERAGE(ppo_scenarioI[[#This Row],[SEQSUINET, Rice University, Houston, SURANET, Georgia Tech, Atlanta]:[NCSA, University of Illinois, Champaign, Merit Univ of Michigan, Ann Arbor]])</f>
        <v>0.43333333333333335</v>
      </c>
    </row>
    <row r="36" spans="1:17" x14ac:dyDescent="0.25">
      <c r="A36">
        <v>34</v>
      </c>
      <c r="B36">
        <v>0.3</v>
      </c>
      <c r="C36">
        <v>0.7</v>
      </c>
      <c r="D36">
        <v>0.6</v>
      </c>
      <c r="E36">
        <v>0.3</v>
      </c>
      <c r="F36">
        <v>0.8</v>
      </c>
      <c r="G36">
        <v>0</v>
      </c>
      <c r="H36">
        <v>0.8</v>
      </c>
      <c r="I36">
        <v>0.6</v>
      </c>
      <c r="J36">
        <v>0.6</v>
      </c>
      <c r="K36">
        <v>0.9</v>
      </c>
      <c r="L36">
        <v>0.5</v>
      </c>
      <c r="M36">
        <v>0</v>
      </c>
      <c r="N36">
        <v>0.6</v>
      </c>
      <c r="O36">
        <v>0</v>
      </c>
      <c r="P36">
        <v>0.1</v>
      </c>
      <c r="Q36">
        <f>AVERAGE(ppo_scenarioI[[#This Row],[SEQSUINET, Rice University, Houston, SURANET, Georgia Tech, Atlanta]:[NCSA, University of Illinois, Champaign, Merit Univ of Michigan, Ann Arbor]])</f>
        <v>0.45333333333333325</v>
      </c>
    </row>
    <row r="37" spans="1:17" x14ac:dyDescent="0.25">
      <c r="A37">
        <v>35</v>
      </c>
      <c r="B37">
        <v>0.4</v>
      </c>
      <c r="C37">
        <v>0.7</v>
      </c>
      <c r="D37">
        <v>0.7</v>
      </c>
      <c r="E37">
        <v>0.4</v>
      </c>
      <c r="F37">
        <v>0.8</v>
      </c>
      <c r="G37">
        <v>0</v>
      </c>
      <c r="H37">
        <v>0.8</v>
      </c>
      <c r="I37">
        <v>0.6</v>
      </c>
      <c r="J37">
        <v>0.6</v>
      </c>
      <c r="K37">
        <v>0.9</v>
      </c>
      <c r="L37">
        <v>0.5</v>
      </c>
      <c r="M37">
        <v>0</v>
      </c>
      <c r="N37">
        <v>0.6</v>
      </c>
      <c r="O37">
        <v>0</v>
      </c>
      <c r="P37">
        <v>0.1</v>
      </c>
      <c r="Q37">
        <f>AVERAGE(ppo_scenarioI[[#This Row],[SEQSUINET, Rice University, Houston, SURANET, Georgia Tech, Atlanta]:[NCSA, University of Illinois, Champaign, Merit Univ of Michigan, Ann Arbor]])</f>
        <v>0.47333333333333327</v>
      </c>
    </row>
    <row r="38" spans="1:17" x14ac:dyDescent="0.25">
      <c r="A38">
        <v>36</v>
      </c>
      <c r="B38">
        <v>0.4</v>
      </c>
      <c r="C38">
        <v>0.6</v>
      </c>
      <c r="D38">
        <v>0.8</v>
      </c>
      <c r="E38">
        <v>0.4</v>
      </c>
      <c r="F38">
        <v>0.8</v>
      </c>
      <c r="G38">
        <v>0</v>
      </c>
      <c r="H38">
        <v>0.8</v>
      </c>
      <c r="I38">
        <v>0.5</v>
      </c>
      <c r="J38">
        <v>0.5</v>
      </c>
      <c r="K38">
        <v>0.9</v>
      </c>
      <c r="L38">
        <v>0.4</v>
      </c>
      <c r="M38">
        <v>0</v>
      </c>
      <c r="N38">
        <v>0.5</v>
      </c>
      <c r="O38">
        <v>0</v>
      </c>
      <c r="P38">
        <v>0.1</v>
      </c>
      <c r="Q38">
        <f>AVERAGE(ppo_scenarioI[[#This Row],[SEQSUINET, Rice University, Houston, SURANET, Georgia Tech, Atlanta]:[NCSA, University of Illinois, Champaign, Merit Univ of Michigan, Ann Arbor]])</f>
        <v>0.44666666666666666</v>
      </c>
    </row>
    <row r="39" spans="1:17" x14ac:dyDescent="0.25">
      <c r="A39">
        <v>37</v>
      </c>
      <c r="B39">
        <v>0.5</v>
      </c>
      <c r="C39">
        <v>0.6</v>
      </c>
      <c r="D39">
        <v>0.9</v>
      </c>
      <c r="E39">
        <v>0.5</v>
      </c>
      <c r="F39">
        <v>0.8</v>
      </c>
      <c r="G39">
        <v>0</v>
      </c>
      <c r="H39">
        <v>0.8</v>
      </c>
      <c r="I39">
        <v>0.5</v>
      </c>
      <c r="J39">
        <v>0.5</v>
      </c>
      <c r="K39">
        <v>0.9</v>
      </c>
      <c r="L39">
        <v>0.4</v>
      </c>
      <c r="M39">
        <v>0</v>
      </c>
      <c r="N39">
        <v>0.5</v>
      </c>
      <c r="O39">
        <v>0</v>
      </c>
      <c r="P39">
        <v>0.1</v>
      </c>
      <c r="Q39">
        <f>AVERAGE(ppo_scenarioI[[#This Row],[SEQSUINET, Rice University, Houston, SURANET, Georgia Tech, Atlanta]:[NCSA, University of Illinois, Champaign, Merit Univ of Michigan, Ann Arbor]])</f>
        <v>0.46666666666666667</v>
      </c>
    </row>
    <row r="40" spans="1:17" x14ac:dyDescent="0.25">
      <c r="A40">
        <v>38</v>
      </c>
      <c r="B40">
        <v>0.5</v>
      </c>
      <c r="C40">
        <v>0.6</v>
      </c>
      <c r="D40">
        <v>0.9</v>
      </c>
      <c r="E40">
        <v>0.5</v>
      </c>
      <c r="F40">
        <v>0.6</v>
      </c>
      <c r="G40">
        <v>0</v>
      </c>
      <c r="H40">
        <v>0.6</v>
      </c>
      <c r="I40">
        <v>0.5</v>
      </c>
      <c r="J40">
        <v>0.5</v>
      </c>
      <c r="K40">
        <v>0.7</v>
      </c>
      <c r="L40">
        <v>0.2</v>
      </c>
      <c r="M40">
        <v>0</v>
      </c>
      <c r="N40">
        <v>0.5</v>
      </c>
      <c r="O40">
        <v>0</v>
      </c>
      <c r="P40">
        <v>0.1</v>
      </c>
      <c r="Q40">
        <f>AVERAGE(ppo_scenarioI[[#This Row],[SEQSUINET, Rice University, Houston, SURANET, Georgia Tech, Atlanta]:[NCSA, University of Illinois, Champaign, Merit Univ of Michigan, Ann Arbor]])</f>
        <v>0.41333333333333333</v>
      </c>
    </row>
    <row r="41" spans="1:17" x14ac:dyDescent="0.25">
      <c r="A41">
        <v>39</v>
      </c>
      <c r="B41">
        <v>0.5</v>
      </c>
      <c r="C41">
        <v>0.5</v>
      </c>
      <c r="D41">
        <v>0.8</v>
      </c>
      <c r="E41">
        <v>0.5</v>
      </c>
      <c r="F41">
        <v>0.6</v>
      </c>
      <c r="G41">
        <v>0</v>
      </c>
      <c r="H41">
        <v>0.6</v>
      </c>
      <c r="I41">
        <v>0.4</v>
      </c>
      <c r="J41">
        <v>0.4</v>
      </c>
      <c r="K41">
        <v>0.7</v>
      </c>
      <c r="L41">
        <v>0.3</v>
      </c>
      <c r="M41">
        <v>0</v>
      </c>
      <c r="N41">
        <v>0.4</v>
      </c>
      <c r="O41">
        <v>0</v>
      </c>
      <c r="P41">
        <v>0.1</v>
      </c>
      <c r="Q41">
        <f>AVERAGE(ppo_scenarioI[[#This Row],[SEQSUINET, Rice University, Houston, SURANET, Georgia Tech, Atlanta]:[NCSA, University of Illinois, Champaign, Merit Univ of Michigan, Ann Arbor]])</f>
        <v>0.38666666666666666</v>
      </c>
    </row>
    <row r="42" spans="1:17" x14ac:dyDescent="0.25">
      <c r="A42">
        <v>40</v>
      </c>
      <c r="B42">
        <v>0.4</v>
      </c>
      <c r="C42">
        <v>0.5</v>
      </c>
      <c r="D42">
        <v>0.9</v>
      </c>
      <c r="E42">
        <v>0.4</v>
      </c>
      <c r="F42">
        <v>0.7</v>
      </c>
      <c r="G42">
        <v>0</v>
      </c>
      <c r="H42">
        <v>0.7</v>
      </c>
      <c r="I42">
        <v>0.5</v>
      </c>
      <c r="J42">
        <v>0.5</v>
      </c>
      <c r="K42">
        <v>0.7</v>
      </c>
      <c r="L42">
        <v>0.2</v>
      </c>
      <c r="M42">
        <v>0</v>
      </c>
      <c r="N42">
        <v>0.5</v>
      </c>
      <c r="O42">
        <v>0</v>
      </c>
      <c r="P42">
        <v>0</v>
      </c>
      <c r="Q42">
        <f>AVERAGE(ppo_scenarioI[[#This Row],[SEQSUINET, Rice University, Houston, SURANET, Georgia Tech, Atlanta]:[NCSA, University of Illinois, Champaign, Merit Univ of Michigan, Ann Arbor]])</f>
        <v>0.40000000000000008</v>
      </c>
    </row>
    <row r="43" spans="1:17" x14ac:dyDescent="0.25">
      <c r="A43">
        <v>41</v>
      </c>
      <c r="B43">
        <v>0.5</v>
      </c>
      <c r="C43">
        <v>0.4</v>
      </c>
      <c r="D43">
        <v>0.9</v>
      </c>
      <c r="E43">
        <v>0.5</v>
      </c>
      <c r="F43">
        <v>0.6</v>
      </c>
      <c r="G43">
        <v>0</v>
      </c>
      <c r="H43">
        <v>0.6</v>
      </c>
      <c r="I43">
        <v>0.4</v>
      </c>
      <c r="J43">
        <v>0.4</v>
      </c>
      <c r="K43">
        <v>0.6</v>
      </c>
      <c r="L43">
        <v>0.2</v>
      </c>
      <c r="M43">
        <v>0</v>
      </c>
      <c r="N43">
        <v>0.4</v>
      </c>
      <c r="O43">
        <v>0</v>
      </c>
      <c r="P43">
        <v>0</v>
      </c>
      <c r="Q43">
        <f>AVERAGE(ppo_scenarioI[[#This Row],[SEQSUINET, Rice University, Houston, SURANET, Georgia Tech, Atlanta]:[NCSA, University of Illinois, Champaign, Merit Univ of Michigan, Ann Arbor]])</f>
        <v>0.36666666666666664</v>
      </c>
    </row>
    <row r="44" spans="1:17" x14ac:dyDescent="0.25">
      <c r="A44">
        <v>42</v>
      </c>
      <c r="B44">
        <v>0.5</v>
      </c>
      <c r="C44">
        <v>0.4</v>
      </c>
      <c r="D44">
        <v>0.9</v>
      </c>
      <c r="E44">
        <v>0.5</v>
      </c>
      <c r="F44">
        <v>0.7</v>
      </c>
      <c r="G44">
        <v>0</v>
      </c>
      <c r="H44">
        <v>0.7</v>
      </c>
      <c r="I44">
        <v>0.4</v>
      </c>
      <c r="J44">
        <v>0.4</v>
      </c>
      <c r="K44">
        <v>0.7</v>
      </c>
      <c r="L44">
        <v>0.3</v>
      </c>
      <c r="M44">
        <v>0</v>
      </c>
      <c r="N44">
        <v>0.4</v>
      </c>
      <c r="O44">
        <v>0</v>
      </c>
      <c r="P44">
        <v>0</v>
      </c>
      <c r="Q44">
        <f>AVERAGE(ppo_scenarioI[[#This Row],[SEQSUINET, Rice University, Houston, SURANET, Georgia Tech, Atlanta]:[NCSA, University of Illinois, Champaign, Merit Univ of Michigan, Ann Arbor]])</f>
        <v>0.39333333333333342</v>
      </c>
    </row>
    <row r="45" spans="1:17" x14ac:dyDescent="0.25">
      <c r="A45">
        <v>43</v>
      </c>
      <c r="B45">
        <v>0.6</v>
      </c>
      <c r="C45">
        <v>0.5</v>
      </c>
      <c r="D45">
        <v>0.9</v>
      </c>
      <c r="E45">
        <v>0.6</v>
      </c>
      <c r="F45">
        <v>0.7</v>
      </c>
      <c r="G45">
        <v>0</v>
      </c>
      <c r="H45">
        <v>0.7</v>
      </c>
      <c r="I45">
        <v>0.5</v>
      </c>
      <c r="J45">
        <v>0.5</v>
      </c>
      <c r="K45">
        <v>0.7</v>
      </c>
      <c r="L45">
        <v>0.4</v>
      </c>
      <c r="M45">
        <v>0</v>
      </c>
      <c r="N45">
        <v>0.5</v>
      </c>
      <c r="O45">
        <v>0</v>
      </c>
      <c r="P45">
        <v>0</v>
      </c>
      <c r="Q45">
        <f>AVERAGE(ppo_scenarioI[[#This Row],[SEQSUINET, Rice University, Houston, SURANET, Georgia Tech, Atlanta]:[NCSA, University of Illinois, Champaign, Merit Univ of Michigan, Ann Arbor]])</f>
        <v>0.44000000000000006</v>
      </c>
    </row>
    <row r="46" spans="1:17" x14ac:dyDescent="0.25">
      <c r="A46">
        <v>44</v>
      </c>
      <c r="B46">
        <v>0.6</v>
      </c>
      <c r="C46">
        <v>0.5</v>
      </c>
      <c r="D46">
        <v>0.9</v>
      </c>
      <c r="E46">
        <v>0.6</v>
      </c>
      <c r="F46">
        <v>0.8</v>
      </c>
      <c r="G46">
        <v>0</v>
      </c>
      <c r="H46">
        <v>0.8</v>
      </c>
      <c r="I46">
        <v>0.5</v>
      </c>
      <c r="J46">
        <v>0.5</v>
      </c>
      <c r="K46">
        <v>0.8</v>
      </c>
      <c r="L46">
        <v>0.5</v>
      </c>
      <c r="M46">
        <v>0</v>
      </c>
      <c r="N46">
        <v>0.5</v>
      </c>
      <c r="O46">
        <v>0</v>
      </c>
      <c r="P46">
        <v>0</v>
      </c>
      <c r="Q46">
        <f>AVERAGE(ppo_scenarioI[[#This Row],[SEQSUINET, Rice University, Houston, SURANET, Georgia Tech, Atlanta]:[NCSA, University of Illinois, Champaign, Merit Univ of Michigan, Ann Arbor]])</f>
        <v>0.46666666666666667</v>
      </c>
    </row>
    <row r="47" spans="1:17" x14ac:dyDescent="0.25">
      <c r="A47">
        <v>45</v>
      </c>
      <c r="B47">
        <v>0.5</v>
      </c>
      <c r="C47">
        <v>0.5</v>
      </c>
      <c r="D47">
        <v>0.8</v>
      </c>
      <c r="E47">
        <v>0.5</v>
      </c>
      <c r="F47">
        <v>0.8</v>
      </c>
      <c r="G47">
        <v>0</v>
      </c>
      <c r="H47">
        <v>0.8</v>
      </c>
      <c r="I47">
        <v>0.5</v>
      </c>
      <c r="J47">
        <v>0.5</v>
      </c>
      <c r="K47">
        <v>0.8</v>
      </c>
      <c r="L47">
        <v>0.5</v>
      </c>
      <c r="M47">
        <v>0</v>
      </c>
      <c r="N47">
        <v>0.5</v>
      </c>
      <c r="O47">
        <v>0</v>
      </c>
      <c r="P47">
        <v>0</v>
      </c>
      <c r="Q47">
        <f>AVERAGE(ppo_scenarioI[[#This Row],[SEQSUINET, Rice University, Houston, SURANET, Georgia Tech, Atlanta]:[NCSA, University of Illinois, Champaign, Merit Univ of Michigan, Ann Arbor]])</f>
        <v>0.4466666666666666</v>
      </c>
    </row>
    <row r="48" spans="1:17" x14ac:dyDescent="0.25">
      <c r="A48">
        <v>46</v>
      </c>
      <c r="B48">
        <v>0.5</v>
      </c>
      <c r="C48">
        <v>0.4</v>
      </c>
      <c r="D48">
        <v>0.7</v>
      </c>
      <c r="E48">
        <v>0.5</v>
      </c>
      <c r="F48">
        <v>0.8</v>
      </c>
      <c r="G48">
        <v>0</v>
      </c>
      <c r="H48">
        <v>0.8</v>
      </c>
      <c r="I48">
        <v>0.5</v>
      </c>
      <c r="J48">
        <v>0.5</v>
      </c>
      <c r="K48">
        <v>0.7</v>
      </c>
      <c r="L48">
        <v>0.6</v>
      </c>
      <c r="M48">
        <v>0</v>
      </c>
      <c r="N48">
        <v>0.5</v>
      </c>
      <c r="O48">
        <v>0</v>
      </c>
      <c r="P48">
        <v>0.1</v>
      </c>
      <c r="Q48">
        <f>AVERAGE(ppo_scenarioI[[#This Row],[SEQSUINET, Rice University, Houston, SURANET, Georgia Tech, Atlanta]:[NCSA, University of Illinois, Champaign, Merit Univ of Michigan, Ann Arbor]])</f>
        <v>0.44</v>
      </c>
    </row>
    <row r="49" spans="1:17" x14ac:dyDescent="0.25">
      <c r="A49">
        <v>47</v>
      </c>
      <c r="B49">
        <v>0.5</v>
      </c>
      <c r="C49">
        <v>0.4</v>
      </c>
      <c r="D49">
        <v>0.7</v>
      </c>
      <c r="E49">
        <v>0.5</v>
      </c>
      <c r="F49">
        <v>0.8</v>
      </c>
      <c r="G49">
        <v>0</v>
      </c>
      <c r="H49">
        <v>0.8</v>
      </c>
      <c r="I49">
        <v>0.5</v>
      </c>
      <c r="J49">
        <v>0.5</v>
      </c>
      <c r="K49">
        <v>0.7</v>
      </c>
      <c r="L49">
        <v>0.6</v>
      </c>
      <c r="M49">
        <v>0</v>
      </c>
      <c r="N49">
        <v>0.5</v>
      </c>
      <c r="O49">
        <v>0</v>
      </c>
      <c r="P49">
        <v>0.1</v>
      </c>
      <c r="Q49">
        <f>AVERAGE(ppo_scenarioI[[#This Row],[SEQSUINET, Rice University, Houston, SURANET, Georgia Tech, Atlanta]:[NCSA, University of Illinois, Champaign, Merit Univ of Michigan, Ann Arbor]])</f>
        <v>0.44</v>
      </c>
    </row>
    <row r="50" spans="1:17" x14ac:dyDescent="0.25">
      <c r="A50">
        <v>48</v>
      </c>
      <c r="B50">
        <v>0.4</v>
      </c>
      <c r="C50">
        <v>0.4</v>
      </c>
      <c r="D50">
        <v>0.6</v>
      </c>
      <c r="E50">
        <v>0.4</v>
      </c>
      <c r="F50">
        <v>0.7</v>
      </c>
      <c r="G50">
        <v>0</v>
      </c>
      <c r="H50">
        <v>0.7</v>
      </c>
      <c r="I50">
        <v>0.5</v>
      </c>
      <c r="J50">
        <v>0.5</v>
      </c>
      <c r="K50">
        <v>0.6</v>
      </c>
      <c r="L50">
        <v>0.5</v>
      </c>
      <c r="M50">
        <v>0</v>
      </c>
      <c r="N50">
        <v>0.5</v>
      </c>
      <c r="O50">
        <v>0</v>
      </c>
      <c r="P50">
        <v>0.1</v>
      </c>
      <c r="Q50">
        <f>AVERAGE(ppo_scenarioI[[#This Row],[SEQSUINET, Rice University, Houston, SURANET, Georgia Tech, Atlanta]:[NCSA, University of Illinois, Champaign, Merit Univ of Michigan, Ann Arbor]])</f>
        <v>0.39333333333333331</v>
      </c>
    </row>
    <row r="51" spans="1:17" x14ac:dyDescent="0.25">
      <c r="A51">
        <v>49</v>
      </c>
      <c r="B51">
        <v>0.4</v>
      </c>
      <c r="C51">
        <v>0.4</v>
      </c>
      <c r="D51">
        <v>0.6</v>
      </c>
      <c r="E51">
        <v>0.4</v>
      </c>
      <c r="F51">
        <v>0.8</v>
      </c>
      <c r="G51">
        <v>0</v>
      </c>
      <c r="H51">
        <v>0.8</v>
      </c>
      <c r="I51">
        <v>0.5</v>
      </c>
      <c r="J51">
        <v>0.5</v>
      </c>
      <c r="K51">
        <v>0.7</v>
      </c>
      <c r="L51">
        <v>0.6</v>
      </c>
      <c r="M51">
        <v>0</v>
      </c>
      <c r="N51">
        <v>0.5</v>
      </c>
      <c r="O51">
        <v>0</v>
      </c>
      <c r="P51">
        <v>0.1</v>
      </c>
      <c r="Q51">
        <f>AVERAGE(ppo_scenarioI[[#This Row],[SEQSUINET, Rice University, Houston, SURANET, Georgia Tech, Atlanta]:[NCSA, University of Illinois, Champaign, Merit Univ of Michigan, Ann Arbor]])</f>
        <v>0.41999999999999993</v>
      </c>
    </row>
    <row r="52" spans="1:17" x14ac:dyDescent="0.25">
      <c r="A52">
        <v>50</v>
      </c>
      <c r="B52">
        <v>0.4</v>
      </c>
      <c r="C52">
        <v>0.4</v>
      </c>
      <c r="D52">
        <v>0.6</v>
      </c>
      <c r="E52">
        <v>0.4</v>
      </c>
      <c r="F52">
        <v>0.7</v>
      </c>
      <c r="G52">
        <v>0</v>
      </c>
      <c r="H52">
        <v>0.7</v>
      </c>
      <c r="I52">
        <v>0.5</v>
      </c>
      <c r="J52">
        <v>0.5</v>
      </c>
      <c r="K52">
        <v>0.6</v>
      </c>
      <c r="L52">
        <v>0.5</v>
      </c>
      <c r="M52">
        <v>0</v>
      </c>
      <c r="N52">
        <v>0.5</v>
      </c>
      <c r="O52">
        <v>0</v>
      </c>
      <c r="P52">
        <v>0.1</v>
      </c>
      <c r="Q52">
        <f>AVERAGE(ppo_scenarioI[[#This Row],[SEQSUINET, Rice University, Houston, SURANET, Georgia Tech, Atlanta]:[NCSA, University of Illinois, Champaign, Merit Univ of Michigan, Ann Arbor]])</f>
        <v>0.39333333333333331</v>
      </c>
    </row>
    <row r="53" spans="1:17" x14ac:dyDescent="0.25">
      <c r="A53">
        <v>51</v>
      </c>
      <c r="B53">
        <v>0.3</v>
      </c>
      <c r="C53">
        <v>0.4</v>
      </c>
      <c r="D53">
        <v>0.5</v>
      </c>
      <c r="E53">
        <v>0.3</v>
      </c>
      <c r="F53">
        <v>0.7</v>
      </c>
      <c r="G53">
        <v>0</v>
      </c>
      <c r="H53">
        <v>0.7</v>
      </c>
      <c r="I53">
        <v>0.5</v>
      </c>
      <c r="J53">
        <v>0.5</v>
      </c>
      <c r="K53">
        <v>0.6</v>
      </c>
      <c r="L53">
        <v>0.5</v>
      </c>
      <c r="M53">
        <v>0</v>
      </c>
      <c r="N53">
        <v>0.5</v>
      </c>
      <c r="O53">
        <v>0</v>
      </c>
      <c r="P53">
        <v>0.1</v>
      </c>
      <c r="Q53">
        <f>AVERAGE(ppo_scenarioI[[#This Row],[SEQSUINET, Rice University, Houston, SURANET, Georgia Tech, Atlanta]:[NCSA, University of Illinois, Champaign, Merit Univ of Michigan, Ann Arbor]])</f>
        <v>0.37333333333333329</v>
      </c>
    </row>
    <row r="54" spans="1:17" x14ac:dyDescent="0.25">
      <c r="A54">
        <v>52</v>
      </c>
      <c r="B54">
        <v>0.3</v>
      </c>
      <c r="C54">
        <v>0.4</v>
      </c>
      <c r="D54">
        <v>0.5</v>
      </c>
      <c r="E54">
        <v>0.3</v>
      </c>
      <c r="F54">
        <v>0.7</v>
      </c>
      <c r="G54">
        <v>0</v>
      </c>
      <c r="H54">
        <v>0.7</v>
      </c>
      <c r="I54">
        <v>0.5</v>
      </c>
      <c r="J54">
        <v>0.5</v>
      </c>
      <c r="K54">
        <v>0.6</v>
      </c>
      <c r="L54">
        <v>0.5</v>
      </c>
      <c r="M54">
        <v>0</v>
      </c>
      <c r="N54">
        <v>0.5</v>
      </c>
      <c r="O54">
        <v>0</v>
      </c>
      <c r="P54">
        <v>0.1</v>
      </c>
      <c r="Q54">
        <f>AVERAGE(ppo_scenarioI[[#This Row],[SEQSUINET, Rice University, Houston, SURANET, Georgia Tech, Atlanta]:[NCSA, University of Illinois, Champaign, Merit Univ of Michigan, Ann Arbor]])</f>
        <v>0.37333333333333329</v>
      </c>
    </row>
    <row r="55" spans="1:17" x14ac:dyDescent="0.25">
      <c r="A55">
        <v>53</v>
      </c>
      <c r="B55">
        <v>0.3</v>
      </c>
      <c r="C55">
        <v>0.4</v>
      </c>
      <c r="D55">
        <v>0.5</v>
      </c>
      <c r="E55">
        <v>0.3</v>
      </c>
      <c r="F55">
        <v>0.7</v>
      </c>
      <c r="G55">
        <v>0</v>
      </c>
      <c r="H55">
        <v>0.7</v>
      </c>
      <c r="I55">
        <v>0.5</v>
      </c>
      <c r="J55">
        <v>0.5</v>
      </c>
      <c r="K55">
        <v>0.6</v>
      </c>
      <c r="L55">
        <v>0.5</v>
      </c>
      <c r="M55">
        <v>0</v>
      </c>
      <c r="N55">
        <v>0.5</v>
      </c>
      <c r="O55">
        <v>0</v>
      </c>
      <c r="P55">
        <v>0.1</v>
      </c>
      <c r="Q55">
        <f>AVERAGE(ppo_scenarioI[[#This Row],[SEQSUINET, Rice University, Houston, SURANET, Georgia Tech, Atlanta]:[NCSA, University of Illinois, Champaign, Merit Univ of Michigan, Ann Arbor]])</f>
        <v>0.37333333333333329</v>
      </c>
    </row>
    <row r="56" spans="1:17" x14ac:dyDescent="0.25">
      <c r="A56">
        <v>54</v>
      </c>
      <c r="B56">
        <v>0.3</v>
      </c>
      <c r="C56">
        <v>0.4</v>
      </c>
      <c r="D56">
        <v>0.5</v>
      </c>
      <c r="E56">
        <v>0.3</v>
      </c>
      <c r="F56">
        <v>0.8</v>
      </c>
      <c r="G56">
        <v>0</v>
      </c>
      <c r="H56">
        <v>0.8</v>
      </c>
      <c r="I56">
        <v>0.5</v>
      </c>
      <c r="J56">
        <v>0.5</v>
      </c>
      <c r="K56">
        <v>0.7</v>
      </c>
      <c r="L56">
        <v>0.6</v>
      </c>
      <c r="M56">
        <v>0</v>
      </c>
      <c r="N56">
        <v>0.5</v>
      </c>
      <c r="O56">
        <v>0</v>
      </c>
      <c r="P56">
        <v>0.1</v>
      </c>
      <c r="Q56">
        <f>AVERAGE(ppo_scenarioI[[#This Row],[SEQSUINET, Rice University, Houston, SURANET, Georgia Tech, Atlanta]:[NCSA, University of Illinois, Champaign, Merit Univ of Michigan, Ann Arbor]])</f>
        <v>0.39999999999999997</v>
      </c>
    </row>
    <row r="57" spans="1:17" x14ac:dyDescent="0.25">
      <c r="A57">
        <v>55</v>
      </c>
      <c r="B57">
        <v>0.2</v>
      </c>
      <c r="C57">
        <v>0.4</v>
      </c>
      <c r="D57">
        <v>0.4</v>
      </c>
      <c r="E57">
        <v>0.2</v>
      </c>
      <c r="F57">
        <v>0.8</v>
      </c>
      <c r="G57">
        <v>0</v>
      </c>
      <c r="H57">
        <v>0.8</v>
      </c>
      <c r="I57">
        <v>0.5</v>
      </c>
      <c r="J57">
        <v>0.5</v>
      </c>
      <c r="K57">
        <v>0.7</v>
      </c>
      <c r="L57">
        <v>0.6</v>
      </c>
      <c r="M57">
        <v>0</v>
      </c>
      <c r="N57">
        <v>0.5</v>
      </c>
      <c r="O57">
        <v>0</v>
      </c>
      <c r="P57">
        <v>0.1</v>
      </c>
      <c r="Q57">
        <f>AVERAGE(ppo_scenarioI[[#This Row],[SEQSUINET, Rice University, Houston, SURANET, Georgia Tech, Atlanta]:[NCSA, University of Illinois, Champaign, Merit Univ of Michigan, Ann Arbor]])</f>
        <v>0.37999999999999995</v>
      </c>
    </row>
    <row r="58" spans="1:17" x14ac:dyDescent="0.25">
      <c r="A58">
        <v>56</v>
      </c>
      <c r="B58">
        <v>0.3</v>
      </c>
      <c r="C58">
        <v>0.3</v>
      </c>
      <c r="D58">
        <v>0.4</v>
      </c>
      <c r="E58">
        <v>0.3</v>
      </c>
      <c r="F58">
        <v>0.7</v>
      </c>
      <c r="G58">
        <v>0</v>
      </c>
      <c r="H58">
        <v>0.7</v>
      </c>
      <c r="I58">
        <v>0.4</v>
      </c>
      <c r="J58">
        <v>0.4</v>
      </c>
      <c r="K58">
        <v>0.6</v>
      </c>
      <c r="L58">
        <v>0.6</v>
      </c>
      <c r="M58">
        <v>0</v>
      </c>
      <c r="N58">
        <v>0.4</v>
      </c>
      <c r="O58">
        <v>0</v>
      </c>
      <c r="P58">
        <v>0.1</v>
      </c>
      <c r="Q58">
        <f>AVERAGE(ppo_scenarioI[[#This Row],[SEQSUINET, Rice University, Houston, SURANET, Georgia Tech, Atlanta]:[NCSA, University of Illinois, Champaign, Merit Univ of Michigan, Ann Arbor]])</f>
        <v>0.34666666666666662</v>
      </c>
    </row>
    <row r="59" spans="1:17" x14ac:dyDescent="0.25">
      <c r="A59">
        <v>57</v>
      </c>
      <c r="B59">
        <v>0.4</v>
      </c>
      <c r="C59">
        <v>0.4</v>
      </c>
      <c r="D59">
        <v>0.4</v>
      </c>
      <c r="E59">
        <v>0.4</v>
      </c>
      <c r="F59">
        <v>0.6</v>
      </c>
      <c r="G59">
        <v>0</v>
      </c>
      <c r="H59">
        <v>0.6</v>
      </c>
      <c r="I59">
        <v>0.4</v>
      </c>
      <c r="J59">
        <v>0.4</v>
      </c>
      <c r="K59">
        <v>0.6</v>
      </c>
      <c r="L59">
        <v>0.6</v>
      </c>
      <c r="M59">
        <v>0</v>
      </c>
      <c r="N59">
        <v>0.4</v>
      </c>
      <c r="O59">
        <v>0</v>
      </c>
      <c r="P59">
        <v>0.2</v>
      </c>
      <c r="Q59">
        <f>AVERAGE(ppo_scenarioI[[#This Row],[SEQSUINET, Rice University, Houston, SURANET, Georgia Tech, Atlanta]:[NCSA, University of Illinois, Champaign, Merit Univ of Michigan, Ann Arbor]])</f>
        <v>0.36000000000000004</v>
      </c>
    </row>
    <row r="60" spans="1:17" x14ac:dyDescent="0.25">
      <c r="A60">
        <v>58</v>
      </c>
      <c r="B60">
        <v>0.4</v>
      </c>
      <c r="C60">
        <v>0.3</v>
      </c>
      <c r="D60">
        <v>0.3</v>
      </c>
      <c r="E60">
        <v>0.4</v>
      </c>
      <c r="F60">
        <v>0.6</v>
      </c>
      <c r="G60">
        <v>0</v>
      </c>
      <c r="H60">
        <v>0.6</v>
      </c>
      <c r="I60">
        <v>0.3</v>
      </c>
      <c r="J60">
        <v>0.3</v>
      </c>
      <c r="K60">
        <v>0.6</v>
      </c>
      <c r="L60">
        <v>0.7</v>
      </c>
      <c r="M60">
        <v>0</v>
      </c>
      <c r="N60">
        <v>0.3</v>
      </c>
      <c r="O60">
        <v>0</v>
      </c>
      <c r="P60">
        <v>0.2</v>
      </c>
      <c r="Q60">
        <f>AVERAGE(ppo_scenarioI[[#This Row],[SEQSUINET, Rice University, Houston, SURANET, Georgia Tech, Atlanta]:[NCSA, University of Illinois, Champaign, Merit Univ of Michigan, Ann Arbor]])</f>
        <v>0.33333333333333331</v>
      </c>
    </row>
    <row r="61" spans="1:17" x14ac:dyDescent="0.25">
      <c r="A61">
        <v>59</v>
      </c>
      <c r="B61">
        <v>0.4</v>
      </c>
      <c r="C61">
        <v>0.2</v>
      </c>
      <c r="D61">
        <v>0.4</v>
      </c>
      <c r="E61">
        <v>0.4</v>
      </c>
      <c r="F61">
        <v>0.6</v>
      </c>
      <c r="G61">
        <v>0</v>
      </c>
      <c r="H61">
        <v>0.6</v>
      </c>
      <c r="I61">
        <v>0.2</v>
      </c>
      <c r="J61">
        <v>0.2</v>
      </c>
      <c r="K61">
        <v>0.6</v>
      </c>
      <c r="L61">
        <v>0.6</v>
      </c>
      <c r="M61">
        <v>0</v>
      </c>
      <c r="N61">
        <v>0.2</v>
      </c>
      <c r="O61">
        <v>0</v>
      </c>
      <c r="P61">
        <v>0.2</v>
      </c>
      <c r="Q61">
        <f>AVERAGE(ppo_scenarioI[[#This Row],[SEQSUINET, Rice University, Houston, SURANET, Georgia Tech, Atlanta]:[NCSA, University of Illinois, Champaign, Merit Univ of Michigan, Ann Arbor]])</f>
        <v>0.3066666666666667</v>
      </c>
    </row>
    <row r="62" spans="1:17" x14ac:dyDescent="0.25">
      <c r="A62">
        <v>60</v>
      </c>
      <c r="B62">
        <v>0.3</v>
      </c>
      <c r="C62">
        <v>0.2</v>
      </c>
      <c r="D62">
        <v>0.3</v>
      </c>
      <c r="E62">
        <v>0.3</v>
      </c>
      <c r="F62">
        <v>0.6</v>
      </c>
      <c r="G62">
        <v>0</v>
      </c>
      <c r="H62">
        <v>0.6</v>
      </c>
      <c r="I62">
        <v>0.3</v>
      </c>
      <c r="J62">
        <v>0.3</v>
      </c>
      <c r="K62">
        <v>0.5</v>
      </c>
      <c r="L62">
        <v>0.6</v>
      </c>
      <c r="M62">
        <v>0</v>
      </c>
      <c r="N62">
        <v>0.3</v>
      </c>
      <c r="O62">
        <v>0</v>
      </c>
      <c r="P62">
        <v>0.3</v>
      </c>
      <c r="Q62">
        <f>AVERAGE(ppo_scenarioI[[#This Row],[SEQSUINET, Rice University, Houston, SURANET, Georgia Tech, Atlanta]:[NCSA, University of Illinois, Champaign, Merit Univ of Michigan, Ann Arbor]])</f>
        <v>0.30666666666666664</v>
      </c>
    </row>
    <row r="63" spans="1:17" x14ac:dyDescent="0.25">
      <c r="A63">
        <v>61</v>
      </c>
      <c r="B63">
        <v>0.4</v>
      </c>
      <c r="C63">
        <v>0.3</v>
      </c>
      <c r="D63">
        <v>0.3</v>
      </c>
      <c r="E63">
        <v>0.4</v>
      </c>
      <c r="F63">
        <v>0.6</v>
      </c>
      <c r="G63">
        <v>0</v>
      </c>
      <c r="H63">
        <v>0.6</v>
      </c>
      <c r="I63">
        <v>0.4</v>
      </c>
      <c r="J63">
        <v>0.4</v>
      </c>
      <c r="K63">
        <v>0.5</v>
      </c>
      <c r="L63">
        <v>0.7</v>
      </c>
      <c r="M63">
        <v>0</v>
      </c>
      <c r="N63">
        <v>0.4</v>
      </c>
      <c r="O63">
        <v>0</v>
      </c>
      <c r="P63">
        <v>0.3</v>
      </c>
      <c r="Q63">
        <f>AVERAGE(ppo_scenarioI[[#This Row],[SEQSUINET, Rice University, Houston, SURANET, Georgia Tech, Atlanta]:[NCSA, University of Illinois, Champaign, Merit Univ of Michigan, Ann Arbor]])</f>
        <v>0.35333333333333333</v>
      </c>
    </row>
    <row r="64" spans="1:17" x14ac:dyDescent="0.25">
      <c r="A64">
        <v>62</v>
      </c>
      <c r="B64">
        <v>0.5</v>
      </c>
      <c r="C64">
        <v>0.4</v>
      </c>
      <c r="D64">
        <v>0.3</v>
      </c>
      <c r="E64">
        <v>0.5</v>
      </c>
      <c r="F64">
        <v>0.6</v>
      </c>
      <c r="G64">
        <v>0</v>
      </c>
      <c r="H64">
        <v>0.6</v>
      </c>
      <c r="I64">
        <v>0.4</v>
      </c>
      <c r="J64">
        <v>0.4</v>
      </c>
      <c r="K64">
        <v>0.6</v>
      </c>
      <c r="L64">
        <v>0.8</v>
      </c>
      <c r="M64">
        <v>0</v>
      </c>
      <c r="N64">
        <v>0.4</v>
      </c>
      <c r="O64">
        <v>0</v>
      </c>
      <c r="P64">
        <v>0.4</v>
      </c>
      <c r="Q64">
        <f>AVERAGE(ppo_scenarioI[[#This Row],[SEQSUINET, Rice University, Houston, SURANET, Georgia Tech, Atlanta]:[NCSA, University of Illinois, Champaign, Merit Univ of Michigan, Ann Arbor]])</f>
        <v>0.39333333333333337</v>
      </c>
    </row>
    <row r="65" spans="1:17" x14ac:dyDescent="0.25">
      <c r="A65">
        <v>63</v>
      </c>
      <c r="B65">
        <v>0.5</v>
      </c>
      <c r="C65">
        <v>0.4</v>
      </c>
      <c r="D65">
        <v>0.3</v>
      </c>
      <c r="E65">
        <v>0.5</v>
      </c>
      <c r="F65">
        <v>0.7</v>
      </c>
      <c r="G65">
        <v>0</v>
      </c>
      <c r="H65">
        <v>0.7</v>
      </c>
      <c r="I65">
        <v>0.5</v>
      </c>
      <c r="J65">
        <v>0.5</v>
      </c>
      <c r="K65">
        <v>0.6</v>
      </c>
      <c r="L65">
        <v>0.9</v>
      </c>
      <c r="M65">
        <v>0</v>
      </c>
      <c r="N65">
        <v>0.5</v>
      </c>
      <c r="O65">
        <v>0</v>
      </c>
      <c r="P65">
        <v>0.5</v>
      </c>
      <c r="Q65">
        <f>AVERAGE(ppo_scenarioI[[#This Row],[SEQSUINET, Rice University, Houston, SURANET, Georgia Tech, Atlanta]:[NCSA, University of Illinois, Champaign, Merit Univ of Michigan, Ann Arbor]])</f>
        <v>0.44</v>
      </c>
    </row>
    <row r="66" spans="1:17" x14ac:dyDescent="0.25">
      <c r="A66">
        <v>64</v>
      </c>
      <c r="B66">
        <v>0.5</v>
      </c>
      <c r="C66">
        <v>0.5</v>
      </c>
      <c r="D66">
        <v>0.4</v>
      </c>
      <c r="E66">
        <v>0.5</v>
      </c>
      <c r="F66">
        <v>0.7</v>
      </c>
      <c r="G66">
        <v>0</v>
      </c>
      <c r="H66">
        <v>0.7</v>
      </c>
      <c r="I66">
        <v>0.4</v>
      </c>
      <c r="J66">
        <v>0.4</v>
      </c>
      <c r="K66">
        <v>0.6</v>
      </c>
      <c r="L66">
        <v>0.8</v>
      </c>
      <c r="M66">
        <v>0</v>
      </c>
      <c r="N66">
        <v>0.4</v>
      </c>
      <c r="O66">
        <v>0</v>
      </c>
      <c r="P66">
        <v>0.5</v>
      </c>
      <c r="Q66">
        <f>AVERAGE(ppo_scenarioI[[#This Row],[SEQSUINET, Rice University, Houston, SURANET, Georgia Tech, Atlanta]:[NCSA, University of Illinois, Champaign, Merit Univ of Michigan, Ann Arbor]])</f>
        <v>0.42666666666666664</v>
      </c>
    </row>
    <row r="67" spans="1:17" x14ac:dyDescent="0.25">
      <c r="A67">
        <v>65</v>
      </c>
      <c r="B67">
        <v>0.5</v>
      </c>
      <c r="C67">
        <v>0.5</v>
      </c>
      <c r="D67">
        <v>0.4</v>
      </c>
      <c r="E67">
        <v>0.5</v>
      </c>
      <c r="F67">
        <v>0.6</v>
      </c>
      <c r="G67">
        <v>0</v>
      </c>
      <c r="H67">
        <v>0.6</v>
      </c>
      <c r="I67">
        <v>0.4</v>
      </c>
      <c r="J67">
        <v>0.4</v>
      </c>
      <c r="K67">
        <v>0.5</v>
      </c>
      <c r="L67">
        <v>0.7</v>
      </c>
      <c r="M67">
        <v>0</v>
      </c>
      <c r="N67">
        <v>0.4</v>
      </c>
      <c r="O67">
        <v>0</v>
      </c>
      <c r="P67">
        <v>0.5</v>
      </c>
      <c r="Q67">
        <f>AVERAGE(ppo_scenarioI[[#This Row],[SEQSUINET, Rice University, Houston, SURANET, Georgia Tech, Atlanta]:[NCSA, University of Illinois, Champaign, Merit Univ of Michigan, Ann Arbor]])</f>
        <v>0.40000000000000008</v>
      </c>
    </row>
    <row r="68" spans="1:17" x14ac:dyDescent="0.25">
      <c r="A68">
        <v>66</v>
      </c>
      <c r="B68">
        <v>0.5</v>
      </c>
      <c r="C68">
        <v>0.5</v>
      </c>
      <c r="D68">
        <v>0.4</v>
      </c>
      <c r="E68">
        <v>0.5</v>
      </c>
      <c r="F68">
        <v>0.5</v>
      </c>
      <c r="G68">
        <v>0</v>
      </c>
      <c r="H68">
        <v>0.5</v>
      </c>
      <c r="I68">
        <v>0.3</v>
      </c>
      <c r="J68">
        <v>0.3</v>
      </c>
      <c r="K68">
        <v>0.3</v>
      </c>
      <c r="L68">
        <v>0.6</v>
      </c>
      <c r="M68">
        <v>0</v>
      </c>
      <c r="N68">
        <v>0.3</v>
      </c>
      <c r="O68">
        <v>0</v>
      </c>
      <c r="P68">
        <v>0.6</v>
      </c>
      <c r="Q68">
        <f>AVERAGE(ppo_scenarioI[[#This Row],[SEQSUINET, Rice University, Houston, SURANET, Georgia Tech, Atlanta]:[NCSA, University of Illinois, Champaign, Merit Univ of Michigan, Ann Arbor]])</f>
        <v>0.35333333333333328</v>
      </c>
    </row>
    <row r="69" spans="1:17" x14ac:dyDescent="0.25">
      <c r="A69">
        <v>67</v>
      </c>
      <c r="B69">
        <v>0.5</v>
      </c>
      <c r="C69">
        <v>0.6</v>
      </c>
      <c r="D69">
        <v>0.5</v>
      </c>
      <c r="E69">
        <v>0.5</v>
      </c>
      <c r="F69">
        <v>0.6</v>
      </c>
      <c r="G69">
        <v>0</v>
      </c>
      <c r="H69">
        <v>0.6</v>
      </c>
      <c r="I69">
        <v>0.3</v>
      </c>
      <c r="J69">
        <v>0.3</v>
      </c>
      <c r="K69">
        <v>0.3</v>
      </c>
      <c r="L69">
        <v>0.6</v>
      </c>
      <c r="M69">
        <v>0</v>
      </c>
      <c r="N69">
        <v>0.3</v>
      </c>
      <c r="O69">
        <v>0</v>
      </c>
      <c r="P69">
        <v>0.7</v>
      </c>
      <c r="Q69">
        <f>AVERAGE(ppo_scenarioI[[#This Row],[SEQSUINET, Rice University, Houston, SURANET, Georgia Tech, Atlanta]:[NCSA, University of Illinois, Champaign, Merit Univ of Michigan, Ann Arbor]])</f>
        <v>0.38666666666666666</v>
      </c>
    </row>
    <row r="70" spans="1:17" x14ac:dyDescent="0.25">
      <c r="A70">
        <v>68</v>
      </c>
      <c r="B70">
        <v>0.5</v>
      </c>
      <c r="C70">
        <v>0.6</v>
      </c>
      <c r="D70">
        <v>0.5</v>
      </c>
      <c r="E70">
        <v>0.5</v>
      </c>
      <c r="F70">
        <v>0.6</v>
      </c>
      <c r="G70">
        <v>0</v>
      </c>
      <c r="H70">
        <v>0.6</v>
      </c>
      <c r="I70">
        <v>0.3</v>
      </c>
      <c r="J70">
        <v>0.3</v>
      </c>
      <c r="K70">
        <v>0.3</v>
      </c>
      <c r="L70">
        <v>0.6</v>
      </c>
      <c r="M70">
        <v>0</v>
      </c>
      <c r="N70">
        <v>0.3</v>
      </c>
      <c r="O70">
        <v>0</v>
      </c>
      <c r="P70">
        <v>0.7</v>
      </c>
      <c r="Q70">
        <f>AVERAGE(ppo_scenarioI[[#This Row],[SEQSUINET, Rice University, Houston, SURANET, Georgia Tech, Atlanta]:[NCSA, University of Illinois, Champaign, Merit Univ of Michigan, Ann Arbor]])</f>
        <v>0.38666666666666666</v>
      </c>
    </row>
    <row r="71" spans="1:17" x14ac:dyDescent="0.25">
      <c r="A71">
        <v>69</v>
      </c>
      <c r="B71">
        <v>0.4</v>
      </c>
      <c r="C71">
        <v>0.6</v>
      </c>
      <c r="D71">
        <v>0.4</v>
      </c>
      <c r="E71">
        <v>0.4</v>
      </c>
      <c r="F71">
        <v>0.6</v>
      </c>
      <c r="G71">
        <v>0</v>
      </c>
      <c r="H71">
        <v>0.6</v>
      </c>
      <c r="I71">
        <v>0.3</v>
      </c>
      <c r="J71">
        <v>0.3</v>
      </c>
      <c r="K71">
        <v>0.3</v>
      </c>
      <c r="L71">
        <v>0.6</v>
      </c>
      <c r="M71">
        <v>0</v>
      </c>
      <c r="N71">
        <v>0.3</v>
      </c>
      <c r="O71">
        <v>0</v>
      </c>
      <c r="P71">
        <v>0.7</v>
      </c>
      <c r="Q71">
        <f>AVERAGE(ppo_scenarioI[[#This Row],[SEQSUINET, Rice University, Houston, SURANET, Georgia Tech, Atlanta]:[NCSA, University of Illinois, Champaign, Merit Univ of Michigan, Ann Arbor]])</f>
        <v>0.36666666666666659</v>
      </c>
    </row>
    <row r="72" spans="1:17" x14ac:dyDescent="0.25">
      <c r="A72">
        <v>70</v>
      </c>
      <c r="B72">
        <v>0.4</v>
      </c>
      <c r="C72">
        <v>0.6</v>
      </c>
      <c r="D72">
        <v>0.4</v>
      </c>
      <c r="E72">
        <v>0.4</v>
      </c>
      <c r="F72">
        <v>0.6</v>
      </c>
      <c r="G72">
        <v>0</v>
      </c>
      <c r="H72">
        <v>0.6</v>
      </c>
      <c r="I72">
        <v>0.3</v>
      </c>
      <c r="J72">
        <v>0.3</v>
      </c>
      <c r="K72">
        <v>0.3</v>
      </c>
      <c r="L72">
        <v>0.6</v>
      </c>
      <c r="M72">
        <v>0</v>
      </c>
      <c r="N72">
        <v>0.3</v>
      </c>
      <c r="O72">
        <v>0</v>
      </c>
      <c r="P72">
        <v>0.7</v>
      </c>
      <c r="Q72">
        <f>AVERAGE(ppo_scenarioI[[#This Row],[SEQSUINET, Rice University, Houston, SURANET, Georgia Tech, Atlanta]:[NCSA, University of Illinois, Champaign, Merit Univ of Michigan, Ann Arbor]])</f>
        <v>0.36666666666666659</v>
      </c>
    </row>
    <row r="73" spans="1:17" x14ac:dyDescent="0.25">
      <c r="A73">
        <v>71</v>
      </c>
      <c r="B73">
        <v>0.4</v>
      </c>
      <c r="C73">
        <v>0.6</v>
      </c>
      <c r="D73">
        <v>0.4</v>
      </c>
      <c r="E73">
        <v>0.4</v>
      </c>
      <c r="F73">
        <v>0.7</v>
      </c>
      <c r="G73">
        <v>0</v>
      </c>
      <c r="H73">
        <v>0.7</v>
      </c>
      <c r="I73">
        <v>0.3</v>
      </c>
      <c r="J73">
        <v>0.3</v>
      </c>
      <c r="K73">
        <v>0.4</v>
      </c>
      <c r="L73">
        <v>0.7</v>
      </c>
      <c r="M73">
        <v>0</v>
      </c>
      <c r="N73">
        <v>0.3</v>
      </c>
      <c r="O73">
        <v>0</v>
      </c>
      <c r="P73">
        <v>0.7</v>
      </c>
      <c r="Q73">
        <f>AVERAGE(ppo_scenarioI[[#This Row],[SEQSUINET, Rice University, Houston, SURANET, Georgia Tech, Atlanta]:[NCSA, University of Illinois, Champaign, Merit Univ of Michigan, Ann Arbor]])</f>
        <v>0.39333333333333337</v>
      </c>
    </row>
    <row r="74" spans="1:17" x14ac:dyDescent="0.25">
      <c r="A74">
        <v>72</v>
      </c>
      <c r="B74">
        <v>0.4</v>
      </c>
      <c r="C74">
        <v>0.6</v>
      </c>
      <c r="D74">
        <v>0.4</v>
      </c>
      <c r="E74">
        <v>0.4</v>
      </c>
      <c r="F74">
        <v>0.7</v>
      </c>
      <c r="G74">
        <v>0</v>
      </c>
      <c r="H74">
        <v>0.7</v>
      </c>
      <c r="I74">
        <v>0.3</v>
      </c>
      <c r="J74">
        <v>0.3</v>
      </c>
      <c r="K74">
        <v>0.4</v>
      </c>
      <c r="L74">
        <v>0.7</v>
      </c>
      <c r="M74">
        <v>0</v>
      </c>
      <c r="N74">
        <v>0.3</v>
      </c>
      <c r="O74">
        <v>0</v>
      </c>
      <c r="P74">
        <v>0.7</v>
      </c>
      <c r="Q74">
        <f>AVERAGE(ppo_scenarioI[[#This Row],[SEQSUINET, Rice University, Houston, SURANET, Georgia Tech, Atlanta]:[NCSA, University of Illinois, Champaign, Merit Univ of Michigan, Ann Arbor]])</f>
        <v>0.39333333333333337</v>
      </c>
    </row>
    <row r="75" spans="1:17" x14ac:dyDescent="0.25">
      <c r="A75">
        <v>73</v>
      </c>
      <c r="B75">
        <v>0.3</v>
      </c>
      <c r="C75">
        <v>0.5</v>
      </c>
      <c r="D75">
        <v>0.4</v>
      </c>
      <c r="E75">
        <v>0.3</v>
      </c>
      <c r="F75">
        <v>0.8</v>
      </c>
      <c r="G75">
        <v>0</v>
      </c>
      <c r="H75">
        <v>0.8</v>
      </c>
      <c r="I75">
        <v>0.4</v>
      </c>
      <c r="J75">
        <v>0.4</v>
      </c>
      <c r="K75">
        <v>0.3</v>
      </c>
      <c r="L75">
        <v>0.7</v>
      </c>
      <c r="M75">
        <v>0</v>
      </c>
      <c r="N75">
        <v>0.4</v>
      </c>
      <c r="O75">
        <v>0</v>
      </c>
      <c r="P75">
        <v>0.7</v>
      </c>
      <c r="Q75">
        <f>AVERAGE(ppo_scenarioI[[#This Row],[SEQSUINET, Rice University, Houston, SURANET, Georgia Tech, Atlanta]:[NCSA, University of Illinois, Champaign, Merit Univ of Michigan, Ann Arbor]])</f>
        <v>0.40000000000000008</v>
      </c>
    </row>
    <row r="76" spans="1:17" x14ac:dyDescent="0.25">
      <c r="A76">
        <v>74</v>
      </c>
      <c r="B76">
        <v>0.3</v>
      </c>
      <c r="C76">
        <v>0.5</v>
      </c>
      <c r="D76">
        <v>0.4</v>
      </c>
      <c r="E76">
        <v>0.3</v>
      </c>
      <c r="F76">
        <v>0.8</v>
      </c>
      <c r="G76">
        <v>0</v>
      </c>
      <c r="H76">
        <v>0.8</v>
      </c>
      <c r="I76">
        <v>0.4</v>
      </c>
      <c r="J76">
        <v>0.4</v>
      </c>
      <c r="K76">
        <v>0.3</v>
      </c>
      <c r="L76">
        <v>0.7</v>
      </c>
      <c r="M76">
        <v>0</v>
      </c>
      <c r="N76">
        <v>0.4</v>
      </c>
      <c r="O76">
        <v>0</v>
      </c>
      <c r="P76">
        <v>0.7</v>
      </c>
      <c r="Q76">
        <f>AVERAGE(ppo_scenarioI[[#This Row],[SEQSUINET, Rice University, Houston, SURANET, Georgia Tech, Atlanta]:[NCSA, University of Illinois, Champaign, Merit Univ of Michigan, Ann Arbor]])</f>
        <v>0.40000000000000008</v>
      </c>
    </row>
    <row r="77" spans="1:17" x14ac:dyDescent="0.25">
      <c r="A77">
        <v>75</v>
      </c>
      <c r="B77">
        <v>0.4</v>
      </c>
      <c r="C77">
        <v>0.5</v>
      </c>
      <c r="D77">
        <v>0.5</v>
      </c>
      <c r="E77">
        <v>0.4</v>
      </c>
      <c r="F77">
        <v>0.7</v>
      </c>
      <c r="G77">
        <v>0</v>
      </c>
      <c r="H77">
        <v>0.7</v>
      </c>
      <c r="I77">
        <v>0.4</v>
      </c>
      <c r="J77">
        <v>0.4</v>
      </c>
      <c r="K77">
        <v>0.2</v>
      </c>
      <c r="L77">
        <v>0.6</v>
      </c>
      <c r="M77">
        <v>0</v>
      </c>
      <c r="N77">
        <v>0.4</v>
      </c>
      <c r="O77">
        <v>0</v>
      </c>
      <c r="P77">
        <v>0.7</v>
      </c>
      <c r="Q77">
        <f>AVERAGE(ppo_scenarioI[[#This Row],[SEQSUINET, Rice University, Houston, SURANET, Georgia Tech, Atlanta]:[NCSA, University of Illinois, Champaign, Merit Univ of Michigan, Ann Arbor]])</f>
        <v>0.39333333333333337</v>
      </c>
    </row>
    <row r="78" spans="1:17" x14ac:dyDescent="0.25">
      <c r="A78">
        <v>76</v>
      </c>
      <c r="B78">
        <v>0.4</v>
      </c>
      <c r="C78">
        <v>0.5</v>
      </c>
      <c r="D78">
        <v>0.5</v>
      </c>
      <c r="E78">
        <v>0.4</v>
      </c>
      <c r="F78">
        <v>0.7</v>
      </c>
      <c r="G78">
        <v>0</v>
      </c>
      <c r="H78">
        <v>0.7</v>
      </c>
      <c r="I78">
        <v>0.4</v>
      </c>
      <c r="J78">
        <v>0.4</v>
      </c>
      <c r="K78">
        <v>0.2</v>
      </c>
      <c r="L78">
        <v>0.6</v>
      </c>
      <c r="M78">
        <v>0</v>
      </c>
      <c r="N78">
        <v>0.4</v>
      </c>
      <c r="O78">
        <v>0</v>
      </c>
      <c r="P78">
        <v>0.7</v>
      </c>
      <c r="Q78">
        <f>AVERAGE(ppo_scenarioI[[#This Row],[SEQSUINET, Rice University, Houston, SURANET, Georgia Tech, Atlanta]:[NCSA, University of Illinois, Champaign, Merit Univ of Michigan, Ann Arbor]])</f>
        <v>0.39333333333333337</v>
      </c>
    </row>
    <row r="79" spans="1:17" x14ac:dyDescent="0.25">
      <c r="A79">
        <v>77</v>
      </c>
      <c r="B79">
        <v>0.3</v>
      </c>
      <c r="C79">
        <v>0.5</v>
      </c>
      <c r="D79">
        <v>0.6</v>
      </c>
      <c r="E79">
        <v>0.3</v>
      </c>
      <c r="F79">
        <v>0.8</v>
      </c>
      <c r="G79">
        <v>0</v>
      </c>
      <c r="H79">
        <v>0.8</v>
      </c>
      <c r="I79">
        <v>0.5</v>
      </c>
      <c r="J79">
        <v>0.5</v>
      </c>
      <c r="K79">
        <v>0.2</v>
      </c>
      <c r="L79">
        <v>0.5</v>
      </c>
      <c r="M79">
        <v>0</v>
      </c>
      <c r="N79">
        <v>0.5</v>
      </c>
      <c r="O79">
        <v>0</v>
      </c>
      <c r="P79">
        <v>0.6</v>
      </c>
      <c r="Q79">
        <f>AVERAGE(ppo_scenarioI[[#This Row],[SEQSUINET, Rice University, Houston, SURANET, Georgia Tech, Atlanta]:[NCSA, University of Illinois, Champaign, Merit Univ of Michigan, Ann Arbor]])</f>
        <v>0.40666666666666662</v>
      </c>
    </row>
    <row r="80" spans="1:17" x14ac:dyDescent="0.25">
      <c r="A80">
        <v>78</v>
      </c>
      <c r="B80">
        <v>0.4</v>
      </c>
      <c r="C80">
        <v>0.6</v>
      </c>
      <c r="D80">
        <v>0.6</v>
      </c>
      <c r="E80">
        <v>0.4</v>
      </c>
      <c r="F80">
        <v>0.8</v>
      </c>
      <c r="G80">
        <v>0</v>
      </c>
      <c r="H80">
        <v>0.8</v>
      </c>
      <c r="I80">
        <v>0.6</v>
      </c>
      <c r="J80">
        <v>0.6</v>
      </c>
      <c r="K80">
        <v>0.2</v>
      </c>
      <c r="L80">
        <v>0.6</v>
      </c>
      <c r="M80">
        <v>0</v>
      </c>
      <c r="N80">
        <v>0.6</v>
      </c>
      <c r="O80">
        <v>0</v>
      </c>
      <c r="P80">
        <v>0.6</v>
      </c>
      <c r="Q80">
        <f>AVERAGE(ppo_scenarioI[[#This Row],[SEQSUINET, Rice University, Houston, SURANET, Georgia Tech, Atlanta]:[NCSA, University of Illinois, Champaign, Merit Univ of Michigan, Ann Arbor]])</f>
        <v>0.4533333333333332</v>
      </c>
    </row>
    <row r="81" spans="1:17" x14ac:dyDescent="0.25">
      <c r="A81">
        <v>79</v>
      </c>
      <c r="B81">
        <v>0.3</v>
      </c>
      <c r="C81">
        <v>0.6</v>
      </c>
      <c r="D81">
        <v>0.7</v>
      </c>
      <c r="E81">
        <v>0.3</v>
      </c>
      <c r="F81">
        <v>0.9</v>
      </c>
      <c r="G81">
        <v>0</v>
      </c>
      <c r="H81">
        <v>0.9</v>
      </c>
      <c r="I81">
        <v>0.6</v>
      </c>
      <c r="J81">
        <v>0.6</v>
      </c>
      <c r="K81">
        <v>0.3</v>
      </c>
      <c r="L81">
        <v>0.5</v>
      </c>
      <c r="M81">
        <v>0</v>
      </c>
      <c r="N81">
        <v>0.6</v>
      </c>
      <c r="O81">
        <v>0</v>
      </c>
      <c r="P81">
        <v>0.6</v>
      </c>
      <c r="Q81">
        <f>AVERAGE(ppo_scenarioI[[#This Row],[SEQSUINET, Rice University, Houston, SURANET, Georgia Tech, Atlanta]:[NCSA, University of Illinois, Champaign, Merit Univ of Michigan, Ann Arbor]])</f>
        <v>0.45999999999999991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98B6-B508-4773-985E-92103DEDAA56}">
  <dimension ref="A1:Q84"/>
  <sheetViews>
    <sheetView topLeftCell="N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5.710937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37</v>
      </c>
    </row>
    <row r="2" spans="1:17" x14ac:dyDescent="0.25">
      <c r="A2">
        <v>0</v>
      </c>
      <c r="B2">
        <v>0</v>
      </c>
      <c r="C2">
        <v>0.1</v>
      </c>
      <c r="D2">
        <v>0</v>
      </c>
      <c r="E2">
        <v>0</v>
      </c>
      <c r="F2">
        <v>0</v>
      </c>
      <c r="G2">
        <v>0</v>
      </c>
      <c r="H2">
        <v>0.1</v>
      </c>
      <c r="I2">
        <v>0.1</v>
      </c>
      <c r="J2">
        <v>0.1</v>
      </c>
      <c r="K2">
        <v>0.1</v>
      </c>
      <c r="L2">
        <v>0</v>
      </c>
      <c r="M2">
        <v>0</v>
      </c>
      <c r="N2">
        <v>0.1</v>
      </c>
      <c r="O2">
        <v>0</v>
      </c>
      <c r="P2">
        <v>0</v>
      </c>
      <c r="Q2">
        <f>AVERAGE(ppo_scenarioII[[#This Row],[SEQSUINET, Rice University, Houston, SURANET, Georgia Tech, Atlanta]:[NCSA, University of Illinois, Champaign, Merit Univ of Michigan, Ann Arbor]])</f>
        <v>0.04</v>
      </c>
    </row>
    <row r="3" spans="1:17" x14ac:dyDescent="0.25">
      <c r="A3">
        <v>1</v>
      </c>
      <c r="B3">
        <v>0</v>
      </c>
      <c r="C3">
        <v>0.2</v>
      </c>
      <c r="D3">
        <v>0.1</v>
      </c>
      <c r="E3">
        <v>0</v>
      </c>
      <c r="F3">
        <v>0</v>
      </c>
      <c r="G3">
        <v>0</v>
      </c>
      <c r="H3">
        <v>0.1</v>
      </c>
      <c r="I3">
        <v>0.2</v>
      </c>
      <c r="J3">
        <v>0.2</v>
      </c>
      <c r="K3">
        <v>0.2</v>
      </c>
      <c r="L3">
        <v>0</v>
      </c>
      <c r="M3">
        <v>0.1</v>
      </c>
      <c r="N3">
        <v>0.1</v>
      </c>
      <c r="O3">
        <v>0</v>
      </c>
      <c r="P3">
        <v>0.1</v>
      </c>
      <c r="Q3">
        <f>AVERAGE(ppo_scenarioII[[#This Row],[SEQSUINET, Rice University, Houston, SURANET, Georgia Tech, Atlanta]:[NCSA, University of Illinois, Champaign, Merit Univ of Michigan, Ann Arbor]])</f>
        <v>8.6666666666666684E-2</v>
      </c>
    </row>
    <row r="4" spans="1:17" x14ac:dyDescent="0.25">
      <c r="A4">
        <v>2</v>
      </c>
      <c r="B4">
        <v>0</v>
      </c>
      <c r="C4">
        <v>0.2</v>
      </c>
      <c r="D4">
        <v>0.1</v>
      </c>
      <c r="E4">
        <v>0</v>
      </c>
      <c r="F4">
        <v>0</v>
      </c>
      <c r="G4">
        <v>0</v>
      </c>
      <c r="H4">
        <v>0.1</v>
      </c>
      <c r="I4">
        <v>0.3</v>
      </c>
      <c r="J4">
        <v>0.2</v>
      </c>
      <c r="K4">
        <v>0.2</v>
      </c>
      <c r="L4">
        <v>0</v>
      </c>
      <c r="M4">
        <v>0.1</v>
      </c>
      <c r="N4">
        <v>0.1</v>
      </c>
      <c r="O4">
        <v>0</v>
      </c>
      <c r="P4">
        <v>0.1</v>
      </c>
      <c r="Q4">
        <f>AVERAGE(ppo_scenarioII[[#This Row],[SEQSUINET, Rice University, Houston, SURANET, Georgia Tech, Atlanta]:[NCSA, University of Illinois, Champaign, Merit Univ of Michigan, Ann Arbor]])</f>
        <v>9.3333333333333338E-2</v>
      </c>
    </row>
    <row r="5" spans="1:17" x14ac:dyDescent="0.25">
      <c r="A5">
        <v>3</v>
      </c>
      <c r="B5">
        <v>0</v>
      </c>
      <c r="C5">
        <v>0.2</v>
      </c>
      <c r="D5">
        <v>0.2</v>
      </c>
      <c r="E5">
        <v>0</v>
      </c>
      <c r="F5">
        <v>0.1</v>
      </c>
      <c r="G5">
        <v>0</v>
      </c>
      <c r="H5">
        <v>0.2</v>
      </c>
      <c r="I5">
        <v>0.4</v>
      </c>
      <c r="J5">
        <v>0.3</v>
      </c>
      <c r="K5">
        <v>0.2</v>
      </c>
      <c r="L5">
        <v>0.1</v>
      </c>
      <c r="M5">
        <v>0.1</v>
      </c>
      <c r="N5">
        <v>0.2</v>
      </c>
      <c r="O5">
        <v>0</v>
      </c>
      <c r="P5">
        <v>0.2</v>
      </c>
      <c r="Q5">
        <f>AVERAGE(ppo_scenarioII[[#This Row],[SEQSUINET, Rice University, Houston, SURANET, Georgia Tech, Atlanta]:[NCSA, University of Illinois, Champaign, Merit Univ of Michigan, Ann Arbor]])</f>
        <v>0.1466666666666667</v>
      </c>
    </row>
    <row r="6" spans="1:17" x14ac:dyDescent="0.25">
      <c r="A6">
        <v>4</v>
      </c>
      <c r="B6">
        <v>0.1</v>
      </c>
      <c r="C6">
        <v>0.2</v>
      </c>
      <c r="D6">
        <v>0.3</v>
      </c>
      <c r="E6">
        <v>0</v>
      </c>
      <c r="F6">
        <v>0.1</v>
      </c>
      <c r="G6">
        <v>0</v>
      </c>
      <c r="H6">
        <v>0.2</v>
      </c>
      <c r="I6">
        <v>0.5</v>
      </c>
      <c r="J6">
        <v>0.4</v>
      </c>
      <c r="K6">
        <v>0.2</v>
      </c>
      <c r="L6">
        <v>0.2</v>
      </c>
      <c r="M6">
        <v>0.1</v>
      </c>
      <c r="N6">
        <v>0.3</v>
      </c>
      <c r="O6">
        <v>0.1</v>
      </c>
      <c r="P6">
        <v>0.2</v>
      </c>
      <c r="Q6">
        <f>AVERAGE(ppo_scenarioII[[#This Row],[SEQSUINET, Rice University, Houston, SURANET, Georgia Tech, Atlanta]:[NCSA, University of Illinois, Champaign, Merit Univ of Michigan, Ann Arbor]])</f>
        <v>0.19333333333333338</v>
      </c>
    </row>
    <row r="7" spans="1:17" x14ac:dyDescent="0.25">
      <c r="A7">
        <v>5</v>
      </c>
      <c r="B7">
        <v>0.2</v>
      </c>
      <c r="C7">
        <v>0.3</v>
      </c>
      <c r="D7">
        <v>0.3</v>
      </c>
      <c r="E7">
        <v>0</v>
      </c>
      <c r="F7">
        <v>0.1</v>
      </c>
      <c r="G7">
        <v>0</v>
      </c>
      <c r="H7">
        <v>0.2</v>
      </c>
      <c r="I7">
        <v>0.6</v>
      </c>
      <c r="J7">
        <v>0.5</v>
      </c>
      <c r="K7">
        <v>0.3</v>
      </c>
      <c r="L7">
        <v>0.2</v>
      </c>
      <c r="M7">
        <v>0.2</v>
      </c>
      <c r="N7">
        <v>0.3</v>
      </c>
      <c r="O7">
        <v>0.1</v>
      </c>
      <c r="P7">
        <v>0.3</v>
      </c>
      <c r="Q7">
        <f>AVERAGE(ppo_scenarioII[[#This Row],[SEQSUINET, Rice University, Houston, SURANET, Georgia Tech, Atlanta]:[NCSA, University of Illinois, Champaign, Merit Univ of Michigan, Ann Arbor]])</f>
        <v>0.24000000000000002</v>
      </c>
    </row>
    <row r="8" spans="1:17" x14ac:dyDescent="0.25">
      <c r="A8">
        <v>6</v>
      </c>
      <c r="B8">
        <v>0.2</v>
      </c>
      <c r="C8">
        <v>0.3</v>
      </c>
      <c r="D8">
        <v>0.3</v>
      </c>
      <c r="E8">
        <v>0.1</v>
      </c>
      <c r="F8">
        <v>0.1</v>
      </c>
      <c r="G8">
        <v>0</v>
      </c>
      <c r="H8">
        <v>0.2</v>
      </c>
      <c r="I8">
        <v>0.6</v>
      </c>
      <c r="J8">
        <v>0.5</v>
      </c>
      <c r="K8">
        <v>0.3</v>
      </c>
      <c r="L8">
        <v>0.2</v>
      </c>
      <c r="M8">
        <v>0.2</v>
      </c>
      <c r="N8">
        <v>0.3</v>
      </c>
      <c r="O8">
        <v>0.1</v>
      </c>
      <c r="P8">
        <v>0.3</v>
      </c>
      <c r="Q8">
        <f>AVERAGE(ppo_scenarioII[[#This Row],[SEQSUINET, Rice University, Houston, SURANET, Georgia Tech, Atlanta]:[NCSA, University of Illinois, Champaign, Merit Univ of Michigan, Ann Arbor]])</f>
        <v>0.24666666666666665</v>
      </c>
    </row>
    <row r="9" spans="1:17" x14ac:dyDescent="0.25">
      <c r="A9">
        <v>7</v>
      </c>
      <c r="B9">
        <v>0.2</v>
      </c>
      <c r="C9">
        <v>0.4</v>
      </c>
      <c r="D9">
        <v>0.4</v>
      </c>
      <c r="E9">
        <v>0.1</v>
      </c>
      <c r="F9">
        <v>0.1</v>
      </c>
      <c r="G9">
        <v>0</v>
      </c>
      <c r="H9">
        <v>0.2</v>
      </c>
      <c r="I9">
        <v>0.6</v>
      </c>
      <c r="J9">
        <v>0.5</v>
      </c>
      <c r="K9">
        <v>0.3</v>
      </c>
      <c r="L9">
        <v>0.3</v>
      </c>
      <c r="M9">
        <v>0.2</v>
      </c>
      <c r="N9">
        <v>0.4</v>
      </c>
      <c r="O9">
        <v>0.1</v>
      </c>
      <c r="P9">
        <v>0.3</v>
      </c>
      <c r="Q9">
        <f>AVERAGE(ppo_scenarioII[[#This Row],[SEQSUINET, Rice University, Houston, SURANET, Georgia Tech, Atlanta]:[NCSA, University of Illinois, Champaign, Merit Univ of Michigan, Ann Arbor]])</f>
        <v>0.27333333333333332</v>
      </c>
    </row>
    <row r="10" spans="1:17" x14ac:dyDescent="0.25">
      <c r="A10">
        <v>8</v>
      </c>
      <c r="B10">
        <v>0.3</v>
      </c>
      <c r="C10">
        <v>0.4</v>
      </c>
      <c r="D10">
        <v>0.5</v>
      </c>
      <c r="E10">
        <v>0.2</v>
      </c>
      <c r="F10">
        <v>0.1</v>
      </c>
      <c r="G10">
        <v>0</v>
      </c>
      <c r="H10">
        <v>0.2</v>
      </c>
      <c r="I10">
        <v>0.6</v>
      </c>
      <c r="J10">
        <v>0.5</v>
      </c>
      <c r="K10">
        <v>0.3</v>
      </c>
      <c r="L10">
        <v>0.3</v>
      </c>
      <c r="M10">
        <v>0.2</v>
      </c>
      <c r="N10">
        <v>0.4</v>
      </c>
      <c r="O10">
        <v>0.1</v>
      </c>
      <c r="P10">
        <v>0.3</v>
      </c>
      <c r="Q10">
        <f>AVERAGE(ppo_scenarioII[[#This Row],[SEQSUINET, Rice University, Houston, SURANET, Georgia Tech, Atlanta]:[NCSA, University of Illinois, Champaign, Merit Univ of Michigan, Ann Arbor]])</f>
        <v>0.29333333333333328</v>
      </c>
    </row>
    <row r="11" spans="1:17" x14ac:dyDescent="0.25">
      <c r="A11">
        <v>9</v>
      </c>
      <c r="B11">
        <v>0.4</v>
      </c>
      <c r="C11">
        <v>0.4</v>
      </c>
      <c r="D11">
        <v>0.6</v>
      </c>
      <c r="E11">
        <v>0.3</v>
      </c>
      <c r="F11">
        <v>0.2</v>
      </c>
      <c r="G11">
        <v>0</v>
      </c>
      <c r="H11">
        <v>0.3</v>
      </c>
      <c r="I11">
        <v>0.6</v>
      </c>
      <c r="J11">
        <v>0.5</v>
      </c>
      <c r="K11">
        <v>0.4</v>
      </c>
      <c r="L11">
        <v>0.3</v>
      </c>
      <c r="M11">
        <v>0.2</v>
      </c>
      <c r="N11">
        <v>0.4</v>
      </c>
      <c r="O11">
        <v>0.1</v>
      </c>
      <c r="P11">
        <v>0.3</v>
      </c>
      <c r="Q11">
        <f>AVERAGE(ppo_scenarioII[[#This Row],[SEQSUINET, Rice University, Houston, SURANET, Georgia Tech, Atlanta]:[NCSA, University of Illinois, Champaign, Merit Univ of Michigan, Ann Arbor]])</f>
        <v>0.33333333333333326</v>
      </c>
    </row>
    <row r="12" spans="1:17" x14ac:dyDescent="0.25">
      <c r="A12">
        <v>10</v>
      </c>
      <c r="B12">
        <v>0.5</v>
      </c>
      <c r="C12">
        <v>0.4</v>
      </c>
      <c r="D12">
        <v>0.6</v>
      </c>
      <c r="E12">
        <v>0.4</v>
      </c>
      <c r="F12">
        <v>0.3</v>
      </c>
      <c r="G12">
        <v>0</v>
      </c>
      <c r="H12">
        <v>0.4</v>
      </c>
      <c r="I12">
        <v>0.6</v>
      </c>
      <c r="J12">
        <v>0.5</v>
      </c>
      <c r="K12">
        <v>0.5</v>
      </c>
      <c r="L12">
        <v>0.4</v>
      </c>
      <c r="M12">
        <v>0.2</v>
      </c>
      <c r="N12">
        <v>0.4</v>
      </c>
      <c r="O12">
        <v>0.1</v>
      </c>
      <c r="P12">
        <v>0.3</v>
      </c>
      <c r="Q12">
        <f>AVERAGE(ppo_scenarioII[[#This Row],[SEQSUINET, Rice University, Houston, SURANET, Georgia Tech, Atlanta]:[NCSA, University of Illinois, Champaign, Merit Univ of Michigan, Ann Arbor]])</f>
        <v>0.37333333333333329</v>
      </c>
    </row>
    <row r="13" spans="1:17" x14ac:dyDescent="0.25">
      <c r="A13">
        <v>11</v>
      </c>
      <c r="B13">
        <v>0.5</v>
      </c>
      <c r="C13">
        <v>0.5</v>
      </c>
      <c r="D13">
        <v>0.6</v>
      </c>
      <c r="E13">
        <v>0.4</v>
      </c>
      <c r="F13">
        <v>0.3</v>
      </c>
      <c r="G13">
        <v>0</v>
      </c>
      <c r="H13">
        <v>0.4</v>
      </c>
      <c r="I13">
        <v>0.6</v>
      </c>
      <c r="J13">
        <v>0.5</v>
      </c>
      <c r="K13">
        <v>0.5</v>
      </c>
      <c r="L13">
        <v>0.4</v>
      </c>
      <c r="M13">
        <v>0.2</v>
      </c>
      <c r="N13">
        <v>0.5</v>
      </c>
      <c r="O13">
        <v>0.1</v>
      </c>
      <c r="P13">
        <v>0.3</v>
      </c>
      <c r="Q13">
        <f>AVERAGE(ppo_scenarioII[[#This Row],[SEQSUINET, Rice University, Houston, SURANET, Georgia Tech, Atlanta]:[NCSA, University of Illinois, Champaign, Merit Univ of Michigan, Ann Arbor]])</f>
        <v>0.38666666666666666</v>
      </c>
    </row>
    <row r="14" spans="1:17" x14ac:dyDescent="0.25">
      <c r="A14">
        <v>12</v>
      </c>
      <c r="B14">
        <v>0.6</v>
      </c>
      <c r="C14">
        <v>0.6</v>
      </c>
      <c r="D14">
        <v>0.6</v>
      </c>
      <c r="E14">
        <v>0.5</v>
      </c>
      <c r="F14">
        <v>0.3</v>
      </c>
      <c r="G14">
        <v>0</v>
      </c>
      <c r="H14">
        <v>0.4</v>
      </c>
      <c r="I14">
        <v>0.6</v>
      </c>
      <c r="J14">
        <v>0.5</v>
      </c>
      <c r="K14">
        <v>0.5</v>
      </c>
      <c r="L14">
        <v>0.4</v>
      </c>
      <c r="M14">
        <v>0.2</v>
      </c>
      <c r="N14">
        <v>0.5</v>
      </c>
      <c r="O14">
        <v>0.1</v>
      </c>
      <c r="P14">
        <v>0.4</v>
      </c>
      <c r="Q14">
        <f>AVERAGE(ppo_scenarioII[[#This Row],[SEQSUINET, Rice University, Houston, SURANET, Georgia Tech, Atlanta]:[NCSA, University of Illinois, Champaign, Merit Univ of Michigan, Ann Arbor]])</f>
        <v>0.41333333333333333</v>
      </c>
    </row>
    <row r="15" spans="1:17" x14ac:dyDescent="0.25">
      <c r="A15">
        <v>13</v>
      </c>
      <c r="B15">
        <v>0.6</v>
      </c>
      <c r="C15">
        <v>0.6</v>
      </c>
      <c r="D15">
        <v>0.6</v>
      </c>
      <c r="E15">
        <v>0.5</v>
      </c>
      <c r="F15">
        <v>0.4</v>
      </c>
      <c r="G15">
        <v>0</v>
      </c>
      <c r="H15">
        <v>0.5</v>
      </c>
      <c r="I15">
        <v>0.7</v>
      </c>
      <c r="J15">
        <v>0.6</v>
      </c>
      <c r="K15">
        <v>0.6</v>
      </c>
      <c r="L15">
        <v>0.4</v>
      </c>
      <c r="M15">
        <v>0.2</v>
      </c>
      <c r="N15">
        <v>0.6</v>
      </c>
      <c r="O15">
        <v>0.1</v>
      </c>
      <c r="P15">
        <v>0.4</v>
      </c>
      <c r="Q15">
        <f>AVERAGE(ppo_scenarioII[[#This Row],[SEQSUINET, Rice University, Houston, SURANET, Georgia Tech, Atlanta]:[NCSA, University of Illinois, Champaign, Merit Univ of Michigan, Ann Arbor]])</f>
        <v>0.45333333333333325</v>
      </c>
    </row>
    <row r="16" spans="1:17" x14ac:dyDescent="0.25">
      <c r="A16">
        <v>14</v>
      </c>
      <c r="B16">
        <v>0.7</v>
      </c>
      <c r="C16">
        <v>0.6</v>
      </c>
      <c r="D16">
        <v>0.6</v>
      </c>
      <c r="E16">
        <v>0.5</v>
      </c>
      <c r="F16">
        <v>0.5</v>
      </c>
      <c r="G16">
        <v>0</v>
      </c>
      <c r="H16">
        <v>0.5</v>
      </c>
      <c r="I16">
        <v>0.6</v>
      </c>
      <c r="J16">
        <v>0.5</v>
      </c>
      <c r="K16">
        <v>0.5</v>
      </c>
      <c r="L16">
        <v>0.4</v>
      </c>
      <c r="M16">
        <v>0.2</v>
      </c>
      <c r="N16">
        <v>0.5</v>
      </c>
      <c r="O16">
        <v>0.1</v>
      </c>
      <c r="P16">
        <v>0.5</v>
      </c>
      <c r="Q16">
        <f>AVERAGE(ppo_scenarioII[[#This Row],[SEQSUINET, Rice University, Houston, SURANET, Georgia Tech, Atlanta]:[NCSA, University of Illinois, Champaign, Merit Univ of Michigan, Ann Arbor]])</f>
        <v>0.44666666666666666</v>
      </c>
    </row>
    <row r="17" spans="1:17" x14ac:dyDescent="0.25">
      <c r="A17">
        <v>15</v>
      </c>
      <c r="B17">
        <v>0.7</v>
      </c>
      <c r="C17">
        <v>0.6</v>
      </c>
      <c r="D17">
        <v>0.6</v>
      </c>
      <c r="E17">
        <v>0.5</v>
      </c>
      <c r="F17">
        <v>0.5</v>
      </c>
      <c r="G17">
        <v>0</v>
      </c>
      <c r="H17">
        <v>0.5</v>
      </c>
      <c r="I17">
        <v>0.6</v>
      </c>
      <c r="J17">
        <v>0.5</v>
      </c>
      <c r="K17">
        <v>0.5</v>
      </c>
      <c r="L17">
        <v>0.4</v>
      </c>
      <c r="M17">
        <v>0.2</v>
      </c>
      <c r="N17">
        <v>0.5</v>
      </c>
      <c r="O17">
        <v>0.1</v>
      </c>
      <c r="P17">
        <v>0.5</v>
      </c>
      <c r="Q17">
        <f>AVERAGE(ppo_scenarioII[[#This Row],[SEQSUINET, Rice University, Houston, SURANET, Georgia Tech, Atlanta]:[NCSA, University of Illinois, Champaign, Merit Univ of Michigan, Ann Arbor]])</f>
        <v>0.44666666666666666</v>
      </c>
    </row>
    <row r="18" spans="1:17" x14ac:dyDescent="0.25">
      <c r="A18">
        <v>16</v>
      </c>
      <c r="B18">
        <v>0.7</v>
      </c>
      <c r="C18">
        <v>0.6</v>
      </c>
      <c r="D18">
        <v>0.6</v>
      </c>
      <c r="E18">
        <v>0.6</v>
      </c>
      <c r="F18">
        <v>0.5</v>
      </c>
      <c r="G18">
        <v>0</v>
      </c>
      <c r="H18">
        <v>0.5</v>
      </c>
      <c r="I18">
        <v>0.6</v>
      </c>
      <c r="J18">
        <v>0.5</v>
      </c>
      <c r="K18">
        <v>0.5</v>
      </c>
      <c r="L18">
        <v>0.4</v>
      </c>
      <c r="M18">
        <v>0.2</v>
      </c>
      <c r="N18">
        <v>0.5</v>
      </c>
      <c r="O18">
        <v>0.1</v>
      </c>
      <c r="P18">
        <v>0.5</v>
      </c>
      <c r="Q18">
        <f>AVERAGE(ppo_scenarioII[[#This Row],[SEQSUINET, Rice University, Houston, SURANET, Georgia Tech, Atlanta]:[NCSA, University of Illinois, Champaign, Merit Univ of Michigan, Ann Arbor]])</f>
        <v>0.45333333333333331</v>
      </c>
    </row>
    <row r="19" spans="1:17" x14ac:dyDescent="0.25">
      <c r="A19">
        <v>17</v>
      </c>
      <c r="B19">
        <v>0.6</v>
      </c>
      <c r="C19">
        <v>0.5</v>
      </c>
      <c r="D19">
        <v>0.6</v>
      </c>
      <c r="E19">
        <v>0.6</v>
      </c>
      <c r="F19">
        <v>0.5</v>
      </c>
      <c r="G19">
        <v>0</v>
      </c>
      <c r="H19">
        <v>0.6</v>
      </c>
      <c r="I19">
        <v>0.5</v>
      </c>
      <c r="J19">
        <v>0.4</v>
      </c>
      <c r="K19">
        <v>0.5</v>
      </c>
      <c r="L19">
        <v>0.4</v>
      </c>
      <c r="M19">
        <v>0.1</v>
      </c>
      <c r="N19">
        <v>0.5</v>
      </c>
      <c r="O19">
        <v>0.1</v>
      </c>
      <c r="P19">
        <v>0.4</v>
      </c>
      <c r="Q19">
        <f>AVERAGE(ppo_scenarioII[[#This Row],[SEQSUINET, Rice University, Houston, SURANET, Georgia Tech, Atlanta]:[NCSA, University of Illinois, Champaign, Merit Univ of Michigan, Ann Arbor]])</f>
        <v>0.42000000000000004</v>
      </c>
    </row>
    <row r="20" spans="1:17" x14ac:dyDescent="0.25">
      <c r="A20">
        <v>18</v>
      </c>
      <c r="B20">
        <v>0.6</v>
      </c>
      <c r="C20">
        <v>0.5</v>
      </c>
      <c r="D20">
        <v>0.6</v>
      </c>
      <c r="E20">
        <v>0.6</v>
      </c>
      <c r="F20">
        <v>0.6</v>
      </c>
      <c r="G20">
        <v>0</v>
      </c>
      <c r="H20">
        <v>0.7</v>
      </c>
      <c r="I20">
        <v>0.6</v>
      </c>
      <c r="J20">
        <v>0.5</v>
      </c>
      <c r="K20">
        <v>0.5</v>
      </c>
      <c r="L20">
        <v>0.5</v>
      </c>
      <c r="M20">
        <v>0.1</v>
      </c>
      <c r="N20">
        <v>0.6</v>
      </c>
      <c r="O20">
        <v>0.1</v>
      </c>
      <c r="P20">
        <v>0.5</v>
      </c>
      <c r="Q20">
        <f>AVERAGE(ppo_scenarioII[[#This Row],[SEQSUINET, Rice University, Houston, SURANET, Georgia Tech, Atlanta]:[NCSA, University of Illinois, Champaign, Merit Univ of Michigan, Ann Arbor]])</f>
        <v>0.46666666666666662</v>
      </c>
    </row>
    <row r="21" spans="1:17" x14ac:dyDescent="0.25">
      <c r="A21">
        <v>19</v>
      </c>
      <c r="B21">
        <v>0.7</v>
      </c>
      <c r="C21">
        <v>0.4</v>
      </c>
      <c r="D21">
        <v>0.6</v>
      </c>
      <c r="E21">
        <v>0.6</v>
      </c>
      <c r="F21">
        <v>0.7</v>
      </c>
      <c r="G21">
        <v>0</v>
      </c>
      <c r="H21">
        <v>0.8</v>
      </c>
      <c r="I21">
        <v>0.5</v>
      </c>
      <c r="J21">
        <v>0.4</v>
      </c>
      <c r="K21">
        <v>0.5</v>
      </c>
      <c r="L21">
        <v>0.6</v>
      </c>
      <c r="M21">
        <v>0</v>
      </c>
      <c r="N21">
        <v>0.6</v>
      </c>
      <c r="O21">
        <v>0.1</v>
      </c>
      <c r="P21">
        <v>0.4</v>
      </c>
      <c r="Q21">
        <f>AVERAGE(ppo_scenarioII[[#This Row],[SEQSUINET, Rice University, Houston, SURANET, Georgia Tech, Atlanta]:[NCSA, University of Illinois, Champaign, Merit Univ of Michigan, Ann Arbor]])</f>
        <v>0.45999999999999996</v>
      </c>
    </row>
    <row r="22" spans="1:17" x14ac:dyDescent="0.25">
      <c r="A22">
        <v>20</v>
      </c>
      <c r="B22">
        <v>0.7</v>
      </c>
      <c r="C22">
        <v>0.3</v>
      </c>
      <c r="D22">
        <v>0.5</v>
      </c>
      <c r="E22">
        <v>0.6</v>
      </c>
      <c r="F22">
        <v>0.7</v>
      </c>
      <c r="G22">
        <v>0</v>
      </c>
      <c r="H22">
        <v>0.8</v>
      </c>
      <c r="I22">
        <v>0.5</v>
      </c>
      <c r="J22">
        <v>0.4</v>
      </c>
      <c r="K22">
        <v>0.5</v>
      </c>
      <c r="L22">
        <v>0.5</v>
      </c>
      <c r="M22">
        <v>0</v>
      </c>
      <c r="N22">
        <v>0.5</v>
      </c>
      <c r="O22">
        <v>0.1</v>
      </c>
      <c r="P22">
        <v>0.4</v>
      </c>
      <c r="Q22">
        <f>AVERAGE(ppo_scenarioII[[#This Row],[SEQSUINET, Rice University, Houston, SURANET, Georgia Tech, Atlanta]:[NCSA, University of Illinois, Champaign, Merit Univ of Michigan, Ann Arbor]])</f>
        <v>0.43333333333333335</v>
      </c>
    </row>
    <row r="23" spans="1:17" x14ac:dyDescent="0.25">
      <c r="A23">
        <v>21</v>
      </c>
      <c r="B23">
        <v>0.6</v>
      </c>
      <c r="C23">
        <v>0.3</v>
      </c>
      <c r="D23">
        <v>0.4</v>
      </c>
      <c r="E23">
        <v>0.6</v>
      </c>
      <c r="F23">
        <v>0.7</v>
      </c>
      <c r="G23">
        <v>0</v>
      </c>
      <c r="H23">
        <v>0.9</v>
      </c>
      <c r="I23">
        <v>0.4</v>
      </c>
      <c r="J23">
        <v>0.3</v>
      </c>
      <c r="K23">
        <v>0.5</v>
      </c>
      <c r="L23">
        <v>0.4</v>
      </c>
      <c r="M23">
        <v>0.1</v>
      </c>
      <c r="N23">
        <v>0.5</v>
      </c>
      <c r="O23">
        <v>0</v>
      </c>
      <c r="P23">
        <v>0.5</v>
      </c>
      <c r="Q23">
        <f>AVERAGE(ppo_scenarioII[[#This Row],[SEQSUINET, Rice University, Houston, SURANET, Georgia Tech, Atlanta]:[NCSA, University of Illinois, Champaign, Merit Univ of Michigan, Ann Arbor]])</f>
        <v>0.41333333333333327</v>
      </c>
    </row>
    <row r="24" spans="1:17" x14ac:dyDescent="0.25">
      <c r="A24">
        <v>22</v>
      </c>
      <c r="B24">
        <v>0.5</v>
      </c>
      <c r="C24">
        <v>0.4</v>
      </c>
      <c r="D24">
        <v>0.3</v>
      </c>
      <c r="E24">
        <v>0.5</v>
      </c>
      <c r="F24">
        <v>0.6</v>
      </c>
      <c r="G24">
        <v>0</v>
      </c>
      <c r="H24">
        <v>0.8</v>
      </c>
      <c r="I24">
        <v>0.4</v>
      </c>
      <c r="J24">
        <v>0.3</v>
      </c>
      <c r="K24">
        <v>0.4</v>
      </c>
      <c r="L24">
        <v>0.4</v>
      </c>
      <c r="M24">
        <v>0.1</v>
      </c>
      <c r="N24">
        <v>0.6</v>
      </c>
      <c r="O24">
        <v>0</v>
      </c>
      <c r="P24">
        <v>0.5</v>
      </c>
      <c r="Q24">
        <f>AVERAGE(ppo_scenarioII[[#This Row],[SEQSUINET, Rice University, Houston, SURANET, Georgia Tech, Atlanta]:[NCSA, University of Illinois, Champaign, Merit Univ of Michigan, Ann Arbor]])</f>
        <v>0.3866666666666666</v>
      </c>
    </row>
    <row r="25" spans="1:17" x14ac:dyDescent="0.25">
      <c r="A25">
        <v>23</v>
      </c>
      <c r="B25">
        <v>0.4</v>
      </c>
      <c r="C25">
        <v>0.4</v>
      </c>
      <c r="D25">
        <v>0.2</v>
      </c>
      <c r="E25">
        <v>0.5</v>
      </c>
      <c r="F25">
        <v>0.5</v>
      </c>
      <c r="G25">
        <v>0</v>
      </c>
      <c r="H25">
        <v>0.7</v>
      </c>
      <c r="I25">
        <v>0.3</v>
      </c>
      <c r="J25">
        <v>0.2</v>
      </c>
      <c r="K25">
        <v>0.4</v>
      </c>
      <c r="L25">
        <v>0.2</v>
      </c>
      <c r="M25">
        <v>0.1</v>
      </c>
      <c r="N25">
        <v>0.5</v>
      </c>
      <c r="O25">
        <v>0</v>
      </c>
      <c r="P25">
        <v>0.4</v>
      </c>
      <c r="Q25">
        <f>AVERAGE(ppo_scenarioII[[#This Row],[SEQSUINET, Rice University, Houston, SURANET, Georgia Tech, Atlanta]:[NCSA, University of Illinois, Champaign, Merit Univ of Michigan, Ann Arbor]])</f>
        <v>0.32000000000000006</v>
      </c>
    </row>
    <row r="26" spans="1:17" x14ac:dyDescent="0.25">
      <c r="A26">
        <v>24</v>
      </c>
      <c r="B26">
        <v>0.3</v>
      </c>
      <c r="C26">
        <v>0.4</v>
      </c>
      <c r="D26">
        <v>0.1</v>
      </c>
      <c r="E26">
        <v>0.4</v>
      </c>
      <c r="F26">
        <v>0.5</v>
      </c>
      <c r="G26">
        <v>0</v>
      </c>
      <c r="H26">
        <v>0.8</v>
      </c>
      <c r="I26">
        <v>0.4</v>
      </c>
      <c r="J26">
        <v>0.3</v>
      </c>
      <c r="K26">
        <v>0.4</v>
      </c>
      <c r="L26">
        <v>0.2</v>
      </c>
      <c r="M26">
        <v>0.1</v>
      </c>
      <c r="N26">
        <v>0.6</v>
      </c>
      <c r="O26">
        <v>0</v>
      </c>
      <c r="P26">
        <v>0.5</v>
      </c>
      <c r="Q26">
        <f>AVERAGE(ppo_scenarioII[[#This Row],[SEQSUINET, Rice University, Houston, SURANET, Georgia Tech, Atlanta]:[NCSA, University of Illinois, Champaign, Merit Univ of Michigan, Ann Arbor]])</f>
        <v>0.33333333333333331</v>
      </c>
    </row>
    <row r="27" spans="1:17" x14ac:dyDescent="0.25">
      <c r="A27">
        <v>25</v>
      </c>
      <c r="B27">
        <v>0.3</v>
      </c>
      <c r="C27">
        <v>0.4</v>
      </c>
      <c r="D27">
        <v>0.1</v>
      </c>
      <c r="E27">
        <v>0.3</v>
      </c>
      <c r="F27">
        <v>0.6</v>
      </c>
      <c r="G27">
        <v>0.1</v>
      </c>
      <c r="H27">
        <v>0.9</v>
      </c>
      <c r="I27">
        <v>0.5</v>
      </c>
      <c r="J27">
        <v>0.3</v>
      </c>
      <c r="K27">
        <v>0.4</v>
      </c>
      <c r="L27">
        <v>0.2</v>
      </c>
      <c r="M27">
        <v>0.1</v>
      </c>
      <c r="N27">
        <v>0.7</v>
      </c>
      <c r="O27">
        <v>0</v>
      </c>
      <c r="P27">
        <v>0.4</v>
      </c>
      <c r="Q27">
        <f>AVERAGE(ppo_scenarioII[[#This Row],[SEQSUINET, Rice University, Houston, SURANET, Georgia Tech, Atlanta]:[NCSA, University of Illinois, Champaign, Merit Univ of Michigan, Ann Arbor]])</f>
        <v>0.35333333333333333</v>
      </c>
    </row>
    <row r="28" spans="1:17" x14ac:dyDescent="0.25">
      <c r="A28">
        <v>26</v>
      </c>
      <c r="B28">
        <v>0.4</v>
      </c>
      <c r="C28">
        <v>0.5</v>
      </c>
      <c r="D28">
        <v>0.1</v>
      </c>
      <c r="E28">
        <v>0.4</v>
      </c>
      <c r="F28">
        <v>0.6</v>
      </c>
      <c r="G28">
        <v>0.2</v>
      </c>
      <c r="H28">
        <v>0.8</v>
      </c>
      <c r="I28">
        <v>0.5</v>
      </c>
      <c r="J28">
        <v>0.3</v>
      </c>
      <c r="K28">
        <v>0.4</v>
      </c>
      <c r="L28">
        <v>0.2</v>
      </c>
      <c r="M28">
        <v>0.1</v>
      </c>
      <c r="N28">
        <v>0.7</v>
      </c>
      <c r="O28">
        <v>0</v>
      </c>
      <c r="P28">
        <v>0.4</v>
      </c>
      <c r="Q28">
        <f>AVERAGE(ppo_scenarioII[[#This Row],[SEQSUINET, Rice University, Houston, SURANET, Georgia Tech, Atlanta]:[NCSA, University of Illinois, Champaign, Merit Univ of Michigan, Ann Arbor]])</f>
        <v>0.37333333333333335</v>
      </c>
    </row>
    <row r="29" spans="1:17" x14ac:dyDescent="0.25">
      <c r="A29">
        <v>27</v>
      </c>
      <c r="B29">
        <v>0.4</v>
      </c>
      <c r="C29">
        <v>0.5</v>
      </c>
      <c r="D29">
        <v>0.2</v>
      </c>
      <c r="E29">
        <v>0.4</v>
      </c>
      <c r="F29">
        <v>0.6</v>
      </c>
      <c r="G29">
        <v>0.3</v>
      </c>
      <c r="H29">
        <v>0.8</v>
      </c>
      <c r="I29">
        <v>0.5</v>
      </c>
      <c r="J29">
        <v>0.4</v>
      </c>
      <c r="K29">
        <v>0.4</v>
      </c>
      <c r="L29">
        <v>0.3</v>
      </c>
      <c r="M29">
        <v>0.1</v>
      </c>
      <c r="N29">
        <v>0.6</v>
      </c>
      <c r="O29">
        <v>0</v>
      </c>
      <c r="P29">
        <v>0.5</v>
      </c>
      <c r="Q29">
        <f>AVERAGE(ppo_scenarioII[[#This Row],[SEQSUINET, Rice University, Houston, SURANET, Georgia Tech, Atlanta]:[NCSA, University of Illinois, Champaign, Merit Univ of Michigan, Ann Arbor]])</f>
        <v>0.4</v>
      </c>
    </row>
    <row r="30" spans="1:17" x14ac:dyDescent="0.25">
      <c r="A30">
        <v>28</v>
      </c>
      <c r="B30">
        <v>0.4</v>
      </c>
      <c r="C30">
        <v>0.5</v>
      </c>
      <c r="D30">
        <v>0.2</v>
      </c>
      <c r="E30">
        <v>0.5</v>
      </c>
      <c r="F30">
        <v>0.7</v>
      </c>
      <c r="G30">
        <v>0.3</v>
      </c>
      <c r="H30">
        <v>0.9</v>
      </c>
      <c r="I30">
        <v>0.5</v>
      </c>
      <c r="J30">
        <v>0.4</v>
      </c>
      <c r="K30">
        <v>0.4</v>
      </c>
      <c r="L30">
        <v>0.3</v>
      </c>
      <c r="M30">
        <v>0.1</v>
      </c>
      <c r="N30">
        <v>0.6</v>
      </c>
      <c r="O30">
        <v>0.1</v>
      </c>
      <c r="P30">
        <v>0.6</v>
      </c>
      <c r="Q30">
        <f>AVERAGE(ppo_scenarioII[[#This Row],[SEQSUINET, Rice University, Houston, SURANET, Georgia Tech, Atlanta]:[NCSA, University of Illinois, Champaign, Merit Univ of Michigan, Ann Arbor]])</f>
        <v>0.43333333333333324</v>
      </c>
    </row>
    <row r="31" spans="1:17" x14ac:dyDescent="0.25">
      <c r="A31">
        <v>29</v>
      </c>
      <c r="B31">
        <v>0.4</v>
      </c>
      <c r="C31">
        <v>0.5</v>
      </c>
      <c r="D31">
        <v>0.2</v>
      </c>
      <c r="E31">
        <v>0.6</v>
      </c>
      <c r="F31">
        <v>0.7</v>
      </c>
      <c r="G31">
        <v>0.3</v>
      </c>
      <c r="H31">
        <v>0.9</v>
      </c>
      <c r="I31">
        <v>0.5</v>
      </c>
      <c r="J31">
        <v>0.5</v>
      </c>
      <c r="K31">
        <v>0.5</v>
      </c>
      <c r="L31">
        <v>0.3</v>
      </c>
      <c r="M31">
        <v>0.1</v>
      </c>
      <c r="N31">
        <v>0.6</v>
      </c>
      <c r="O31">
        <v>0.1</v>
      </c>
      <c r="P31">
        <v>0.5</v>
      </c>
      <c r="Q31">
        <f>AVERAGE(ppo_scenarioII[[#This Row],[SEQSUINET, Rice University, Houston, SURANET, Georgia Tech, Atlanta]:[NCSA, University of Illinois, Champaign, Merit Univ of Michigan, Ann Arbor]])</f>
        <v>0.44666666666666655</v>
      </c>
    </row>
    <row r="32" spans="1:17" x14ac:dyDescent="0.25">
      <c r="A32">
        <v>30</v>
      </c>
      <c r="B32">
        <v>0.5</v>
      </c>
      <c r="C32">
        <v>0.5</v>
      </c>
      <c r="D32">
        <v>0.3</v>
      </c>
      <c r="E32">
        <v>0.6</v>
      </c>
      <c r="F32">
        <v>0.7</v>
      </c>
      <c r="G32">
        <v>0.3</v>
      </c>
      <c r="H32">
        <v>0.8</v>
      </c>
      <c r="I32">
        <v>0.5</v>
      </c>
      <c r="J32">
        <v>0.5</v>
      </c>
      <c r="K32">
        <v>0.4</v>
      </c>
      <c r="L32">
        <v>0.4</v>
      </c>
      <c r="M32">
        <v>0.1</v>
      </c>
      <c r="N32">
        <v>0.6</v>
      </c>
      <c r="O32">
        <v>0.1</v>
      </c>
      <c r="P32">
        <v>0.5</v>
      </c>
      <c r="Q32">
        <f>AVERAGE(ppo_scenarioII[[#This Row],[SEQSUINET, Rice University, Houston, SURANET, Georgia Tech, Atlanta]:[NCSA, University of Illinois, Champaign, Merit Univ of Michigan, Ann Arbor]])</f>
        <v>0.45333333333333325</v>
      </c>
    </row>
    <row r="33" spans="1:17" x14ac:dyDescent="0.25">
      <c r="A33">
        <v>31</v>
      </c>
      <c r="B33">
        <v>0.5</v>
      </c>
      <c r="C33">
        <v>0.6</v>
      </c>
      <c r="D33">
        <v>0.3</v>
      </c>
      <c r="E33">
        <v>0.6</v>
      </c>
      <c r="F33">
        <v>0.6</v>
      </c>
      <c r="G33">
        <v>0.3</v>
      </c>
      <c r="H33">
        <v>0.7</v>
      </c>
      <c r="I33">
        <v>0.4</v>
      </c>
      <c r="J33">
        <v>0.4</v>
      </c>
      <c r="K33">
        <v>0.4</v>
      </c>
      <c r="L33">
        <v>0.3</v>
      </c>
      <c r="M33">
        <v>0.1</v>
      </c>
      <c r="N33">
        <v>0.5</v>
      </c>
      <c r="O33">
        <v>0.1</v>
      </c>
      <c r="P33">
        <v>0.5</v>
      </c>
      <c r="Q33">
        <f>AVERAGE(ppo_scenarioII[[#This Row],[SEQSUINET, Rice University, Houston, SURANET, Georgia Tech, Atlanta]:[NCSA, University of Illinois, Champaign, Merit Univ of Michigan, Ann Arbor]])</f>
        <v>0.41999999999999993</v>
      </c>
    </row>
    <row r="34" spans="1:17" x14ac:dyDescent="0.25">
      <c r="A34">
        <v>32</v>
      </c>
      <c r="B34">
        <v>0.5</v>
      </c>
      <c r="C34">
        <v>0.7</v>
      </c>
      <c r="D34">
        <v>0.4</v>
      </c>
      <c r="E34">
        <v>0.5</v>
      </c>
      <c r="F34">
        <v>0.7</v>
      </c>
      <c r="G34">
        <v>0.3</v>
      </c>
      <c r="H34">
        <v>0.8</v>
      </c>
      <c r="I34">
        <v>0.4</v>
      </c>
      <c r="J34">
        <v>0.4</v>
      </c>
      <c r="K34">
        <v>0.5</v>
      </c>
      <c r="L34">
        <v>0.4</v>
      </c>
      <c r="M34">
        <v>0.2</v>
      </c>
      <c r="N34">
        <v>0.6</v>
      </c>
      <c r="O34">
        <v>0.1</v>
      </c>
      <c r="P34">
        <v>0.5</v>
      </c>
      <c r="Q34">
        <f>AVERAGE(ppo_scenarioII[[#This Row],[SEQSUINET, Rice University, Houston, SURANET, Georgia Tech, Atlanta]:[NCSA, University of Illinois, Champaign, Merit Univ of Michigan, Ann Arbor]])</f>
        <v>0.46666666666666667</v>
      </c>
    </row>
    <row r="35" spans="1:17" x14ac:dyDescent="0.25">
      <c r="A35">
        <v>33</v>
      </c>
      <c r="B35">
        <v>0.5</v>
      </c>
      <c r="C35">
        <v>0.7</v>
      </c>
      <c r="D35">
        <v>0.4</v>
      </c>
      <c r="E35">
        <v>0.5</v>
      </c>
      <c r="F35">
        <v>0.7</v>
      </c>
      <c r="G35">
        <v>0.3</v>
      </c>
      <c r="H35">
        <v>0.8</v>
      </c>
      <c r="I35">
        <v>0.4</v>
      </c>
      <c r="J35">
        <v>0.4</v>
      </c>
      <c r="K35">
        <v>0.5</v>
      </c>
      <c r="L35">
        <v>0.4</v>
      </c>
      <c r="M35">
        <v>0.2</v>
      </c>
      <c r="N35">
        <v>0.6</v>
      </c>
      <c r="O35">
        <v>0.1</v>
      </c>
      <c r="P35">
        <v>0.5</v>
      </c>
      <c r="Q35">
        <f>AVERAGE(ppo_scenarioII[[#This Row],[SEQSUINET, Rice University, Houston, SURANET, Georgia Tech, Atlanta]:[NCSA, University of Illinois, Champaign, Merit Univ of Michigan, Ann Arbor]])</f>
        <v>0.46666666666666667</v>
      </c>
    </row>
    <row r="36" spans="1:17" x14ac:dyDescent="0.25">
      <c r="A36">
        <v>34</v>
      </c>
      <c r="B36">
        <v>0.5</v>
      </c>
      <c r="C36">
        <v>0.7</v>
      </c>
      <c r="D36">
        <v>0.4</v>
      </c>
      <c r="E36">
        <v>0.5</v>
      </c>
      <c r="F36">
        <v>0.8</v>
      </c>
      <c r="G36">
        <v>0.3</v>
      </c>
      <c r="H36">
        <v>0.9</v>
      </c>
      <c r="I36">
        <v>0.4</v>
      </c>
      <c r="J36">
        <v>0.4</v>
      </c>
      <c r="K36">
        <v>0.6</v>
      </c>
      <c r="L36">
        <v>0.4</v>
      </c>
      <c r="M36">
        <v>0.2</v>
      </c>
      <c r="N36">
        <v>0.6</v>
      </c>
      <c r="O36">
        <v>0.1</v>
      </c>
      <c r="P36">
        <v>0.5</v>
      </c>
      <c r="Q36">
        <f>AVERAGE(ppo_scenarioII[[#This Row],[SEQSUINET, Rice University, Houston, SURANET, Georgia Tech, Atlanta]:[NCSA, University of Illinois, Champaign, Merit Univ of Michigan, Ann Arbor]])</f>
        <v>0.48666666666666669</v>
      </c>
    </row>
    <row r="37" spans="1:17" x14ac:dyDescent="0.25">
      <c r="A37">
        <v>35</v>
      </c>
      <c r="B37">
        <v>0.5</v>
      </c>
      <c r="C37">
        <v>0.7</v>
      </c>
      <c r="D37">
        <v>0.4</v>
      </c>
      <c r="E37">
        <v>0.5</v>
      </c>
      <c r="F37">
        <v>0.8</v>
      </c>
      <c r="G37">
        <v>0.3</v>
      </c>
      <c r="H37">
        <v>0.9</v>
      </c>
      <c r="I37">
        <v>0.4</v>
      </c>
      <c r="J37">
        <v>0.5</v>
      </c>
      <c r="K37">
        <v>0.7</v>
      </c>
      <c r="L37">
        <v>0.4</v>
      </c>
      <c r="M37">
        <v>0.2</v>
      </c>
      <c r="N37">
        <v>0.6</v>
      </c>
      <c r="O37">
        <v>0.1</v>
      </c>
      <c r="P37">
        <v>0.6</v>
      </c>
      <c r="Q37">
        <f>AVERAGE(ppo_scenarioII[[#This Row],[SEQSUINET, Rice University, Houston, SURANET, Georgia Tech, Atlanta]:[NCSA, University of Illinois, Champaign, Merit Univ of Michigan, Ann Arbor]])</f>
        <v>0.50666666666666671</v>
      </c>
    </row>
    <row r="38" spans="1:17" x14ac:dyDescent="0.25">
      <c r="A38">
        <v>36</v>
      </c>
      <c r="B38">
        <v>0.5</v>
      </c>
      <c r="C38">
        <v>0.7</v>
      </c>
      <c r="D38">
        <v>0.4</v>
      </c>
      <c r="E38">
        <v>0.5</v>
      </c>
      <c r="F38">
        <v>0.8</v>
      </c>
      <c r="G38">
        <v>0.3</v>
      </c>
      <c r="H38">
        <v>0.9</v>
      </c>
      <c r="I38">
        <v>0.4</v>
      </c>
      <c r="J38">
        <v>0.5</v>
      </c>
      <c r="K38">
        <v>0.7</v>
      </c>
      <c r="L38">
        <v>0.4</v>
      </c>
      <c r="M38">
        <v>0.2</v>
      </c>
      <c r="N38">
        <v>0.6</v>
      </c>
      <c r="O38">
        <v>0.1</v>
      </c>
      <c r="P38">
        <v>0.6</v>
      </c>
      <c r="Q38">
        <f>AVERAGE(ppo_scenarioII[[#This Row],[SEQSUINET, Rice University, Houston, SURANET, Georgia Tech, Atlanta]:[NCSA, University of Illinois, Champaign, Merit Univ of Michigan, Ann Arbor]])</f>
        <v>0.50666666666666671</v>
      </c>
    </row>
    <row r="39" spans="1:17" x14ac:dyDescent="0.25">
      <c r="A39">
        <v>37</v>
      </c>
      <c r="B39">
        <v>0.5</v>
      </c>
      <c r="C39">
        <v>0.6</v>
      </c>
      <c r="D39">
        <v>0.4</v>
      </c>
      <c r="E39">
        <v>0.5</v>
      </c>
      <c r="F39">
        <v>0.8</v>
      </c>
      <c r="G39">
        <v>0.3</v>
      </c>
      <c r="H39">
        <v>0.9</v>
      </c>
      <c r="I39">
        <v>0.5</v>
      </c>
      <c r="J39">
        <v>0.5</v>
      </c>
      <c r="K39">
        <v>0.7</v>
      </c>
      <c r="L39">
        <v>0.4</v>
      </c>
      <c r="M39">
        <v>0.2</v>
      </c>
      <c r="N39">
        <v>0.7</v>
      </c>
      <c r="O39">
        <v>0.1</v>
      </c>
      <c r="P39">
        <v>0.6</v>
      </c>
      <c r="Q39">
        <f>AVERAGE(ppo_scenarioII[[#This Row],[SEQSUINET, Rice University, Houston, SURANET, Georgia Tech, Atlanta]:[NCSA, University of Illinois, Champaign, Merit Univ of Michigan, Ann Arbor]])</f>
        <v>0.51333333333333331</v>
      </c>
    </row>
    <row r="40" spans="1:17" x14ac:dyDescent="0.25">
      <c r="A40">
        <v>38</v>
      </c>
      <c r="B40">
        <v>0.4</v>
      </c>
      <c r="C40">
        <v>0.4</v>
      </c>
      <c r="D40">
        <v>0.4</v>
      </c>
      <c r="E40">
        <v>0.5</v>
      </c>
      <c r="F40">
        <v>0.7</v>
      </c>
      <c r="G40">
        <v>0.2</v>
      </c>
      <c r="H40">
        <v>0.7</v>
      </c>
      <c r="I40">
        <v>0.3</v>
      </c>
      <c r="J40">
        <v>0.5</v>
      </c>
      <c r="K40">
        <v>0.6</v>
      </c>
      <c r="L40">
        <v>0.3</v>
      </c>
      <c r="M40">
        <v>0.2</v>
      </c>
      <c r="N40">
        <v>0.5</v>
      </c>
      <c r="O40">
        <v>0.1</v>
      </c>
      <c r="P40">
        <v>0.6</v>
      </c>
      <c r="Q40">
        <f>AVERAGE(ppo_scenarioII[[#This Row],[SEQSUINET, Rice University, Houston, SURANET, Georgia Tech, Atlanta]:[NCSA, University of Illinois, Champaign, Merit Univ of Michigan, Ann Arbor]])</f>
        <v>0.42666666666666664</v>
      </c>
    </row>
    <row r="41" spans="1:17" x14ac:dyDescent="0.25">
      <c r="A41">
        <v>39</v>
      </c>
      <c r="B41">
        <v>0.4</v>
      </c>
      <c r="C41">
        <v>0.4</v>
      </c>
      <c r="D41">
        <v>0.4</v>
      </c>
      <c r="E41">
        <v>0.5</v>
      </c>
      <c r="F41">
        <v>0.7</v>
      </c>
      <c r="G41">
        <v>0.2</v>
      </c>
      <c r="H41">
        <v>0.7</v>
      </c>
      <c r="I41">
        <v>0.3</v>
      </c>
      <c r="J41">
        <v>0.5</v>
      </c>
      <c r="K41">
        <v>0.6</v>
      </c>
      <c r="L41">
        <v>0.3</v>
      </c>
      <c r="M41">
        <v>0.2</v>
      </c>
      <c r="N41">
        <v>0.5</v>
      </c>
      <c r="O41">
        <v>0.1</v>
      </c>
      <c r="P41">
        <v>0.6</v>
      </c>
      <c r="Q41">
        <f>AVERAGE(ppo_scenarioII[[#This Row],[SEQSUINET, Rice University, Houston, SURANET, Georgia Tech, Atlanta]:[NCSA, University of Illinois, Champaign, Merit Univ of Michigan, Ann Arbor]])</f>
        <v>0.42666666666666664</v>
      </c>
    </row>
    <row r="42" spans="1:17" x14ac:dyDescent="0.25">
      <c r="A42">
        <v>40</v>
      </c>
      <c r="B42">
        <v>0.4</v>
      </c>
      <c r="C42">
        <v>0.3</v>
      </c>
      <c r="D42">
        <v>0.5</v>
      </c>
      <c r="E42">
        <v>0.5</v>
      </c>
      <c r="F42">
        <v>0.7</v>
      </c>
      <c r="G42">
        <v>0.1</v>
      </c>
      <c r="H42">
        <v>0.6</v>
      </c>
      <c r="I42">
        <v>0.3</v>
      </c>
      <c r="J42">
        <v>0.5</v>
      </c>
      <c r="K42">
        <v>0.5</v>
      </c>
      <c r="L42">
        <v>0.4</v>
      </c>
      <c r="M42">
        <v>0.1</v>
      </c>
      <c r="N42">
        <v>0.4</v>
      </c>
      <c r="O42">
        <v>0.1</v>
      </c>
      <c r="P42">
        <v>0.5</v>
      </c>
      <c r="Q42">
        <f>AVERAGE(ppo_scenarioII[[#This Row],[SEQSUINET, Rice University, Houston, SURANET, Georgia Tech, Atlanta]:[NCSA, University of Illinois, Champaign, Merit Univ of Michigan, Ann Arbor]])</f>
        <v>0.39333333333333337</v>
      </c>
    </row>
    <row r="43" spans="1:17" x14ac:dyDescent="0.25">
      <c r="A43">
        <v>41</v>
      </c>
      <c r="B43">
        <v>0.3</v>
      </c>
      <c r="C43">
        <v>0.2</v>
      </c>
      <c r="D43">
        <v>0.5</v>
      </c>
      <c r="E43">
        <v>0.3</v>
      </c>
      <c r="F43">
        <v>0.5</v>
      </c>
      <c r="G43">
        <v>0.2</v>
      </c>
      <c r="H43">
        <v>0.4</v>
      </c>
      <c r="I43">
        <v>0.3</v>
      </c>
      <c r="J43">
        <v>0.4</v>
      </c>
      <c r="K43">
        <v>0.5</v>
      </c>
      <c r="L43">
        <v>0.5</v>
      </c>
      <c r="M43">
        <v>0.1</v>
      </c>
      <c r="N43">
        <v>0.4</v>
      </c>
      <c r="O43">
        <v>0</v>
      </c>
      <c r="P43">
        <v>0.4</v>
      </c>
      <c r="Q43">
        <f>AVERAGE(ppo_scenarioII[[#This Row],[SEQSUINET, Rice University, Houston, SURANET, Georgia Tech, Atlanta]:[NCSA, University of Illinois, Champaign, Merit Univ of Michigan, Ann Arbor]])</f>
        <v>0.33333333333333331</v>
      </c>
    </row>
    <row r="44" spans="1:17" x14ac:dyDescent="0.25">
      <c r="A44">
        <v>42</v>
      </c>
      <c r="B44">
        <v>0.2</v>
      </c>
      <c r="C44">
        <v>0.2</v>
      </c>
      <c r="D44">
        <v>0.4</v>
      </c>
      <c r="E44">
        <v>0.2</v>
      </c>
      <c r="F44">
        <v>0.4</v>
      </c>
      <c r="G44">
        <v>0.2</v>
      </c>
      <c r="H44">
        <v>0.2</v>
      </c>
      <c r="I44">
        <v>0.3</v>
      </c>
      <c r="J44">
        <v>0.3</v>
      </c>
      <c r="K44">
        <v>0.4</v>
      </c>
      <c r="L44">
        <v>0.4</v>
      </c>
      <c r="M44">
        <v>0.1</v>
      </c>
      <c r="N44">
        <v>0.4</v>
      </c>
      <c r="O44">
        <v>0.1</v>
      </c>
      <c r="P44">
        <v>0.3</v>
      </c>
      <c r="Q44">
        <f>AVERAGE(ppo_scenarioII[[#This Row],[SEQSUINET, Rice University, Houston, SURANET, Georgia Tech, Atlanta]:[NCSA, University of Illinois, Champaign, Merit Univ of Michigan, Ann Arbor]])</f>
        <v>0.27333333333333332</v>
      </c>
    </row>
    <row r="45" spans="1:17" x14ac:dyDescent="0.25">
      <c r="A45">
        <v>43</v>
      </c>
      <c r="B45">
        <v>0.3</v>
      </c>
      <c r="C45">
        <v>0.2</v>
      </c>
      <c r="D45">
        <v>0.5</v>
      </c>
      <c r="E45">
        <v>0.3</v>
      </c>
      <c r="F45">
        <v>0.4</v>
      </c>
      <c r="G45">
        <v>0.2</v>
      </c>
      <c r="H45">
        <v>0.3</v>
      </c>
      <c r="I45">
        <v>0.4</v>
      </c>
      <c r="J45">
        <v>0.4</v>
      </c>
      <c r="K45">
        <v>0.4</v>
      </c>
      <c r="L45">
        <v>0.5</v>
      </c>
      <c r="M45">
        <v>0.1</v>
      </c>
      <c r="N45">
        <v>0.5</v>
      </c>
      <c r="O45">
        <v>0.1</v>
      </c>
      <c r="P45">
        <v>0.4</v>
      </c>
      <c r="Q45">
        <f>AVERAGE(ppo_scenarioII[[#This Row],[SEQSUINET, Rice University, Houston, SURANET, Georgia Tech, Atlanta]:[NCSA, University of Illinois, Champaign, Merit Univ of Michigan, Ann Arbor]])</f>
        <v>0.33333333333333331</v>
      </c>
    </row>
    <row r="46" spans="1:17" x14ac:dyDescent="0.25">
      <c r="A46">
        <v>44</v>
      </c>
      <c r="B46">
        <v>0.4</v>
      </c>
      <c r="C46">
        <v>0.3</v>
      </c>
      <c r="D46">
        <v>0.5</v>
      </c>
      <c r="E46">
        <v>0.3</v>
      </c>
      <c r="F46">
        <v>0.4</v>
      </c>
      <c r="G46">
        <v>0.2</v>
      </c>
      <c r="H46">
        <v>0.3</v>
      </c>
      <c r="I46">
        <v>0.5</v>
      </c>
      <c r="J46">
        <v>0.5</v>
      </c>
      <c r="K46">
        <v>0.4</v>
      </c>
      <c r="L46">
        <v>0.6</v>
      </c>
      <c r="M46">
        <v>0.1</v>
      </c>
      <c r="N46">
        <v>0.6</v>
      </c>
      <c r="O46">
        <v>0.1</v>
      </c>
      <c r="P46">
        <v>0.4</v>
      </c>
      <c r="Q46">
        <f>AVERAGE(ppo_scenarioII[[#This Row],[SEQSUINET, Rice University, Houston, SURANET, Georgia Tech, Atlanta]:[NCSA, University of Illinois, Champaign, Merit Univ of Michigan, Ann Arbor]])</f>
        <v>0.37333333333333324</v>
      </c>
    </row>
    <row r="47" spans="1:17" x14ac:dyDescent="0.25">
      <c r="A47">
        <v>45</v>
      </c>
      <c r="B47">
        <v>0.5</v>
      </c>
      <c r="C47">
        <v>0.3</v>
      </c>
      <c r="D47">
        <v>0.6</v>
      </c>
      <c r="E47">
        <v>0.4</v>
      </c>
      <c r="F47">
        <v>0.5</v>
      </c>
      <c r="G47">
        <v>0.3</v>
      </c>
      <c r="H47">
        <v>0.4</v>
      </c>
      <c r="I47">
        <v>0.5</v>
      </c>
      <c r="J47">
        <v>0.5</v>
      </c>
      <c r="K47">
        <v>0.4</v>
      </c>
      <c r="L47">
        <v>0.6</v>
      </c>
      <c r="M47">
        <v>0.1</v>
      </c>
      <c r="N47">
        <v>0.6</v>
      </c>
      <c r="O47">
        <v>0.1</v>
      </c>
      <c r="P47">
        <v>0.4</v>
      </c>
      <c r="Q47">
        <f>AVERAGE(ppo_scenarioII[[#This Row],[SEQSUINET, Rice University, Houston, SURANET, Georgia Tech, Atlanta]:[NCSA, University of Illinois, Champaign, Merit Univ of Michigan, Ann Arbor]])</f>
        <v>0.41333333333333322</v>
      </c>
    </row>
    <row r="48" spans="1:17" x14ac:dyDescent="0.25">
      <c r="A48">
        <v>46</v>
      </c>
      <c r="B48">
        <v>0.5</v>
      </c>
      <c r="C48">
        <v>0.3</v>
      </c>
      <c r="D48">
        <v>0.6</v>
      </c>
      <c r="E48">
        <v>0.4</v>
      </c>
      <c r="F48">
        <v>0.5</v>
      </c>
      <c r="G48">
        <v>0.3</v>
      </c>
      <c r="H48">
        <v>0.4</v>
      </c>
      <c r="I48">
        <v>0.5</v>
      </c>
      <c r="J48">
        <v>0.5</v>
      </c>
      <c r="K48">
        <v>0.5</v>
      </c>
      <c r="L48">
        <v>0.6</v>
      </c>
      <c r="M48">
        <v>0.1</v>
      </c>
      <c r="N48">
        <v>0.6</v>
      </c>
      <c r="O48">
        <v>0.1</v>
      </c>
      <c r="P48">
        <v>0.5</v>
      </c>
      <c r="Q48">
        <f>AVERAGE(ppo_scenarioII[[#This Row],[SEQSUINET, Rice University, Houston, SURANET, Georgia Tech, Atlanta]:[NCSA, University of Illinois, Champaign, Merit Univ of Michigan, Ann Arbor]])</f>
        <v>0.42666666666666658</v>
      </c>
    </row>
    <row r="49" spans="1:17" x14ac:dyDescent="0.25">
      <c r="A49">
        <v>47</v>
      </c>
      <c r="B49">
        <v>0.6</v>
      </c>
      <c r="C49">
        <v>0.4</v>
      </c>
      <c r="D49">
        <v>0.6</v>
      </c>
      <c r="E49">
        <v>0.5</v>
      </c>
      <c r="F49">
        <v>0.5</v>
      </c>
      <c r="G49">
        <v>0.4</v>
      </c>
      <c r="H49">
        <v>0.4</v>
      </c>
      <c r="I49">
        <v>0.6</v>
      </c>
      <c r="J49">
        <v>0.6</v>
      </c>
      <c r="K49">
        <v>0.6</v>
      </c>
      <c r="L49">
        <v>0.6</v>
      </c>
      <c r="M49">
        <v>0.1</v>
      </c>
      <c r="N49">
        <v>0.7</v>
      </c>
      <c r="O49">
        <v>0.1</v>
      </c>
      <c r="P49">
        <v>0.5</v>
      </c>
      <c r="Q49">
        <f>AVERAGE(ppo_scenarioII[[#This Row],[SEQSUINET, Rice University, Houston, SURANET, Georgia Tech, Atlanta]:[NCSA, University of Illinois, Champaign, Merit Univ of Michigan, Ann Arbor]])</f>
        <v>0.47999999999999987</v>
      </c>
    </row>
    <row r="50" spans="1:17" x14ac:dyDescent="0.25">
      <c r="A50">
        <v>48</v>
      </c>
      <c r="B50">
        <v>0.5</v>
      </c>
      <c r="C50">
        <v>0.3</v>
      </c>
      <c r="D50">
        <v>0.5</v>
      </c>
      <c r="E50">
        <v>0.4</v>
      </c>
      <c r="F50">
        <v>0.4</v>
      </c>
      <c r="G50">
        <v>0.4</v>
      </c>
      <c r="H50">
        <v>0.4</v>
      </c>
      <c r="I50">
        <v>0.6</v>
      </c>
      <c r="J50">
        <v>0.6</v>
      </c>
      <c r="K50">
        <v>0.4</v>
      </c>
      <c r="L50">
        <v>0.6</v>
      </c>
      <c r="M50">
        <v>0</v>
      </c>
      <c r="N50">
        <v>0.6</v>
      </c>
      <c r="O50">
        <v>0.1</v>
      </c>
      <c r="P50">
        <v>0.4</v>
      </c>
      <c r="Q50">
        <f>AVERAGE(ppo_scenarioII[[#This Row],[SEQSUINET, Rice University, Houston, SURANET, Georgia Tech, Atlanta]:[NCSA, University of Illinois, Champaign, Merit Univ of Michigan, Ann Arbor]])</f>
        <v>0.41333333333333327</v>
      </c>
    </row>
    <row r="51" spans="1:17" x14ac:dyDescent="0.25">
      <c r="A51">
        <v>49</v>
      </c>
      <c r="B51">
        <v>0.5</v>
      </c>
      <c r="C51">
        <v>0.3</v>
      </c>
      <c r="D51">
        <v>0.5</v>
      </c>
      <c r="E51">
        <v>0.4</v>
      </c>
      <c r="F51">
        <v>0.4</v>
      </c>
      <c r="G51">
        <v>0.5</v>
      </c>
      <c r="H51">
        <v>0.4</v>
      </c>
      <c r="I51">
        <v>0.7</v>
      </c>
      <c r="J51">
        <v>0.7</v>
      </c>
      <c r="K51">
        <v>0.4</v>
      </c>
      <c r="L51">
        <v>0.7</v>
      </c>
      <c r="M51">
        <v>0</v>
      </c>
      <c r="N51">
        <v>0.7</v>
      </c>
      <c r="O51">
        <v>0.1</v>
      </c>
      <c r="P51">
        <v>0.5</v>
      </c>
      <c r="Q51">
        <f>AVERAGE(ppo_scenarioII[[#This Row],[SEQSUINET, Rice University, Houston, SURANET, Georgia Tech, Atlanta]:[NCSA, University of Illinois, Champaign, Merit Univ of Michigan, Ann Arbor]])</f>
        <v>0.45333333333333337</v>
      </c>
    </row>
    <row r="52" spans="1:17" x14ac:dyDescent="0.25">
      <c r="A52">
        <v>50</v>
      </c>
      <c r="B52">
        <v>0.5</v>
      </c>
      <c r="C52">
        <v>0.4</v>
      </c>
      <c r="D52">
        <v>0.5</v>
      </c>
      <c r="E52">
        <v>0.4</v>
      </c>
      <c r="F52">
        <v>0.4</v>
      </c>
      <c r="G52">
        <v>0.5</v>
      </c>
      <c r="H52">
        <v>0.4</v>
      </c>
      <c r="I52">
        <v>0.7</v>
      </c>
      <c r="J52">
        <v>0.7</v>
      </c>
      <c r="K52">
        <v>0.4</v>
      </c>
      <c r="L52">
        <v>0.7</v>
      </c>
      <c r="M52">
        <v>0</v>
      </c>
      <c r="N52">
        <v>0.6</v>
      </c>
      <c r="O52">
        <v>0.1</v>
      </c>
      <c r="P52">
        <v>0.5</v>
      </c>
      <c r="Q52">
        <f>AVERAGE(ppo_scenarioII[[#This Row],[SEQSUINET, Rice University, Houston, SURANET, Georgia Tech, Atlanta]:[NCSA, University of Illinois, Champaign, Merit Univ of Michigan, Ann Arbor]])</f>
        <v>0.45333333333333331</v>
      </c>
    </row>
    <row r="53" spans="1:17" x14ac:dyDescent="0.25">
      <c r="A53">
        <v>51</v>
      </c>
      <c r="B53">
        <v>0.5</v>
      </c>
      <c r="C53">
        <v>0.4</v>
      </c>
      <c r="D53">
        <v>0.5</v>
      </c>
      <c r="E53">
        <v>0.4</v>
      </c>
      <c r="F53">
        <v>0.3</v>
      </c>
      <c r="G53">
        <v>0.5</v>
      </c>
      <c r="H53">
        <v>0.3</v>
      </c>
      <c r="I53">
        <v>0.7</v>
      </c>
      <c r="J53">
        <v>0.7</v>
      </c>
      <c r="K53">
        <v>0.3</v>
      </c>
      <c r="L53">
        <v>0.7</v>
      </c>
      <c r="M53">
        <v>0</v>
      </c>
      <c r="N53">
        <v>0.6</v>
      </c>
      <c r="O53">
        <v>0.1</v>
      </c>
      <c r="P53">
        <v>0.5</v>
      </c>
      <c r="Q53">
        <f>AVERAGE(ppo_scenarioII[[#This Row],[SEQSUINET, Rice University, Houston, SURANET, Georgia Tech, Atlanta]:[NCSA, University of Illinois, Champaign, Merit Univ of Michigan, Ann Arbor]])</f>
        <v>0.43333333333333329</v>
      </c>
    </row>
    <row r="54" spans="1:17" x14ac:dyDescent="0.25">
      <c r="A54">
        <v>52</v>
      </c>
      <c r="B54">
        <v>0.5</v>
      </c>
      <c r="C54">
        <v>0.4</v>
      </c>
      <c r="D54">
        <v>0.5</v>
      </c>
      <c r="E54">
        <v>0.4</v>
      </c>
      <c r="F54">
        <v>0.3</v>
      </c>
      <c r="G54">
        <v>0.4</v>
      </c>
      <c r="H54">
        <v>0.3</v>
      </c>
      <c r="I54">
        <v>0.7</v>
      </c>
      <c r="J54">
        <v>0.7</v>
      </c>
      <c r="K54">
        <v>0.2</v>
      </c>
      <c r="L54">
        <v>0.6</v>
      </c>
      <c r="M54">
        <v>0</v>
      </c>
      <c r="N54">
        <v>0.6</v>
      </c>
      <c r="O54">
        <v>0.1</v>
      </c>
      <c r="P54">
        <v>0.5</v>
      </c>
      <c r="Q54">
        <f>AVERAGE(ppo_scenarioII[[#This Row],[SEQSUINET, Rice University, Houston, SURANET, Georgia Tech, Atlanta]:[NCSA, University of Illinois, Champaign, Merit Univ of Michigan, Ann Arbor]])</f>
        <v>0.41333333333333322</v>
      </c>
    </row>
    <row r="55" spans="1:17" x14ac:dyDescent="0.25">
      <c r="A55">
        <v>53</v>
      </c>
      <c r="B55">
        <v>0.5</v>
      </c>
      <c r="C55">
        <v>0.4</v>
      </c>
      <c r="D55">
        <v>0.5</v>
      </c>
      <c r="E55">
        <v>0.4</v>
      </c>
      <c r="F55">
        <v>0.3</v>
      </c>
      <c r="G55">
        <v>0.4</v>
      </c>
      <c r="H55">
        <v>0.3</v>
      </c>
      <c r="I55">
        <v>0.7</v>
      </c>
      <c r="J55">
        <v>0.7</v>
      </c>
      <c r="K55">
        <v>0.2</v>
      </c>
      <c r="L55">
        <v>0.6</v>
      </c>
      <c r="M55">
        <v>0</v>
      </c>
      <c r="N55">
        <v>0.6</v>
      </c>
      <c r="O55">
        <v>0.1</v>
      </c>
      <c r="P55">
        <v>0.5</v>
      </c>
      <c r="Q55">
        <f>AVERAGE(ppo_scenarioII[[#This Row],[SEQSUINET, Rice University, Houston, SURANET, Georgia Tech, Atlanta]:[NCSA, University of Illinois, Champaign, Merit Univ of Michigan, Ann Arbor]])</f>
        <v>0.41333333333333322</v>
      </c>
    </row>
    <row r="56" spans="1:17" x14ac:dyDescent="0.25">
      <c r="A56">
        <v>54</v>
      </c>
      <c r="B56">
        <v>0.5</v>
      </c>
      <c r="C56">
        <v>0.5</v>
      </c>
      <c r="D56">
        <v>0.5</v>
      </c>
      <c r="E56">
        <v>0.4</v>
      </c>
      <c r="F56">
        <v>0.3</v>
      </c>
      <c r="G56">
        <v>0.4</v>
      </c>
      <c r="H56">
        <v>0.3</v>
      </c>
      <c r="I56">
        <v>0.7</v>
      </c>
      <c r="J56">
        <v>0.7</v>
      </c>
      <c r="K56">
        <v>0.2</v>
      </c>
      <c r="L56">
        <v>0.6</v>
      </c>
      <c r="M56">
        <v>0</v>
      </c>
      <c r="N56">
        <v>0.6</v>
      </c>
      <c r="O56">
        <v>0.1</v>
      </c>
      <c r="P56">
        <v>0.5</v>
      </c>
      <c r="Q56">
        <f>AVERAGE(ppo_scenarioII[[#This Row],[SEQSUINET, Rice University, Houston, SURANET, Georgia Tech, Atlanta]:[NCSA, University of Illinois, Champaign, Merit Univ of Michigan, Ann Arbor]])</f>
        <v>0.41999999999999993</v>
      </c>
    </row>
    <row r="57" spans="1:17" x14ac:dyDescent="0.25">
      <c r="A57">
        <v>55</v>
      </c>
      <c r="B57">
        <v>0.5</v>
      </c>
      <c r="C57">
        <v>0.4</v>
      </c>
      <c r="D57">
        <v>0.6</v>
      </c>
      <c r="E57">
        <v>0.5</v>
      </c>
      <c r="F57">
        <v>0.4</v>
      </c>
      <c r="G57">
        <v>0.5</v>
      </c>
      <c r="H57">
        <v>0.4</v>
      </c>
      <c r="I57">
        <v>0.7</v>
      </c>
      <c r="J57">
        <v>0.7</v>
      </c>
      <c r="K57">
        <v>0.2</v>
      </c>
      <c r="L57">
        <v>0.6</v>
      </c>
      <c r="M57">
        <v>0</v>
      </c>
      <c r="N57">
        <v>0.6</v>
      </c>
      <c r="O57">
        <v>0.2</v>
      </c>
      <c r="P57">
        <v>0.5</v>
      </c>
      <c r="Q57">
        <f>AVERAGE(ppo_scenarioII[[#This Row],[SEQSUINET, Rice University, Houston, SURANET, Georgia Tech, Atlanta]:[NCSA, University of Illinois, Champaign, Merit Univ of Michigan, Ann Arbor]])</f>
        <v>0.45333333333333331</v>
      </c>
    </row>
    <row r="58" spans="1:17" x14ac:dyDescent="0.25">
      <c r="A58">
        <v>56</v>
      </c>
      <c r="B58">
        <v>0.5</v>
      </c>
      <c r="C58">
        <v>0.4</v>
      </c>
      <c r="D58">
        <v>0.6</v>
      </c>
      <c r="E58">
        <v>0.5</v>
      </c>
      <c r="F58">
        <v>0.4</v>
      </c>
      <c r="G58">
        <v>0.5</v>
      </c>
      <c r="H58">
        <v>0.4</v>
      </c>
      <c r="I58">
        <v>0.8</v>
      </c>
      <c r="J58">
        <v>0.8</v>
      </c>
      <c r="K58">
        <v>0.3</v>
      </c>
      <c r="L58">
        <v>0.6</v>
      </c>
      <c r="M58">
        <v>0.1</v>
      </c>
      <c r="N58">
        <v>0.6</v>
      </c>
      <c r="O58">
        <v>0.2</v>
      </c>
      <c r="P58">
        <v>0.6</v>
      </c>
      <c r="Q58">
        <f>AVERAGE(ppo_scenarioII[[#This Row],[SEQSUINET, Rice University, Houston, SURANET, Georgia Tech, Atlanta]:[NCSA, University of Illinois, Champaign, Merit Univ of Michigan, Ann Arbor]])</f>
        <v>0.48666666666666653</v>
      </c>
    </row>
    <row r="59" spans="1:17" x14ac:dyDescent="0.25">
      <c r="A59">
        <v>57</v>
      </c>
      <c r="B59">
        <v>0.4</v>
      </c>
      <c r="C59">
        <v>0.5</v>
      </c>
      <c r="D59">
        <v>0.6</v>
      </c>
      <c r="E59">
        <v>0.4</v>
      </c>
      <c r="F59">
        <v>0.4</v>
      </c>
      <c r="G59">
        <v>0.5</v>
      </c>
      <c r="H59">
        <v>0.3</v>
      </c>
      <c r="I59">
        <v>0.7</v>
      </c>
      <c r="J59">
        <v>0.7</v>
      </c>
      <c r="K59">
        <v>0.4</v>
      </c>
      <c r="L59">
        <v>0.6</v>
      </c>
      <c r="M59">
        <v>0.1</v>
      </c>
      <c r="N59">
        <v>0.5</v>
      </c>
      <c r="O59">
        <v>0.3</v>
      </c>
      <c r="P59">
        <v>0.5</v>
      </c>
      <c r="Q59">
        <f>AVERAGE(ppo_scenarioII[[#This Row],[SEQSUINET, Rice University, Houston, SURANET, Georgia Tech, Atlanta]:[NCSA, University of Illinois, Champaign, Merit Univ of Michigan, Ann Arbor]])</f>
        <v>0.45999999999999996</v>
      </c>
    </row>
    <row r="60" spans="1:17" x14ac:dyDescent="0.25">
      <c r="A60">
        <v>58</v>
      </c>
      <c r="B60">
        <v>0.4</v>
      </c>
      <c r="C60">
        <v>0.6</v>
      </c>
      <c r="D60">
        <v>0.5</v>
      </c>
      <c r="E60">
        <v>0.4</v>
      </c>
      <c r="F60">
        <v>0.4</v>
      </c>
      <c r="G60">
        <v>0.5</v>
      </c>
      <c r="H60">
        <v>0.3</v>
      </c>
      <c r="I60">
        <v>0.7</v>
      </c>
      <c r="J60">
        <v>0.7</v>
      </c>
      <c r="K60">
        <v>0.4</v>
      </c>
      <c r="L60">
        <v>0.5</v>
      </c>
      <c r="M60">
        <v>0.1</v>
      </c>
      <c r="N60">
        <v>0.5</v>
      </c>
      <c r="O60">
        <v>0.3</v>
      </c>
      <c r="P60">
        <v>0.5</v>
      </c>
      <c r="Q60">
        <f>AVERAGE(ppo_scenarioII[[#This Row],[SEQSUINET, Rice University, Houston, SURANET, Georgia Tech, Atlanta]:[NCSA, University of Illinois, Champaign, Merit Univ of Michigan, Ann Arbor]])</f>
        <v>0.45333333333333331</v>
      </c>
    </row>
    <row r="61" spans="1:17" x14ac:dyDescent="0.25">
      <c r="A61">
        <v>59</v>
      </c>
      <c r="B61">
        <v>0.5</v>
      </c>
      <c r="C61">
        <v>0.7</v>
      </c>
      <c r="D61">
        <v>0.5</v>
      </c>
      <c r="E61">
        <v>0.5</v>
      </c>
      <c r="F61">
        <v>0.4</v>
      </c>
      <c r="G61">
        <v>0.5</v>
      </c>
      <c r="H61">
        <v>0.3</v>
      </c>
      <c r="I61">
        <v>0.7</v>
      </c>
      <c r="J61">
        <v>0.7</v>
      </c>
      <c r="K61">
        <v>0.4</v>
      </c>
      <c r="L61">
        <v>0.5</v>
      </c>
      <c r="M61">
        <v>0.2</v>
      </c>
      <c r="N61">
        <v>0.6</v>
      </c>
      <c r="O61">
        <v>0.3</v>
      </c>
      <c r="P61">
        <v>0.5</v>
      </c>
      <c r="Q61">
        <f>AVERAGE(ppo_scenarioII[[#This Row],[SEQSUINET, Rice University, Houston, SURANET, Georgia Tech, Atlanta]:[NCSA, University of Illinois, Champaign, Merit Univ of Michigan, Ann Arbor]])</f>
        <v>0.48666666666666664</v>
      </c>
    </row>
    <row r="62" spans="1:17" x14ac:dyDescent="0.25">
      <c r="A62">
        <v>60</v>
      </c>
      <c r="B62">
        <v>0.5</v>
      </c>
      <c r="C62">
        <v>0.7</v>
      </c>
      <c r="D62">
        <v>0.5</v>
      </c>
      <c r="E62">
        <v>0.5</v>
      </c>
      <c r="F62">
        <v>0.4</v>
      </c>
      <c r="G62">
        <v>0.5</v>
      </c>
      <c r="H62">
        <v>0.3</v>
      </c>
      <c r="I62">
        <v>0.7</v>
      </c>
      <c r="J62">
        <v>0.7</v>
      </c>
      <c r="K62">
        <v>0.4</v>
      </c>
      <c r="L62">
        <v>0.5</v>
      </c>
      <c r="M62">
        <v>0.2</v>
      </c>
      <c r="N62">
        <v>0.6</v>
      </c>
      <c r="O62">
        <v>0.3</v>
      </c>
      <c r="P62">
        <v>0.5</v>
      </c>
      <c r="Q62">
        <f>AVERAGE(ppo_scenarioII[[#This Row],[SEQSUINET, Rice University, Houston, SURANET, Georgia Tech, Atlanta]:[NCSA, University of Illinois, Champaign, Merit Univ of Michigan, Ann Arbor]])</f>
        <v>0.48666666666666664</v>
      </c>
    </row>
    <row r="63" spans="1:17" x14ac:dyDescent="0.25">
      <c r="A63">
        <v>61</v>
      </c>
      <c r="B63">
        <v>0.5</v>
      </c>
      <c r="C63">
        <v>0.7</v>
      </c>
      <c r="D63">
        <v>0.6</v>
      </c>
      <c r="E63">
        <v>0.5</v>
      </c>
      <c r="F63">
        <v>0.4</v>
      </c>
      <c r="G63">
        <v>0.5</v>
      </c>
      <c r="H63">
        <v>0.3</v>
      </c>
      <c r="I63">
        <v>0.6</v>
      </c>
      <c r="J63">
        <v>0.7</v>
      </c>
      <c r="K63">
        <v>0.5</v>
      </c>
      <c r="L63">
        <v>0.6</v>
      </c>
      <c r="M63">
        <v>0.2</v>
      </c>
      <c r="N63">
        <v>0.5</v>
      </c>
      <c r="O63">
        <v>0.3</v>
      </c>
      <c r="P63">
        <v>0.6</v>
      </c>
      <c r="Q63">
        <f>AVERAGE(ppo_scenarioII[[#This Row],[SEQSUINET, Rice University, Houston, SURANET, Georgia Tech, Atlanta]:[NCSA, University of Illinois, Champaign, Merit Univ of Michigan, Ann Arbor]])</f>
        <v>0.49999999999999994</v>
      </c>
    </row>
    <row r="64" spans="1:17" x14ac:dyDescent="0.25">
      <c r="A64">
        <v>62</v>
      </c>
      <c r="B64">
        <v>0.6</v>
      </c>
      <c r="C64">
        <v>0.6</v>
      </c>
      <c r="D64">
        <v>0.6</v>
      </c>
      <c r="E64">
        <v>0.6</v>
      </c>
      <c r="F64">
        <v>0.5</v>
      </c>
      <c r="G64">
        <v>0.4</v>
      </c>
      <c r="H64">
        <v>0.4</v>
      </c>
      <c r="I64">
        <v>0.4</v>
      </c>
      <c r="J64">
        <v>0.5</v>
      </c>
      <c r="K64">
        <v>0.4</v>
      </c>
      <c r="L64">
        <v>0.5</v>
      </c>
      <c r="M64">
        <v>0.2</v>
      </c>
      <c r="N64">
        <v>0.4</v>
      </c>
      <c r="O64">
        <v>0.3</v>
      </c>
      <c r="P64">
        <v>0.3</v>
      </c>
      <c r="Q64">
        <f>AVERAGE(ppo_scenarioII[[#This Row],[SEQSUINET, Rice University, Houston, SURANET, Georgia Tech, Atlanta]:[NCSA, University of Illinois, Champaign, Merit Univ of Michigan, Ann Arbor]])</f>
        <v>0.44666666666666666</v>
      </c>
    </row>
    <row r="65" spans="1:17" x14ac:dyDescent="0.25">
      <c r="A65">
        <v>63</v>
      </c>
      <c r="B65">
        <v>0.6</v>
      </c>
      <c r="C65">
        <v>0.6</v>
      </c>
      <c r="D65">
        <v>0.6</v>
      </c>
      <c r="E65">
        <v>0.6</v>
      </c>
      <c r="F65">
        <v>0.5</v>
      </c>
      <c r="G65">
        <v>0.3</v>
      </c>
      <c r="H65">
        <v>0.4</v>
      </c>
      <c r="I65">
        <v>0.5</v>
      </c>
      <c r="J65">
        <v>0.6</v>
      </c>
      <c r="K65">
        <v>0.4</v>
      </c>
      <c r="L65">
        <v>0.6</v>
      </c>
      <c r="M65">
        <v>0.2</v>
      </c>
      <c r="N65">
        <v>0.4</v>
      </c>
      <c r="O65">
        <v>0.3</v>
      </c>
      <c r="P65">
        <v>0.3</v>
      </c>
      <c r="Q65">
        <f>AVERAGE(ppo_scenarioII[[#This Row],[SEQSUINET, Rice University, Houston, SURANET, Georgia Tech, Atlanta]:[NCSA, University of Illinois, Champaign, Merit Univ of Michigan, Ann Arbor]])</f>
        <v>0.45999999999999996</v>
      </c>
    </row>
    <row r="66" spans="1:17" x14ac:dyDescent="0.25">
      <c r="A66">
        <v>64</v>
      </c>
      <c r="B66">
        <v>0.6</v>
      </c>
      <c r="C66">
        <v>0.5</v>
      </c>
      <c r="D66">
        <v>0.5</v>
      </c>
      <c r="E66">
        <v>0.6</v>
      </c>
      <c r="F66">
        <v>0.4</v>
      </c>
      <c r="G66">
        <v>0.3</v>
      </c>
      <c r="H66">
        <v>0.3</v>
      </c>
      <c r="I66">
        <v>0.5</v>
      </c>
      <c r="J66">
        <v>0.5</v>
      </c>
      <c r="K66">
        <v>0.4</v>
      </c>
      <c r="L66">
        <v>0.5</v>
      </c>
      <c r="M66">
        <v>0.3</v>
      </c>
      <c r="N66">
        <v>0.4</v>
      </c>
      <c r="O66">
        <v>0.3</v>
      </c>
      <c r="P66">
        <v>0.2</v>
      </c>
      <c r="Q66">
        <f>AVERAGE(ppo_scenarioII[[#This Row],[SEQSUINET, Rice University, Houston, SURANET, Georgia Tech, Atlanta]:[NCSA, University of Illinois, Champaign, Merit Univ of Michigan, Ann Arbor]])</f>
        <v>0.42</v>
      </c>
    </row>
    <row r="67" spans="1:17" x14ac:dyDescent="0.25">
      <c r="A67">
        <v>65</v>
      </c>
      <c r="B67">
        <v>0.6</v>
      </c>
      <c r="C67">
        <v>0.5</v>
      </c>
      <c r="D67">
        <v>0.5</v>
      </c>
      <c r="E67">
        <v>0.6</v>
      </c>
      <c r="F67">
        <v>0.5</v>
      </c>
      <c r="G67">
        <v>0.3</v>
      </c>
      <c r="H67">
        <v>0.3</v>
      </c>
      <c r="I67">
        <v>0.5</v>
      </c>
      <c r="J67">
        <v>0.5</v>
      </c>
      <c r="K67">
        <v>0.4</v>
      </c>
      <c r="L67">
        <v>0.5</v>
      </c>
      <c r="M67">
        <v>0.3</v>
      </c>
      <c r="N67">
        <v>0.4</v>
      </c>
      <c r="O67">
        <v>0.3</v>
      </c>
      <c r="P67">
        <v>0.2</v>
      </c>
      <c r="Q67">
        <f>AVERAGE(ppo_scenarioII[[#This Row],[SEQSUINET, Rice University, Houston, SURANET, Georgia Tech, Atlanta]:[NCSA, University of Illinois, Champaign, Merit Univ of Michigan, Ann Arbor]])</f>
        <v>0.42666666666666669</v>
      </c>
    </row>
    <row r="68" spans="1:17" x14ac:dyDescent="0.25">
      <c r="A68">
        <v>66</v>
      </c>
      <c r="B68">
        <v>0.5</v>
      </c>
      <c r="C68">
        <v>0.4</v>
      </c>
      <c r="D68">
        <v>0.5</v>
      </c>
      <c r="E68">
        <v>0.5</v>
      </c>
      <c r="F68">
        <v>0.5</v>
      </c>
      <c r="G68">
        <v>0.2</v>
      </c>
      <c r="H68">
        <v>0.3</v>
      </c>
      <c r="I68">
        <v>0.4</v>
      </c>
      <c r="J68">
        <v>0.5</v>
      </c>
      <c r="K68">
        <v>0.4</v>
      </c>
      <c r="L68">
        <v>0.5</v>
      </c>
      <c r="M68">
        <v>0.3</v>
      </c>
      <c r="N68">
        <v>0.3</v>
      </c>
      <c r="O68">
        <v>0.4</v>
      </c>
      <c r="P68">
        <v>0.3</v>
      </c>
      <c r="Q68">
        <f>AVERAGE(ppo_scenarioII[[#This Row],[SEQSUINET, Rice University, Houston, SURANET, Georgia Tech, Atlanta]:[NCSA, University of Illinois, Champaign, Merit Univ of Michigan, Ann Arbor]])</f>
        <v>0.4</v>
      </c>
    </row>
    <row r="69" spans="1:17" x14ac:dyDescent="0.25">
      <c r="A69">
        <v>67</v>
      </c>
      <c r="B69">
        <v>0.5</v>
      </c>
      <c r="C69">
        <v>0.5</v>
      </c>
      <c r="D69">
        <v>0.6</v>
      </c>
      <c r="E69">
        <v>0.5</v>
      </c>
      <c r="F69">
        <v>0.5</v>
      </c>
      <c r="G69">
        <v>0.2</v>
      </c>
      <c r="H69">
        <v>0.3</v>
      </c>
      <c r="I69">
        <v>0.4</v>
      </c>
      <c r="J69">
        <v>0.5</v>
      </c>
      <c r="K69">
        <v>0.4</v>
      </c>
      <c r="L69">
        <v>0.6</v>
      </c>
      <c r="M69">
        <v>0.3</v>
      </c>
      <c r="N69">
        <v>0.3</v>
      </c>
      <c r="O69">
        <v>0.4</v>
      </c>
      <c r="P69">
        <v>0.3</v>
      </c>
      <c r="Q69">
        <f>AVERAGE(ppo_scenarioII[[#This Row],[SEQSUINET, Rice University, Houston, SURANET, Georgia Tech, Atlanta]:[NCSA, University of Illinois, Champaign, Merit Univ of Michigan, Ann Arbor]])</f>
        <v>0.42</v>
      </c>
    </row>
    <row r="70" spans="1:17" x14ac:dyDescent="0.25">
      <c r="A70">
        <v>68</v>
      </c>
      <c r="B70">
        <v>0.5</v>
      </c>
      <c r="C70">
        <v>0.5</v>
      </c>
      <c r="D70">
        <v>0.6</v>
      </c>
      <c r="E70">
        <v>0.5</v>
      </c>
      <c r="F70">
        <v>0.4</v>
      </c>
      <c r="G70">
        <v>0.1</v>
      </c>
      <c r="H70">
        <v>0.2</v>
      </c>
      <c r="I70">
        <v>0.3</v>
      </c>
      <c r="J70">
        <v>0.5</v>
      </c>
      <c r="K70">
        <v>0.4</v>
      </c>
      <c r="L70">
        <v>0.6</v>
      </c>
      <c r="M70">
        <v>0.3</v>
      </c>
      <c r="N70">
        <v>0.2</v>
      </c>
      <c r="O70">
        <v>0.3</v>
      </c>
      <c r="P70">
        <v>0.3</v>
      </c>
      <c r="Q70">
        <f>AVERAGE(ppo_scenarioII[[#This Row],[SEQSUINET, Rice University, Houston, SURANET, Georgia Tech, Atlanta]:[NCSA, University of Illinois, Champaign, Merit Univ of Michigan, Ann Arbor]])</f>
        <v>0.37999999999999995</v>
      </c>
    </row>
    <row r="71" spans="1:17" x14ac:dyDescent="0.25">
      <c r="A71">
        <v>69</v>
      </c>
      <c r="B71">
        <v>0.5</v>
      </c>
      <c r="C71">
        <v>0.4</v>
      </c>
      <c r="D71">
        <v>0.6</v>
      </c>
      <c r="E71">
        <v>0.5</v>
      </c>
      <c r="F71">
        <v>0.4</v>
      </c>
      <c r="G71">
        <v>0.1</v>
      </c>
      <c r="H71">
        <v>0.3</v>
      </c>
      <c r="I71">
        <v>0.3</v>
      </c>
      <c r="J71">
        <v>0.5</v>
      </c>
      <c r="K71">
        <v>0.4</v>
      </c>
      <c r="L71">
        <v>0.6</v>
      </c>
      <c r="M71">
        <v>0.3</v>
      </c>
      <c r="N71">
        <v>0.2</v>
      </c>
      <c r="O71">
        <v>0.3</v>
      </c>
      <c r="P71">
        <v>0.4</v>
      </c>
      <c r="Q71">
        <f>AVERAGE(ppo_scenarioII[[#This Row],[SEQSUINET, Rice University, Houston, SURANET, Georgia Tech, Atlanta]:[NCSA, University of Illinois, Champaign, Merit Univ of Michigan, Ann Arbor]])</f>
        <v>0.38666666666666666</v>
      </c>
    </row>
    <row r="72" spans="1:17" x14ac:dyDescent="0.25">
      <c r="A72">
        <v>70</v>
      </c>
      <c r="B72">
        <v>0.5</v>
      </c>
      <c r="C72">
        <v>0.4</v>
      </c>
      <c r="D72">
        <v>0.6</v>
      </c>
      <c r="E72">
        <v>0.5</v>
      </c>
      <c r="F72">
        <v>0.5</v>
      </c>
      <c r="G72">
        <v>0.1</v>
      </c>
      <c r="H72">
        <v>0.4</v>
      </c>
      <c r="I72">
        <v>0.2</v>
      </c>
      <c r="J72">
        <v>0.4</v>
      </c>
      <c r="K72">
        <v>0.4</v>
      </c>
      <c r="L72">
        <v>0.7</v>
      </c>
      <c r="M72">
        <v>0.2</v>
      </c>
      <c r="N72">
        <v>0.2</v>
      </c>
      <c r="O72">
        <v>0.3</v>
      </c>
      <c r="P72">
        <v>0.3</v>
      </c>
      <c r="Q72">
        <f>AVERAGE(ppo_scenarioII[[#This Row],[SEQSUINET, Rice University, Houston, SURANET, Georgia Tech, Atlanta]:[NCSA, University of Illinois, Champaign, Merit Univ of Michigan, Ann Arbor]])</f>
        <v>0.38</v>
      </c>
    </row>
    <row r="73" spans="1:17" x14ac:dyDescent="0.25">
      <c r="A73">
        <v>71</v>
      </c>
      <c r="B73">
        <v>0.5</v>
      </c>
      <c r="C73">
        <v>0.4</v>
      </c>
      <c r="D73">
        <v>0.6</v>
      </c>
      <c r="E73">
        <v>0.6</v>
      </c>
      <c r="F73">
        <v>0.6</v>
      </c>
      <c r="G73">
        <v>0.1</v>
      </c>
      <c r="H73">
        <v>0.5</v>
      </c>
      <c r="I73">
        <v>0.3</v>
      </c>
      <c r="J73">
        <v>0.5</v>
      </c>
      <c r="K73">
        <v>0.4</v>
      </c>
      <c r="L73">
        <v>0.7</v>
      </c>
      <c r="M73">
        <v>0.2</v>
      </c>
      <c r="N73">
        <v>0.3</v>
      </c>
      <c r="O73">
        <v>0.3</v>
      </c>
      <c r="P73">
        <v>0.4</v>
      </c>
      <c r="Q73">
        <f>AVERAGE(ppo_scenarioII[[#This Row],[SEQSUINET, Rice University, Houston, SURANET, Georgia Tech, Atlanta]:[NCSA, University of Illinois, Champaign, Merit Univ of Michigan, Ann Arbor]])</f>
        <v>0.42666666666666669</v>
      </c>
    </row>
    <row r="74" spans="1:17" x14ac:dyDescent="0.25">
      <c r="A74">
        <v>72</v>
      </c>
      <c r="B74">
        <v>0.6</v>
      </c>
      <c r="C74">
        <v>0.5</v>
      </c>
      <c r="D74">
        <v>0.6</v>
      </c>
      <c r="E74">
        <v>0.7</v>
      </c>
      <c r="F74">
        <v>0.7</v>
      </c>
      <c r="G74">
        <v>0.1</v>
      </c>
      <c r="H74">
        <v>0.6</v>
      </c>
      <c r="I74">
        <v>0.3</v>
      </c>
      <c r="J74">
        <v>0.5</v>
      </c>
      <c r="K74">
        <v>0.5</v>
      </c>
      <c r="L74">
        <v>0.7</v>
      </c>
      <c r="M74">
        <v>0.2</v>
      </c>
      <c r="N74">
        <v>0.3</v>
      </c>
      <c r="O74">
        <v>0.3</v>
      </c>
      <c r="P74">
        <v>0.4</v>
      </c>
      <c r="Q74">
        <f>AVERAGE(ppo_scenarioII[[#This Row],[SEQSUINET, Rice University, Houston, SURANET, Georgia Tech, Atlanta]:[NCSA, University of Illinois, Champaign, Merit Univ of Michigan, Ann Arbor]])</f>
        <v>0.46666666666666673</v>
      </c>
    </row>
    <row r="75" spans="1:17" x14ac:dyDescent="0.25">
      <c r="A75">
        <v>73</v>
      </c>
      <c r="B75">
        <v>0.6</v>
      </c>
      <c r="C75">
        <v>0.5</v>
      </c>
      <c r="D75">
        <v>0.6</v>
      </c>
      <c r="E75">
        <v>0.7</v>
      </c>
      <c r="F75">
        <v>0.7</v>
      </c>
      <c r="G75">
        <v>0.1</v>
      </c>
      <c r="H75">
        <v>0.6</v>
      </c>
      <c r="I75">
        <v>0.3</v>
      </c>
      <c r="J75">
        <v>0.5</v>
      </c>
      <c r="K75">
        <v>0.5</v>
      </c>
      <c r="L75">
        <v>0.7</v>
      </c>
      <c r="M75">
        <v>0.2</v>
      </c>
      <c r="N75">
        <v>0.3</v>
      </c>
      <c r="O75">
        <v>0.3</v>
      </c>
      <c r="P75">
        <v>0.4</v>
      </c>
      <c r="Q75">
        <f>AVERAGE(ppo_scenarioII[[#This Row],[SEQSUINET, Rice University, Houston, SURANET, Georgia Tech, Atlanta]:[NCSA, University of Illinois, Champaign, Merit Univ of Michigan, Ann Arbor]])</f>
        <v>0.46666666666666673</v>
      </c>
    </row>
    <row r="76" spans="1:17" x14ac:dyDescent="0.25">
      <c r="A76">
        <v>74</v>
      </c>
      <c r="B76">
        <v>0.6</v>
      </c>
      <c r="C76">
        <v>0.5</v>
      </c>
      <c r="D76">
        <v>0.5</v>
      </c>
      <c r="E76">
        <v>0.7</v>
      </c>
      <c r="F76">
        <v>0.7</v>
      </c>
      <c r="G76">
        <v>0.2</v>
      </c>
      <c r="H76">
        <v>0.6</v>
      </c>
      <c r="I76">
        <v>0.4</v>
      </c>
      <c r="J76">
        <v>0.5</v>
      </c>
      <c r="K76">
        <v>0.4</v>
      </c>
      <c r="L76">
        <v>0.6</v>
      </c>
      <c r="M76">
        <v>0.2</v>
      </c>
      <c r="N76">
        <v>0.4</v>
      </c>
      <c r="O76">
        <v>0.1</v>
      </c>
      <c r="P76">
        <v>0.3</v>
      </c>
      <c r="Q76">
        <f>AVERAGE(ppo_scenarioII[[#This Row],[SEQSUINET, Rice University, Houston, SURANET, Georgia Tech, Atlanta]:[NCSA, University of Illinois, Champaign, Merit Univ of Michigan, Ann Arbor]])</f>
        <v>0.44666666666666666</v>
      </c>
    </row>
    <row r="77" spans="1:17" x14ac:dyDescent="0.25">
      <c r="A77">
        <v>75</v>
      </c>
      <c r="B77">
        <v>0.5</v>
      </c>
      <c r="C77">
        <v>0.4</v>
      </c>
      <c r="D77">
        <v>0.5</v>
      </c>
      <c r="E77">
        <v>0.7</v>
      </c>
      <c r="F77">
        <v>0.7</v>
      </c>
      <c r="G77">
        <v>0.2</v>
      </c>
      <c r="H77">
        <v>0.7</v>
      </c>
      <c r="I77">
        <v>0.4</v>
      </c>
      <c r="J77">
        <v>0.5</v>
      </c>
      <c r="K77">
        <v>0.5</v>
      </c>
      <c r="L77">
        <v>0.6</v>
      </c>
      <c r="M77">
        <v>0.2</v>
      </c>
      <c r="N77">
        <v>0.4</v>
      </c>
      <c r="O77">
        <v>0.2</v>
      </c>
      <c r="P77">
        <v>0.3</v>
      </c>
      <c r="Q77">
        <f>AVERAGE(ppo_scenarioII[[#This Row],[SEQSUINET, Rice University, Houston, SURANET, Georgia Tech, Atlanta]:[NCSA, University of Illinois, Champaign, Merit Univ of Michigan, Ann Arbor]])</f>
        <v>0.45333333333333337</v>
      </c>
    </row>
    <row r="78" spans="1:17" x14ac:dyDescent="0.25">
      <c r="A78">
        <v>76</v>
      </c>
      <c r="B78">
        <v>0.6</v>
      </c>
      <c r="C78">
        <v>0.4</v>
      </c>
      <c r="D78">
        <v>0.6</v>
      </c>
      <c r="E78">
        <v>0.8</v>
      </c>
      <c r="F78">
        <v>0.8</v>
      </c>
      <c r="G78">
        <v>0.2</v>
      </c>
      <c r="H78">
        <v>0.7</v>
      </c>
      <c r="I78">
        <v>0.4</v>
      </c>
      <c r="J78">
        <v>0.5</v>
      </c>
      <c r="K78">
        <v>0.6</v>
      </c>
      <c r="L78">
        <v>0.7</v>
      </c>
      <c r="M78">
        <v>0.2</v>
      </c>
      <c r="N78">
        <v>0.4</v>
      </c>
      <c r="O78">
        <v>0.2</v>
      </c>
      <c r="P78">
        <v>0.4</v>
      </c>
      <c r="Q78">
        <f>AVERAGE(ppo_scenarioII[[#This Row],[SEQSUINET, Rice University, Houston, SURANET, Georgia Tech, Atlanta]:[NCSA, University of Illinois, Champaign, Merit Univ of Michigan, Ann Arbor]])</f>
        <v>0.50000000000000011</v>
      </c>
    </row>
    <row r="79" spans="1:17" x14ac:dyDescent="0.25">
      <c r="A79">
        <v>77</v>
      </c>
      <c r="B79">
        <v>0.4</v>
      </c>
      <c r="C79">
        <v>0.3</v>
      </c>
      <c r="D79">
        <v>0.5</v>
      </c>
      <c r="E79">
        <v>0.6</v>
      </c>
      <c r="F79">
        <v>0.7</v>
      </c>
      <c r="G79">
        <v>0.2</v>
      </c>
      <c r="H79">
        <v>0.6</v>
      </c>
      <c r="I79">
        <v>0.3</v>
      </c>
      <c r="J79">
        <v>0.5</v>
      </c>
      <c r="K79">
        <v>0.7</v>
      </c>
      <c r="L79">
        <v>0.6</v>
      </c>
      <c r="M79">
        <v>0.1</v>
      </c>
      <c r="N79">
        <v>0.3</v>
      </c>
      <c r="O79">
        <v>0.3</v>
      </c>
      <c r="P79">
        <v>0.5</v>
      </c>
      <c r="Q79">
        <f>AVERAGE(ppo_scenarioII[[#This Row],[SEQSUINET, Rice University, Houston, SURANET, Georgia Tech, Atlanta]:[NCSA, University of Illinois, Champaign, Merit Univ of Michigan, Ann Arbor]])</f>
        <v>0.43999999999999989</v>
      </c>
    </row>
    <row r="80" spans="1:17" x14ac:dyDescent="0.25">
      <c r="A80">
        <v>78</v>
      </c>
      <c r="B80">
        <v>0.4</v>
      </c>
      <c r="C80">
        <v>0.3</v>
      </c>
      <c r="D80">
        <v>0.5</v>
      </c>
      <c r="E80">
        <v>0.6</v>
      </c>
      <c r="F80">
        <v>0.7</v>
      </c>
      <c r="G80">
        <v>0.2</v>
      </c>
      <c r="H80">
        <v>0.6</v>
      </c>
      <c r="I80">
        <v>0.4</v>
      </c>
      <c r="J80">
        <v>0.6</v>
      </c>
      <c r="K80">
        <v>0.7</v>
      </c>
      <c r="L80">
        <v>0.6</v>
      </c>
      <c r="M80">
        <v>0.1</v>
      </c>
      <c r="N80">
        <v>0.3</v>
      </c>
      <c r="O80">
        <v>0.3</v>
      </c>
      <c r="P80">
        <v>0.5</v>
      </c>
      <c r="Q80">
        <f>AVERAGE(ppo_scenarioII[[#This Row],[SEQSUINET, Rice University, Houston, SURANET, Georgia Tech, Atlanta]:[NCSA, University of Illinois, Champaign, Merit Univ of Michigan, Ann Arbor]])</f>
        <v>0.45333333333333325</v>
      </c>
    </row>
    <row r="81" spans="1:17" x14ac:dyDescent="0.25">
      <c r="A81">
        <v>79</v>
      </c>
      <c r="B81">
        <v>0.4</v>
      </c>
      <c r="C81">
        <v>0.4</v>
      </c>
      <c r="D81">
        <v>0.4</v>
      </c>
      <c r="E81">
        <v>0.6</v>
      </c>
      <c r="F81">
        <v>0.6</v>
      </c>
      <c r="G81">
        <v>0.1</v>
      </c>
      <c r="H81">
        <v>0.5</v>
      </c>
      <c r="I81">
        <v>0.5</v>
      </c>
      <c r="J81">
        <v>0.7</v>
      </c>
      <c r="K81">
        <v>0.8</v>
      </c>
      <c r="L81">
        <v>0.5</v>
      </c>
      <c r="M81">
        <v>0.1</v>
      </c>
      <c r="N81">
        <v>0.4</v>
      </c>
      <c r="O81">
        <v>0.3</v>
      </c>
      <c r="P81">
        <v>0.4</v>
      </c>
      <c r="Q81">
        <f>AVERAGE(ppo_scenarioII[[#This Row],[SEQSUINET, Rice University, Houston, SURANET, Georgia Tech, Atlanta]:[NCSA, University of Illinois, Champaign, Merit Univ of Michigan, Ann Arbor]])</f>
        <v>0.44666666666666666</v>
      </c>
    </row>
    <row r="82" spans="1:17" x14ac:dyDescent="0.25">
      <c r="A82">
        <v>80</v>
      </c>
      <c r="B82">
        <v>0.4</v>
      </c>
      <c r="C82">
        <v>0.3</v>
      </c>
      <c r="D82">
        <v>0.3</v>
      </c>
      <c r="E82">
        <v>0.6</v>
      </c>
      <c r="F82">
        <v>0.5</v>
      </c>
      <c r="G82">
        <v>0.1</v>
      </c>
      <c r="H82">
        <v>0.4</v>
      </c>
      <c r="I82">
        <v>0.5</v>
      </c>
      <c r="J82">
        <v>0.7</v>
      </c>
      <c r="K82">
        <v>0.8</v>
      </c>
      <c r="L82">
        <v>0.4</v>
      </c>
      <c r="M82">
        <v>0.1</v>
      </c>
      <c r="N82">
        <v>0.4</v>
      </c>
      <c r="O82">
        <v>0.3</v>
      </c>
      <c r="P82">
        <v>0.5</v>
      </c>
      <c r="Q82">
        <f>AVERAGE(ppo_scenarioII[[#This Row],[SEQSUINET, Rice University, Houston, SURANET, Georgia Tech, Atlanta]:[NCSA, University of Illinois, Champaign, Merit Univ of Michigan, Ann Arbor]])</f>
        <v>0.42</v>
      </c>
    </row>
    <row r="83" spans="1:17" x14ac:dyDescent="0.25">
      <c r="A83">
        <v>81</v>
      </c>
      <c r="B83">
        <v>0.4</v>
      </c>
      <c r="C83">
        <v>0.3</v>
      </c>
      <c r="D83">
        <v>0.3</v>
      </c>
      <c r="E83">
        <v>0.6</v>
      </c>
      <c r="F83">
        <v>0.5</v>
      </c>
      <c r="G83">
        <v>0.1</v>
      </c>
      <c r="H83">
        <v>0.4</v>
      </c>
      <c r="I83">
        <v>0.5</v>
      </c>
      <c r="J83">
        <v>0.7</v>
      </c>
      <c r="K83">
        <v>0.8</v>
      </c>
      <c r="L83">
        <v>0.4</v>
      </c>
      <c r="M83">
        <v>0.1</v>
      </c>
      <c r="N83">
        <v>0.4</v>
      </c>
      <c r="O83">
        <v>0.3</v>
      </c>
      <c r="P83">
        <v>0.5</v>
      </c>
      <c r="Q83">
        <f>AVERAGE(ppo_scenarioII[[#This Row],[SEQSUINET, Rice University, Houston, SURANET, Georgia Tech, Atlanta]:[NCSA, University of Illinois, Champaign, Merit Univ of Michigan, Ann Arbor]])</f>
        <v>0.42</v>
      </c>
    </row>
    <row r="84" spans="1:17" x14ac:dyDescent="0.25">
      <c r="A84">
        <v>82</v>
      </c>
      <c r="B84">
        <v>0.4</v>
      </c>
      <c r="C84">
        <v>0.3</v>
      </c>
      <c r="D84">
        <v>0.3</v>
      </c>
      <c r="E84">
        <v>0.6</v>
      </c>
      <c r="F84">
        <v>0.5</v>
      </c>
      <c r="G84">
        <v>0.1</v>
      </c>
      <c r="H84">
        <v>0.4</v>
      </c>
      <c r="I84">
        <v>0.5</v>
      </c>
      <c r="J84">
        <v>0.7</v>
      </c>
      <c r="K84">
        <v>0.8</v>
      </c>
      <c r="L84">
        <v>0.4</v>
      </c>
      <c r="M84">
        <v>0</v>
      </c>
      <c r="N84">
        <v>0.4</v>
      </c>
      <c r="O84">
        <v>0.3</v>
      </c>
      <c r="P84">
        <v>0.5</v>
      </c>
      <c r="Q84">
        <f>AVERAGE(ppo_scenarioII[[#This Row],[SEQSUINET, Rice University, Houston, SURANET, Georgia Tech, Atlanta]:[NCSA, University of Illinois, Champaign, Merit Univ of Michigan, Ann Arbor]])</f>
        <v>0.41333333333333333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7CD3-4213-4742-B9C4-62ACD86337E9}">
  <dimension ref="A1:Q86"/>
  <sheetViews>
    <sheetView topLeftCell="N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9.8554687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>
        <v>0</v>
      </c>
      <c r="B2">
        <v>0</v>
      </c>
      <c r="C2">
        <v>0.1</v>
      </c>
      <c r="D2">
        <v>0.1</v>
      </c>
      <c r="E2">
        <v>0</v>
      </c>
      <c r="F2">
        <v>0.1</v>
      </c>
      <c r="G2">
        <v>0</v>
      </c>
      <c r="H2">
        <v>0.1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0.1</v>
      </c>
      <c r="Q2">
        <f>AVERAGE(baseline_scenarioI[[#This Row],[SEQSUINET, Rice University, Houston, SURANET, Georgia Tech, Atlanta]:[NCSA, University of Illinois, Champaign, Merit Univ of Michigan, Ann Arbor]])</f>
        <v>3.3333333333333333E-2</v>
      </c>
    </row>
    <row r="3" spans="1:17" x14ac:dyDescent="0.25">
      <c r="A3">
        <v>1</v>
      </c>
      <c r="B3">
        <v>0</v>
      </c>
      <c r="C3">
        <v>0.1</v>
      </c>
      <c r="D3">
        <v>0.1</v>
      </c>
      <c r="E3">
        <v>0</v>
      </c>
      <c r="F3">
        <v>0.2</v>
      </c>
      <c r="G3">
        <v>0</v>
      </c>
      <c r="H3">
        <v>0.2</v>
      </c>
      <c r="I3">
        <v>0.1</v>
      </c>
      <c r="J3">
        <v>0.1</v>
      </c>
      <c r="K3">
        <v>0</v>
      </c>
      <c r="L3">
        <v>0.1</v>
      </c>
      <c r="M3">
        <v>0</v>
      </c>
      <c r="N3">
        <v>0.1</v>
      </c>
      <c r="O3">
        <v>0</v>
      </c>
      <c r="P3">
        <v>0.2</v>
      </c>
      <c r="Q3">
        <f>AVERAGE(baseline_scenarioI[[#This Row],[SEQSUINET, Rice University, Houston, SURANET, Georgia Tech, Atlanta]:[NCSA, University of Illinois, Champaign, Merit Univ of Michigan, Ann Arbor]])</f>
        <v>0.08</v>
      </c>
    </row>
    <row r="4" spans="1:17" x14ac:dyDescent="0.25">
      <c r="A4">
        <v>2</v>
      </c>
      <c r="B4">
        <v>0.1</v>
      </c>
      <c r="C4">
        <v>0.1</v>
      </c>
      <c r="D4">
        <v>0.2</v>
      </c>
      <c r="E4">
        <v>0.1</v>
      </c>
      <c r="F4">
        <v>0.2</v>
      </c>
      <c r="G4">
        <v>0</v>
      </c>
      <c r="H4">
        <v>0.2</v>
      </c>
      <c r="I4">
        <v>0.1</v>
      </c>
      <c r="J4">
        <v>0.1</v>
      </c>
      <c r="K4">
        <v>0</v>
      </c>
      <c r="L4">
        <v>0.1</v>
      </c>
      <c r="M4">
        <v>0</v>
      </c>
      <c r="N4">
        <v>0.1</v>
      </c>
      <c r="O4">
        <v>0</v>
      </c>
      <c r="P4">
        <v>0.2</v>
      </c>
      <c r="Q4">
        <f>AVERAGE(baseline_scenarioI[[#This Row],[SEQSUINET, Rice University, Houston, SURANET, Georgia Tech, Atlanta]:[NCSA, University of Illinois, Champaign, Merit Univ of Michigan, Ann Arbor]])</f>
        <v>0.1</v>
      </c>
    </row>
    <row r="5" spans="1:17" x14ac:dyDescent="0.25">
      <c r="A5">
        <v>3</v>
      </c>
      <c r="B5">
        <v>0.2</v>
      </c>
      <c r="C5">
        <v>0.2</v>
      </c>
      <c r="D5">
        <v>0.2</v>
      </c>
      <c r="E5">
        <v>0.2</v>
      </c>
      <c r="F5">
        <v>0.2</v>
      </c>
      <c r="G5">
        <v>0</v>
      </c>
      <c r="H5">
        <v>0.2</v>
      </c>
      <c r="I5">
        <v>0.1</v>
      </c>
      <c r="J5">
        <v>0.1</v>
      </c>
      <c r="K5">
        <v>0.1</v>
      </c>
      <c r="L5">
        <v>0.2</v>
      </c>
      <c r="M5">
        <v>0</v>
      </c>
      <c r="N5">
        <v>0.1</v>
      </c>
      <c r="O5">
        <v>0</v>
      </c>
      <c r="P5">
        <v>0.3</v>
      </c>
      <c r="Q5">
        <f>AVERAGE(baseline_scenarioI[[#This Row],[SEQSUINET, Rice University, Houston, SURANET, Georgia Tech, Atlanta]:[NCSA, University of Illinois, Champaign, Merit Univ of Michigan, Ann Arbor]])</f>
        <v>0.14000000000000001</v>
      </c>
    </row>
    <row r="6" spans="1:17" x14ac:dyDescent="0.25">
      <c r="A6">
        <v>4</v>
      </c>
      <c r="B6">
        <v>0.2</v>
      </c>
      <c r="C6">
        <v>0.2</v>
      </c>
      <c r="D6">
        <v>0.2</v>
      </c>
      <c r="E6">
        <v>0.2</v>
      </c>
      <c r="F6">
        <v>0.3</v>
      </c>
      <c r="G6">
        <v>0</v>
      </c>
      <c r="H6">
        <v>0.3</v>
      </c>
      <c r="I6">
        <v>0.2</v>
      </c>
      <c r="J6">
        <v>0.2</v>
      </c>
      <c r="K6">
        <v>0.1</v>
      </c>
      <c r="L6">
        <v>0.3</v>
      </c>
      <c r="M6">
        <v>0</v>
      </c>
      <c r="N6">
        <v>0.2</v>
      </c>
      <c r="O6">
        <v>0</v>
      </c>
      <c r="P6">
        <v>0.4</v>
      </c>
      <c r="Q6">
        <f>AVERAGE(baseline_scenarioI[[#This Row],[SEQSUINET, Rice University, Houston, SURANET, Georgia Tech, Atlanta]:[NCSA, University of Illinois, Champaign, Merit Univ of Michigan, Ann Arbor]])</f>
        <v>0.18666666666666668</v>
      </c>
    </row>
    <row r="7" spans="1:17" x14ac:dyDescent="0.25">
      <c r="A7">
        <v>5</v>
      </c>
      <c r="B7">
        <v>0.3</v>
      </c>
      <c r="C7">
        <v>0.2</v>
      </c>
      <c r="D7">
        <v>0.3</v>
      </c>
      <c r="E7">
        <v>0.3</v>
      </c>
      <c r="F7">
        <v>0.3</v>
      </c>
      <c r="G7">
        <v>0</v>
      </c>
      <c r="H7">
        <v>0.3</v>
      </c>
      <c r="I7">
        <v>0.2</v>
      </c>
      <c r="J7">
        <v>0.2</v>
      </c>
      <c r="K7">
        <v>0.1</v>
      </c>
      <c r="L7">
        <v>0.3</v>
      </c>
      <c r="M7">
        <v>0</v>
      </c>
      <c r="N7">
        <v>0.2</v>
      </c>
      <c r="O7">
        <v>0</v>
      </c>
      <c r="P7">
        <v>0.4</v>
      </c>
      <c r="Q7">
        <f>AVERAGE(baseline_scenarioI[[#This Row],[SEQSUINET, Rice University, Houston, SURANET, Georgia Tech, Atlanta]:[NCSA, University of Illinois, Champaign, Merit Univ of Michigan, Ann Arbor]])</f>
        <v>0.20666666666666667</v>
      </c>
    </row>
    <row r="8" spans="1:17" x14ac:dyDescent="0.25">
      <c r="A8">
        <v>6</v>
      </c>
      <c r="B8">
        <v>0.3</v>
      </c>
      <c r="C8">
        <v>0.2</v>
      </c>
      <c r="D8">
        <v>0.3</v>
      </c>
      <c r="E8">
        <v>0.3</v>
      </c>
      <c r="F8">
        <v>0.4</v>
      </c>
      <c r="G8">
        <v>0</v>
      </c>
      <c r="H8">
        <v>0.4</v>
      </c>
      <c r="I8">
        <v>0.2</v>
      </c>
      <c r="J8">
        <v>0.2</v>
      </c>
      <c r="K8">
        <v>0.2</v>
      </c>
      <c r="L8">
        <v>0.4</v>
      </c>
      <c r="M8">
        <v>0</v>
      </c>
      <c r="N8">
        <v>0.2</v>
      </c>
      <c r="O8">
        <v>0</v>
      </c>
      <c r="P8">
        <v>0.4</v>
      </c>
      <c r="Q8">
        <f>AVERAGE(baseline_scenarioI[[#This Row],[SEQSUINET, Rice University, Houston, SURANET, Georgia Tech, Atlanta]:[NCSA, University of Illinois, Champaign, Merit Univ of Michigan, Ann Arbor]])</f>
        <v>0.23333333333333336</v>
      </c>
    </row>
    <row r="9" spans="1:17" x14ac:dyDescent="0.25">
      <c r="A9">
        <v>7</v>
      </c>
      <c r="B9">
        <v>0.3</v>
      </c>
      <c r="C9">
        <v>0.2</v>
      </c>
      <c r="D9">
        <v>0.3</v>
      </c>
      <c r="E9">
        <v>0.3</v>
      </c>
      <c r="F9">
        <v>0.5</v>
      </c>
      <c r="G9">
        <v>0</v>
      </c>
      <c r="H9">
        <v>0.5</v>
      </c>
      <c r="I9">
        <v>0.3</v>
      </c>
      <c r="J9">
        <v>0.3</v>
      </c>
      <c r="K9">
        <v>0.2</v>
      </c>
      <c r="L9">
        <v>0.5</v>
      </c>
      <c r="M9">
        <v>0</v>
      </c>
      <c r="N9">
        <v>0.3</v>
      </c>
      <c r="O9">
        <v>0</v>
      </c>
      <c r="P9">
        <v>0.5</v>
      </c>
      <c r="Q9">
        <f>AVERAGE(baseline_scenarioI[[#This Row],[SEQSUINET, Rice University, Houston, SURANET, Georgia Tech, Atlanta]:[NCSA, University of Illinois, Champaign, Merit Univ of Michigan, Ann Arbor]])</f>
        <v>0.27999999999999997</v>
      </c>
    </row>
    <row r="10" spans="1:17" x14ac:dyDescent="0.25">
      <c r="A10">
        <v>8</v>
      </c>
      <c r="B10">
        <v>0.4</v>
      </c>
      <c r="C10">
        <v>0.3</v>
      </c>
      <c r="D10">
        <v>0.3</v>
      </c>
      <c r="E10">
        <v>0.4</v>
      </c>
      <c r="F10">
        <v>0.5</v>
      </c>
      <c r="G10">
        <v>0</v>
      </c>
      <c r="H10">
        <v>0.5</v>
      </c>
      <c r="I10">
        <v>0.3</v>
      </c>
      <c r="J10">
        <v>0.3</v>
      </c>
      <c r="K10">
        <v>0.3</v>
      </c>
      <c r="L10">
        <v>0.6</v>
      </c>
      <c r="M10">
        <v>0</v>
      </c>
      <c r="N10">
        <v>0.3</v>
      </c>
      <c r="O10">
        <v>0</v>
      </c>
      <c r="P10">
        <v>0.6</v>
      </c>
      <c r="Q10">
        <f>AVERAGE(baseline_scenarioI[[#This Row],[SEQSUINET, Rice University, Houston, SURANET, Georgia Tech, Atlanta]:[NCSA, University of Illinois, Champaign, Merit Univ of Michigan, Ann Arbor]])</f>
        <v>0.31999999999999995</v>
      </c>
    </row>
    <row r="11" spans="1:17" x14ac:dyDescent="0.25">
      <c r="A11">
        <v>9</v>
      </c>
      <c r="B11">
        <v>0.5</v>
      </c>
      <c r="C11">
        <v>0.3</v>
      </c>
      <c r="D11">
        <v>0.4</v>
      </c>
      <c r="E11">
        <v>0.5</v>
      </c>
      <c r="F11">
        <v>0.5</v>
      </c>
      <c r="G11">
        <v>0</v>
      </c>
      <c r="H11">
        <v>0.5</v>
      </c>
      <c r="I11">
        <v>0.3</v>
      </c>
      <c r="J11">
        <v>0.3</v>
      </c>
      <c r="K11">
        <v>0.3</v>
      </c>
      <c r="L11">
        <v>0.6</v>
      </c>
      <c r="M11">
        <v>0</v>
      </c>
      <c r="N11">
        <v>0.3</v>
      </c>
      <c r="O11">
        <v>0</v>
      </c>
      <c r="P11">
        <v>0.6</v>
      </c>
      <c r="Q11">
        <f>AVERAGE(baseline_scenarioI[[#This Row],[SEQSUINET, Rice University, Houston, SURANET, Georgia Tech, Atlanta]:[NCSA, University of Illinois, Champaign, Merit Univ of Michigan, Ann Arbor]])</f>
        <v>0.33999999999999991</v>
      </c>
    </row>
    <row r="12" spans="1:17" x14ac:dyDescent="0.25">
      <c r="A12">
        <v>10</v>
      </c>
      <c r="B12">
        <v>0.5</v>
      </c>
      <c r="C12">
        <v>0.4</v>
      </c>
      <c r="D12">
        <v>0.5</v>
      </c>
      <c r="E12">
        <v>0.5</v>
      </c>
      <c r="F12">
        <v>0.6</v>
      </c>
      <c r="G12">
        <v>0</v>
      </c>
      <c r="H12">
        <v>0.6</v>
      </c>
      <c r="I12">
        <v>0.3</v>
      </c>
      <c r="J12">
        <v>0.3</v>
      </c>
      <c r="K12">
        <v>0.3</v>
      </c>
      <c r="L12">
        <v>0.6</v>
      </c>
      <c r="M12">
        <v>0</v>
      </c>
      <c r="N12">
        <v>0.3</v>
      </c>
      <c r="O12">
        <v>0</v>
      </c>
      <c r="P12">
        <v>0.7</v>
      </c>
      <c r="Q12">
        <f>AVERAGE(baseline_scenarioI[[#This Row],[SEQSUINET, Rice University, Houston, SURANET, Georgia Tech, Atlanta]:[NCSA, University of Illinois, Champaign, Merit Univ of Michigan, Ann Arbor]])</f>
        <v>0.37333333333333329</v>
      </c>
    </row>
    <row r="13" spans="1:17" x14ac:dyDescent="0.25">
      <c r="A13">
        <v>11</v>
      </c>
      <c r="B13">
        <v>0.5</v>
      </c>
      <c r="C13">
        <v>0.5</v>
      </c>
      <c r="D13">
        <v>0.6</v>
      </c>
      <c r="E13">
        <v>0.5</v>
      </c>
      <c r="F13">
        <v>0.7</v>
      </c>
      <c r="G13">
        <v>0</v>
      </c>
      <c r="H13">
        <v>0.7</v>
      </c>
      <c r="I13">
        <v>0.3</v>
      </c>
      <c r="J13">
        <v>0.3</v>
      </c>
      <c r="K13">
        <v>0.3</v>
      </c>
      <c r="L13">
        <v>0.6</v>
      </c>
      <c r="M13">
        <v>0</v>
      </c>
      <c r="N13">
        <v>0.3</v>
      </c>
      <c r="O13">
        <v>0</v>
      </c>
      <c r="P13">
        <v>0.8</v>
      </c>
      <c r="Q13">
        <f>AVERAGE(baseline_scenarioI[[#This Row],[SEQSUINET, Rice University, Houston, SURANET, Georgia Tech, Atlanta]:[NCSA, University of Illinois, Champaign, Merit Univ of Michigan, Ann Arbor]])</f>
        <v>0.40666666666666657</v>
      </c>
    </row>
    <row r="14" spans="1:17" x14ac:dyDescent="0.25">
      <c r="A14">
        <v>12</v>
      </c>
      <c r="B14">
        <v>0.6</v>
      </c>
      <c r="C14">
        <v>0.5</v>
      </c>
      <c r="D14">
        <v>0.7</v>
      </c>
      <c r="E14">
        <v>0.6</v>
      </c>
      <c r="F14">
        <v>0.7</v>
      </c>
      <c r="G14">
        <v>0</v>
      </c>
      <c r="H14">
        <v>0.7</v>
      </c>
      <c r="I14">
        <v>0.3</v>
      </c>
      <c r="J14">
        <v>0.3</v>
      </c>
      <c r="K14">
        <v>0.3</v>
      </c>
      <c r="L14">
        <v>0.6</v>
      </c>
      <c r="M14">
        <v>0</v>
      </c>
      <c r="N14">
        <v>0.3</v>
      </c>
      <c r="O14">
        <v>0</v>
      </c>
      <c r="P14">
        <v>0.8</v>
      </c>
      <c r="Q14">
        <f>AVERAGE(baseline_scenarioI[[#This Row],[SEQSUINET, Rice University, Houston, SURANET, Georgia Tech, Atlanta]:[NCSA, University of Illinois, Champaign, Merit Univ of Michigan, Ann Arbor]])</f>
        <v>0.42666666666666658</v>
      </c>
    </row>
    <row r="15" spans="1:17" x14ac:dyDescent="0.25">
      <c r="A15">
        <v>13</v>
      </c>
      <c r="B15">
        <v>0.6</v>
      </c>
      <c r="C15">
        <v>0.5</v>
      </c>
      <c r="D15">
        <v>0.7</v>
      </c>
      <c r="E15">
        <v>0.6</v>
      </c>
      <c r="F15">
        <v>0.7</v>
      </c>
      <c r="G15">
        <v>0</v>
      </c>
      <c r="H15">
        <v>0.7</v>
      </c>
      <c r="I15">
        <v>0.3</v>
      </c>
      <c r="J15">
        <v>0.3</v>
      </c>
      <c r="K15">
        <v>0.3</v>
      </c>
      <c r="L15">
        <v>0.6</v>
      </c>
      <c r="M15">
        <v>0</v>
      </c>
      <c r="N15">
        <v>0.3</v>
      </c>
      <c r="O15">
        <v>0</v>
      </c>
      <c r="P15">
        <v>0.8</v>
      </c>
      <c r="Q15">
        <f>AVERAGE(baseline_scenarioI[[#This Row],[SEQSUINET, Rice University, Houston, SURANET, Georgia Tech, Atlanta]:[NCSA, University of Illinois, Champaign, Merit Univ of Michigan, Ann Arbor]])</f>
        <v>0.42666666666666658</v>
      </c>
    </row>
    <row r="16" spans="1:17" x14ac:dyDescent="0.25">
      <c r="A16">
        <v>14</v>
      </c>
      <c r="B16">
        <v>0.7</v>
      </c>
      <c r="C16">
        <v>0.6</v>
      </c>
      <c r="D16">
        <v>0.7</v>
      </c>
      <c r="E16">
        <v>0.7</v>
      </c>
      <c r="F16">
        <v>0.7</v>
      </c>
      <c r="G16">
        <v>0</v>
      </c>
      <c r="H16">
        <v>0.7</v>
      </c>
      <c r="I16">
        <v>0.4</v>
      </c>
      <c r="J16">
        <v>0.4</v>
      </c>
      <c r="K16">
        <v>0.3</v>
      </c>
      <c r="L16">
        <v>0.7</v>
      </c>
      <c r="M16">
        <v>0</v>
      </c>
      <c r="N16">
        <v>0.4</v>
      </c>
      <c r="O16">
        <v>0</v>
      </c>
      <c r="P16">
        <v>0.8</v>
      </c>
      <c r="Q16">
        <f>AVERAGE(baseline_scenarioI[[#This Row],[SEQSUINET, Rice University, Houston, SURANET, Georgia Tech, Atlanta]:[NCSA, University of Illinois, Champaign, Merit Univ of Michigan, Ann Arbor]])</f>
        <v>0.47333333333333338</v>
      </c>
    </row>
    <row r="17" spans="1:17" x14ac:dyDescent="0.25">
      <c r="A17">
        <v>15</v>
      </c>
      <c r="B17">
        <v>0.7</v>
      </c>
      <c r="C17">
        <v>0.6</v>
      </c>
      <c r="D17">
        <v>0.7</v>
      </c>
      <c r="E17">
        <v>0.7</v>
      </c>
      <c r="F17">
        <v>0.6</v>
      </c>
      <c r="G17">
        <v>0</v>
      </c>
      <c r="H17">
        <v>0.6</v>
      </c>
      <c r="I17">
        <v>0.3</v>
      </c>
      <c r="J17">
        <v>0.3</v>
      </c>
      <c r="K17">
        <v>0.3</v>
      </c>
      <c r="L17">
        <v>0.6</v>
      </c>
      <c r="M17">
        <v>0</v>
      </c>
      <c r="N17">
        <v>0.3</v>
      </c>
      <c r="O17">
        <v>0</v>
      </c>
      <c r="P17">
        <v>0.7</v>
      </c>
      <c r="Q17">
        <f>AVERAGE(baseline_scenarioI[[#This Row],[SEQSUINET, Rice University, Houston, SURANET, Georgia Tech, Atlanta]:[NCSA, University of Illinois, Champaign, Merit Univ of Michigan, Ann Arbor]])</f>
        <v>0.42666666666666664</v>
      </c>
    </row>
    <row r="18" spans="1:17" x14ac:dyDescent="0.25">
      <c r="A18">
        <v>16</v>
      </c>
      <c r="B18">
        <v>0.7</v>
      </c>
      <c r="C18">
        <v>0.6</v>
      </c>
      <c r="D18">
        <v>0.7</v>
      </c>
      <c r="E18">
        <v>0.7</v>
      </c>
      <c r="F18">
        <v>0.6</v>
      </c>
      <c r="G18">
        <v>0</v>
      </c>
      <c r="H18">
        <v>0.6</v>
      </c>
      <c r="I18">
        <v>0.3</v>
      </c>
      <c r="J18">
        <v>0.3</v>
      </c>
      <c r="K18">
        <v>0.3</v>
      </c>
      <c r="L18">
        <v>0.6</v>
      </c>
      <c r="M18">
        <v>0</v>
      </c>
      <c r="N18">
        <v>0.3</v>
      </c>
      <c r="O18">
        <v>0</v>
      </c>
      <c r="P18">
        <v>0.7</v>
      </c>
      <c r="Q18">
        <f>AVERAGE(baseline_scenarioI[[#This Row],[SEQSUINET, Rice University, Houston, SURANET, Georgia Tech, Atlanta]:[NCSA, University of Illinois, Champaign, Merit Univ of Michigan, Ann Arbor]])</f>
        <v>0.42666666666666664</v>
      </c>
    </row>
    <row r="19" spans="1:17" x14ac:dyDescent="0.25">
      <c r="A19">
        <v>17</v>
      </c>
      <c r="B19">
        <v>0.7</v>
      </c>
      <c r="C19">
        <v>0.6</v>
      </c>
      <c r="D19">
        <v>0.7</v>
      </c>
      <c r="E19">
        <v>0.7</v>
      </c>
      <c r="F19">
        <v>0.5</v>
      </c>
      <c r="G19">
        <v>0</v>
      </c>
      <c r="H19">
        <v>0.5</v>
      </c>
      <c r="I19">
        <v>0.3</v>
      </c>
      <c r="J19">
        <v>0.3</v>
      </c>
      <c r="K19">
        <v>0.2</v>
      </c>
      <c r="L19">
        <v>0.5</v>
      </c>
      <c r="M19">
        <v>0</v>
      </c>
      <c r="N19">
        <v>0.3</v>
      </c>
      <c r="O19">
        <v>0</v>
      </c>
      <c r="P19">
        <v>0.7</v>
      </c>
      <c r="Q19">
        <f>AVERAGE(baseline_scenarioI[[#This Row],[SEQSUINET, Rice University, Houston, SURANET, Georgia Tech, Atlanta]:[NCSA, University of Illinois, Champaign, Merit Univ of Michigan, Ann Arbor]])</f>
        <v>0.4</v>
      </c>
    </row>
    <row r="20" spans="1:17" x14ac:dyDescent="0.25">
      <c r="A20">
        <v>18</v>
      </c>
      <c r="B20">
        <v>0.7</v>
      </c>
      <c r="C20">
        <v>0.6</v>
      </c>
      <c r="D20">
        <v>0.7</v>
      </c>
      <c r="E20">
        <v>0.7</v>
      </c>
      <c r="F20">
        <v>0.5</v>
      </c>
      <c r="G20">
        <v>0</v>
      </c>
      <c r="H20">
        <v>0.5</v>
      </c>
      <c r="I20">
        <v>0.3</v>
      </c>
      <c r="J20">
        <v>0.3</v>
      </c>
      <c r="K20">
        <v>0.2</v>
      </c>
      <c r="L20">
        <v>0.5</v>
      </c>
      <c r="M20">
        <v>0</v>
      </c>
      <c r="N20">
        <v>0.3</v>
      </c>
      <c r="O20">
        <v>0</v>
      </c>
      <c r="P20">
        <v>0.7</v>
      </c>
      <c r="Q20">
        <f>AVERAGE(baseline_scenarioI[[#This Row],[SEQSUINET, Rice University, Houston, SURANET, Georgia Tech, Atlanta]:[NCSA, University of Illinois, Champaign, Merit Univ of Michigan, Ann Arbor]])</f>
        <v>0.4</v>
      </c>
    </row>
    <row r="21" spans="1:17" x14ac:dyDescent="0.25">
      <c r="A21">
        <v>19</v>
      </c>
      <c r="B21">
        <v>0.7</v>
      </c>
      <c r="C21">
        <v>0.6</v>
      </c>
      <c r="D21">
        <v>0.7</v>
      </c>
      <c r="E21">
        <v>0.7</v>
      </c>
      <c r="F21">
        <v>0.5</v>
      </c>
      <c r="G21">
        <v>0</v>
      </c>
      <c r="H21">
        <v>0.5</v>
      </c>
      <c r="I21">
        <v>0.2</v>
      </c>
      <c r="J21">
        <v>0.2</v>
      </c>
      <c r="K21">
        <v>0.3</v>
      </c>
      <c r="L21">
        <v>0.5</v>
      </c>
      <c r="M21">
        <v>0</v>
      </c>
      <c r="N21">
        <v>0.2</v>
      </c>
      <c r="O21">
        <v>0</v>
      </c>
      <c r="P21">
        <v>0.6</v>
      </c>
      <c r="Q21">
        <f>AVERAGE(baseline_scenarioI[[#This Row],[SEQSUINET, Rice University, Houston, SURANET, Georgia Tech, Atlanta]:[NCSA, University of Illinois, Champaign, Merit Univ of Michigan, Ann Arbor]])</f>
        <v>0.37999999999999995</v>
      </c>
    </row>
    <row r="22" spans="1:17" x14ac:dyDescent="0.25">
      <c r="A22">
        <v>20</v>
      </c>
      <c r="B22">
        <v>0.7</v>
      </c>
      <c r="C22">
        <v>0.6</v>
      </c>
      <c r="D22">
        <v>0.7</v>
      </c>
      <c r="E22">
        <v>0.7</v>
      </c>
      <c r="F22">
        <v>0.5</v>
      </c>
      <c r="G22">
        <v>0</v>
      </c>
      <c r="H22">
        <v>0.5</v>
      </c>
      <c r="I22">
        <v>0.3</v>
      </c>
      <c r="J22">
        <v>0.3</v>
      </c>
      <c r="K22">
        <v>0.4</v>
      </c>
      <c r="L22">
        <v>0.5</v>
      </c>
      <c r="M22">
        <v>0</v>
      </c>
      <c r="N22">
        <v>0.3</v>
      </c>
      <c r="O22">
        <v>0</v>
      </c>
      <c r="P22">
        <v>0.5</v>
      </c>
      <c r="Q22">
        <f>AVERAGE(baseline_scenarioI[[#This Row],[SEQSUINET, Rice University, Houston, SURANET, Georgia Tech, Atlanta]:[NCSA, University of Illinois, Champaign, Merit Univ of Michigan, Ann Arbor]])</f>
        <v>0.4</v>
      </c>
    </row>
    <row r="23" spans="1:17" x14ac:dyDescent="0.25">
      <c r="A23">
        <v>21</v>
      </c>
      <c r="B23">
        <v>0.6</v>
      </c>
      <c r="C23">
        <v>0.5</v>
      </c>
      <c r="D23">
        <v>0.5</v>
      </c>
      <c r="E23">
        <v>0.6</v>
      </c>
      <c r="F23">
        <v>0.4</v>
      </c>
      <c r="G23">
        <v>0</v>
      </c>
      <c r="H23">
        <v>0.4</v>
      </c>
      <c r="I23">
        <v>0.4</v>
      </c>
      <c r="J23">
        <v>0.4</v>
      </c>
      <c r="K23">
        <v>0.3</v>
      </c>
      <c r="L23">
        <v>0.5</v>
      </c>
      <c r="M23">
        <v>0</v>
      </c>
      <c r="N23">
        <v>0.4</v>
      </c>
      <c r="O23">
        <v>0</v>
      </c>
      <c r="P23">
        <v>0.3</v>
      </c>
      <c r="Q23">
        <f>AVERAGE(baseline_scenarioI[[#This Row],[SEQSUINET, Rice University, Houston, SURANET, Georgia Tech, Atlanta]:[NCSA, University of Illinois, Champaign, Merit Univ of Michigan, Ann Arbor]])</f>
        <v>0.35333333333333333</v>
      </c>
    </row>
    <row r="24" spans="1:17" x14ac:dyDescent="0.25">
      <c r="A24">
        <v>22</v>
      </c>
      <c r="B24">
        <v>0.7</v>
      </c>
      <c r="C24">
        <v>0.6</v>
      </c>
      <c r="D24">
        <v>0.5</v>
      </c>
      <c r="E24">
        <v>0.7</v>
      </c>
      <c r="F24">
        <v>0.4</v>
      </c>
      <c r="G24">
        <v>0</v>
      </c>
      <c r="H24">
        <v>0.4</v>
      </c>
      <c r="I24">
        <v>0.5</v>
      </c>
      <c r="J24">
        <v>0.5</v>
      </c>
      <c r="K24">
        <v>0.3</v>
      </c>
      <c r="L24">
        <v>0.6</v>
      </c>
      <c r="M24">
        <v>0</v>
      </c>
      <c r="N24">
        <v>0.5</v>
      </c>
      <c r="O24">
        <v>0</v>
      </c>
      <c r="P24">
        <v>0.3</v>
      </c>
      <c r="Q24">
        <f>AVERAGE(baseline_scenarioI[[#This Row],[SEQSUINET, Rice University, Houston, SURANET, Georgia Tech, Atlanta]:[NCSA, University of Illinois, Champaign, Merit Univ of Michigan, Ann Arbor]])</f>
        <v>0.39999999999999997</v>
      </c>
    </row>
    <row r="25" spans="1:17" x14ac:dyDescent="0.25">
      <c r="A25">
        <v>23</v>
      </c>
      <c r="B25">
        <v>0.7</v>
      </c>
      <c r="C25">
        <v>0.6</v>
      </c>
      <c r="D25">
        <v>0.5</v>
      </c>
      <c r="E25">
        <v>0.7</v>
      </c>
      <c r="F25">
        <v>0.4</v>
      </c>
      <c r="G25">
        <v>0</v>
      </c>
      <c r="H25">
        <v>0.4</v>
      </c>
      <c r="I25">
        <v>0.4</v>
      </c>
      <c r="J25">
        <v>0.4</v>
      </c>
      <c r="K25">
        <v>0.4</v>
      </c>
      <c r="L25">
        <v>0.6</v>
      </c>
      <c r="M25">
        <v>0</v>
      </c>
      <c r="N25">
        <v>0.4</v>
      </c>
      <c r="O25">
        <v>0</v>
      </c>
      <c r="P25">
        <v>0.2</v>
      </c>
      <c r="Q25">
        <f>AVERAGE(baseline_scenarioI[[#This Row],[SEQSUINET, Rice University, Houston, SURANET, Georgia Tech, Atlanta]:[NCSA, University of Illinois, Champaign, Merit Univ of Michigan, Ann Arbor]])</f>
        <v>0.38</v>
      </c>
    </row>
    <row r="26" spans="1:17" x14ac:dyDescent="0.25">
      <c r="A26">
        <v>24</v>
      </c>
      <c r="B26">
        <v>0.7</v>
      </c>
      <c r="C26">
        <v>0.6</v>
      </c>
      <c r="D26">
        <v>0.5</v>
      </c>
      <c r="E26">
        <v>0.7</v>
      </c>
      <c r="F26">
        <v>0.5</v>
      </c>
      <c r="G26">
        <v>0</v>
      </c>
      <c r="H26">
        <v>0.5</v>
      </c>
      <c r="I26">
        <v>0.4</v>
      </c>
      <c r="J26">
        <v>0.4</v>
      </c>
      <c r="K26">
        <v>0.5</v>
      </c>
      <c r="L26">
        <v>0.7</v>
      </c>
      <c r="M26">
        <v>0</v>
      </c>
      <c r="N26">
        <v>0.4</v>
      </c>
      <c r="O26">
        <v>0</v>
      </c>
      <c r="P26">
        <v>0.2</v>
      </c>
      <c r="Q26">
        <f>AVERAGE(baseline_scenarioI[[#This Row],[SEQSUINET, Rice University, Houston, SURANET, Georgia Tech, Atlanta]:[NCSA, University of Illinois, Champaign, Merit Univ of Michigan, Ann Arbor]])</f>
        <v>0.40666666666666668</v>
      </c>
    </row>
    <row r="27" spans="1:17" x14ac:dyDescent="0.25">
      <c r="A27">
        <v>25</v>
      </c>
      <c r="B27">
        <v>0.6</v>
      </c>
      <c r="C27">
        <v>0.7</v>
      </c>
      <c r="D27">
        <v>0.5</v>
      </c>
      <c r="E27">
        <v>0.6</v>
      </c>
      <c r="F27">
        <v>0.6</v>
      </c>
      <c r="G27">
        <v>0</v>
      </c>
      <c r="H27">
        <v>0.6</v>
      </c>
      <c r="I27">
        <v>0.5</v>
      </c>
      <c r="J27">
        <v>0.5</v>
      </c>
      <c r="K27">
        <v>0.6</v>
      </c>
      <c r="L27">
        <v>0.7</v>
      </c>
      <c r="M27">
        <v>0</v>
      </c>
      <c r="N27">
        <v>0.5</v>
      </c>
      <c r="O27">
        <v>0</v>
      </c>
      <c r="P27">
        <v>0.2</v>
      </c>
      <c r="Q27">
        <f>AVERAGE(baseline_scenarioI[[#This Row],[SEQSUINET, Rice University, Houston, SURANET, Georgia Tech, Atlanta]:[NCSA, University of Illinois, Champaign, Merit Univ of Michigan, Ann Arbor]])</f>
        <v>0.44</v>
      </c>
    </row>
    <row r="28" spans="1:17" x14ac:dyDescent="0.25">
      <c r="A28">
        <v>26</v>
      </c>
      <c r="B28">
        <v>0.5</v>
      </c>
      <c r="C28">
        <v>0.7</v>
      </c>
      <c r="D28">
        <v>0.6</v>
      </c>
      <c r="E28">
        <v>0.5</v>
      </c>
      <c r="F28">
        <v>0.7</v>
      </c>
      <c r="G28">
        <v>0</v>
      </c>
      <c r="H28">
        <v>0.7</v>
      </c>
      <c r="I28">
        <v>0.6</v>
      </c>
      <c r="J28">
        <v>0.6</v>
      </c>
      <c r="K28">
        <v>0.6</v>
      </c>
      <c r="L28">
        <v>0.6</v>
      </c>
      <c r="M28">
        <v>0</v>
      </c>
      <c r="N28">
        <v>0.6</v>
      </c>
      <c r="O28">
        <v>0</v>
      </c>
      <c r="P28">
        <v>0.1</v>
      </c>
      <c r="Q28">
        <f>AVERAGE(baseline_scenarioI[[#This Row],[SEQSUINET, Rice University, Houston, SURANET, Georgia Tech, Atlanta]:[NCSA, University of Illinois, Champaign, Merit Univ of Michigan, Ann Arbor]])</f>
        <v>0.4533333333333332</v>
      </c>
    </row>
    <row r="29" spans="1:17" x14ac:dyDescent="0.25">
      <c r="A29">
        <v>27</v>
      </c>
      <c r="B29">
        <v>0.6</v>
      </c>
      <c r="C29">
        <v>0.7</v>
      </c>
      <c r="D29">
        <v>0.7</v>
      </c>
      <c r="E29">
        <v>0.6</v>
      </c>
      <c r="F29">
        <v>0.7</v>
      </c>
      <c r="G29">
        <v>0</v>
      </c>
      <c r="H29">
        <v>0.7</v>
      </c>
      <c r="I29">
        <v>0.6</v>
      </c>
      <c r="J29">
        <v>0.6</v>
      </c>
      <c r="K29">
        <v>0.6</v>
      </c>
      <c r="L29">
        <v>0.6</v>
      </c>
      <c r="M29">
        <v>0</v>
      </c>
      <c r="N29">
        <v>0.6</v>
      </c>
      <c r="O29">
        <v>0</v>
      </c>
      <c r="P29">
        <v>0.1</v>
      </c>
      <c r="Q29">
        <f>AVERAGE(baseline_scenarioI[[#This Row],[SEQSUINET, Rice University, Houston, SURANET, Georgia Tech, Atlanta]:[NCSA, University of Illinois, Champaign, Merit Univ of Michigan, Ann Arbor]])</f>
        <v>0.47333333333333322</v>
      </c>
    </row>
    <row r="30" spans="1:17" x14ac:dyDescent="0.25">
      <c r="A30">
        <v>28</v>
      </c>
      <c r="B30">
        <v>0.5</v>
      </c>
      <c r="C30">
        <v>0.7</v>
      </c>
      <c r="D30">
        <v>0.6</v>
      </c>
      <c r="E30">
        <v>0.5</v>
      </c>
      <c r="F30">
        <v>0.7</v>
      </c>
      <c r="G30">
        <v>0</v>
      </c>
      <c r="H30">
        <v>0.7</v>
      </c>
      <c r="I30">
        <v>0.6</v>
      </c>
      <c r="J30">
        <v>0.6</v>
      </c>
      <c r="K30">
        <v>0.6</v>
      </c>
      <c r="L30">
        <v>0.6</v>
      </c>
      <c r="M30">
        <v>0</v>
      </c>
      <c r="N30">
        <v>0.6</v>
      </c>
      <c r="O30">
        <v>0</v>
      </c>
      <c r="P30">
        <v>0.1</v>
      </c>
      <c r="Q30">
        <f>AVERAGE(baseline_scenarioI[[#This Row],[SEQSUINET, Rice University, Houston, SURANET, Georgia Tech, Atlanta]:[NCSA, University of Illinois, Champaign, Merit Univ of Michigan, Ann Arbor]])</f>
        <v>0.4533333333333332</v>
      </c>
    </row>
    <row r="31" spans="1:17" x14ac:dyDescent="0.25">
      <c r="A31">
        <v>29</v>
      </c>
      <c r="B31">
        <v>0.5</v>
      </c>
      <c r="C31">
        <v>0.7</v>
      </c>
      <c r="D31">
        <v>0.6</v>
      </c>
      <c r="E31">
        <v>0.5</v>
      </c>
      <c r="F31">
        <v>0.7</v>
      </c>
      <c r="G31">
        <v>0</v>
      </c>
      <c r="H31">
        <v>0.7</v>
      </c>
      <c r="I31">
        <v>0.6</v>
      </c>
      <c r="J31">
        <v>0.6</v>
      </c>
      <c r="K31">
        <v>0.6</v>
      </c>
      <c r="L31">
        <v>0.6</v>
      </c>
      <c r="M31">
        <v>0</v>
      </c>
      <c r="N31">
        <v>0.6</v>
      </c>
      <c r="O31">
        <v>0</v>
      </c>
      <c r="P31">
        <v>0.1</v>
      </c>
      <c r="Q31">
        <f>AVERAGE(baseline_scenarioI[[#This Row],[SEQSUINET, Rice University, Houston, SURANET, Georgia Tech, Atlanta]:[NCSA, University of Illinois, Champaign, Merit Univ of Michigan, Ann Arbor]])</f>
        <v>0.4533333333333332</v>
      </c>
    </row>
    <row r="32" spans="1:17" x14ac:dyDescent="0.25">
      <c r="A32">
        <v>30</v>
      </c>
      <c r="B32">
        <v>0.5</v>
      </c>
      <c r="C32">
        <v>0.7</v>
      </c>
      <c r="D32">
        <v>0.6</v>
      </c>
      <c r="E32">
        <v>0.5</v>
      </c>
      <c r="F32">
        <v>0.7</v>
      </c>
      <c r="G32">
        <v>0</v>
      </c>
      <c r="H32">
        <v>0.7</v>
      </c>
      <c r="I32">
        <v>0.6</v>
      </c>
      <c r="J32">
        <v>0.6</v>
      </c>
      <c r="K32">
        <v>0.6</v>
      </c>
      <c r="L32">
        <v>0.6</v>
      </c>
      <c r="M32">
        <v>0</v>
      </c>
      <c r="N32">
        <v>0.6</v>
      </c>
      <c r="O32">
        <v>0</v>
      </c>
      <c r="P32">
        <v>0.1</v>
      </c>
      <c r="Q32">
        <f>AVERAGE(baseline_scenarioI[[#This Row],[SEQSUINET, Rice University, Houston, SURANET, Georgia Tech, Atlanta]:[NCSA, University of Illinois, Champaign, Merit Univ of Michigan, Ann Arbor]])</f>
        <v>0.4533333333333332</v>
      </c>
    </row>
    <row r="33" spans="1:17" x14ac:dyDescent="0.25">
      <c r="A33">
        <v>31</v>
      </c>
      <c r="B33">
        <v>0.5</v>
      </c>
      <c r="C33">
        <v>0.7</v>
      </c>
      <c r="D33">
        <v>0.6</v>
      </c>
      <c r="E33">
        <v>0.5</v>
      </c>
      <c r="F33">
        <v>0.7</v>
      </c>
      <c r="G33">
        <v>0</v>
      </c>
      <c r="H33">
        <v>0.7</v>
      </c>
      <c r="I33">
        <v>0.6</v>
      </c>
      <c r="J33">
        <v>0.6</v>
      </c>
      <c r="K33">
        <v>0.6</v>
      </c>
      <c r="L33">
        <v>0.6</v>
      </c>
      <c r="M33">
        <v>0</v>
      </c>
      <c r="N33">
        <v>0.6</v>
      </c>
      <c r="O33">
        <v>0</v>
      </c>
      <c r="P33">
        <v>0.1</v>
      </c>
      <c r="Q33">
        <f>AVERAGE(baseline_scenarioI[[#This Row],[SEQSUINET, Rice University, Houston, SURANET, Georgia Tech, Atlanta]:[NCSA, University of Illinois, Champaign, Merit Univ of Michigan, Ann Arbor]])</f>
        <v>0.4533333333333332</v>
      </c>
    </row>
    <row r="34" spans="1:17" x14ac:dyDescent="0.25">
      <c r="A34">
        <v>32</v>
      </c>
      <c r="B34">
        <v>0.5</v>
      </c>
      <c r="C34">
        <v>0.6</v>
      </c>
      <c r="D34">
        <v>0.7</v>
      </c>
      <c r="E34">
        <v>0.5</v>
      </c>
      <c r="F34">
        <v>0.7</v>
      </c>
      <c r="G34">
        <v>0</v>
      </c>
      <c r="H34">
        <v>0.7</v>
      </c>
      <c r="I34">
        <v>0.5</v>
      </c>
      <c r="J34">
        <v>0.5</v>
      </c>
      <c r="K34">
        <v>0.6</v>
      </c>
      <c r="L34">
        <v>0.5</v>
      </c>
      <c r="M34">
        <v>0</v>
      </c>
      <c r="N34">
        <v>0.5</v>
      </c>
      <c r="O34">
        <v>0</v>
      </c>
      <c r="P34">
        <v>0.1</v>
      </c>
      <c r="Q34">
        <f>AVERAGE(baseline_scenarioI[[#This Row],[SEQSUINET, Rice University, Houston, SURANET, Georgia Tech, Atlanta]:[NCSA, University of Illinois, Champaign, Merit Univ of Michigan, Ann Arbor]])</f>
        <v>0.42666666666666664</v>
      </c>
    </row>
    <row r="35" spans="1:17" x14ac:dyDescent="0.25">
      <c r="A35">
        <v>33</v>
      </c>
      <c r="B35">
        <v>0.4</v>
      </c>
      <c r="C35">
        <v>0.7</v>
      </c>
      <c r="D35">
        <v>0.7</v>
      </c>
      <c r="E35">
        <v>0.4</v>
      </c>
      <c r="F35">
        <v>0.7</v>
      </c>
      <c r="G35">
        <v>0</v>
      </c>
      <c r="H35">
        <v>0.7</v>
      </c>
      <c r="I35">
        <v>0.6</v>
      </c>
      <c r="J35">
        <v>0.6</v>
      </c>
      <c r="K35">
        <v>0.6</v>
      </c>
      <c r="L35">
        <v>0.4</v>
      </c>
      <c r="M35">
        <v>0</v>
      </c>
      <c r="N35">
        <v>0.6</v>
      </c>
      <c r="O35">
        <v>0</v>
      </c>
      <c r="P35">
        <v>0.1</v>
      </c>
      <c r="Q35">
        <f>AVERAGE(baseline_scenarioI[[#This Row],[SEQSUINET, Rice University, Houston, SURANET, Georgia Tech, Atlanta]:[NCSA, University of Illinois, Champaign, Merit Univ of Michigan, Ann Arbor]])</f>
        <v>0.43333333333333329</v>
      </c>
    </row>
    <row r="36" spans="1:17" x14ac:dyDescent="0.25">
      <c r="A36">
        <v>34</v>
      </c>
      <c r="B36">
        <v>0.4</v>
      </c>
      <c r="C36">
        <v>0.7</v>
      </c>
      <c r="D36">
        <v>0.7</v>
      </c>
      <c r="E36">
        <v>0.4</v>
      </c>
      <c r="F36">
        <v>0.7</v>
      </c>
      <c r="G36">
        <v>0</v>
      </c>
      <c r="H36">
        <v>0.7</v>
      </c>
      <c r="I36">
        <v>0.6</v>
      </c>
      <c r="J36">
        <v>0.6</v>
      </c>
      <c r="K36">
        <v>0.6</v>
      </c>
      <c r="L36">
        <v>0.4</v>
      </c>
      <c r="M36">
        <v>0</v>
      </c>
      <c r="N36">
        <v>0.6</v>
      </c>
      <c r="O36">
        <v>0</v>
      </c>
      <c r="P36">
        <v>0.1</v>
      </c>
      <c r="Q36">
        <f>AVERAGE(baseline_scenarioI[[#This Row],[SEQSUINET, Rice University, Houston, SURANET, Georgia Tech, Atlanta]:[NCSA, University of Illinois, Champaign, Merit Univ of Michigan, Ann Arbor]])</f>
        <v>0.43333333333333329</v>
      </c>
    </row>
    <row r="37" spans="1:17" x14ac:dyDescent="0.25">
      <c r="A37">
        <v>35</v>
      </c>
      <c r="B37">
        <v>0.4</v>
      </c>
      <c r="C37">
        <v>0.7</v>
      </c>
      <c r="D37">
        <v>0.7</v>
      </c>
      <c r="E37">
        <v>0.4</v>
      </c>
      <c r="F37">
        <v>0.7</v>
      </c>
      <c r="G37">
        <v>0</v>
      </c>
      <c r="H37">
        <v>0.7</v>
      </c>
      <c r="I37">
        <v>0.6</v>
      </c>
      <c r="J37">
        <v>0.6</v>
      </c>
      <c r="K37">
        <v>0.6</v>
      </c>
      <c r="L37">
        <v>0.4</v>
      </c>
      <c r="M37">
        <v>0</v>
      </c>
      <c r="N37">
        <v>0.6</v>
      </c>
      <c r="O37">
        <v>0</v>
      </c>
      <c r="P37">
        <v>0.1</v>
      </c>
      <c r="Q37">
        <f>AVERAGE(baseline_scenarioI[[#This Row],[SEQSUINET, Rice University, Houston, SURANET, Georgia Tech, Atlanta]:[NCSA, University of Illinois, Champaign, Merit Univ of Michigan, Ann Arbor]])</f>
        <v>0.43333333333333329</v>
      </c>
    </row>
    <row r="38" spans="1:17" x14ac:dyDescent="0.25">
      <c r="A38">
        <v>36</v>
      </c>
      <c r="B38">
        <v>0.5</v>
      </c>
      <c r="C38">
        <v>0.7</v>
      </c>
      <c r="D38">
        <v>0.6</v>
      </c>
      <c r="E38">
        <v>0.5</v>
      </c>
      <c r="F38">
        <v>0.6</v>
      </c>
      <c r="G38">
        <v>0</v>
      </c>
      <c r="H38">
        <v>0.6</v>
      </c>
      <c r="I38">
        <v>0.5</v>
      </c>
      <c r="J38">
        <v>0.5</v>
      </c>
      <c r="K38">
        <v>0.6</v>
      </c>
      <c r="L38">
        <v>0.5</v>
      </c>
      <c r="M38">
        <v>0</v>
      </c>
      <c r="N38">
        <v>0.5</v>
      </c>
      <c r="O38">
        <v>0</v>
      </c>
      <c r="P38">
        <v>0.2</v>
      </c>
      <c r="Q38">
        <f>AVERAGE(baseline_scenarioI[[#This Row],[SEQSUINET, Rice University, Houston, SURANET, Georgia Tech, Atlanta]:[NCSA, University of Illinois, Champaign, Merit Univ of Michigan, Ann Arbor]])</f>
        <v>0.42</v>
      </c>
    </row>
    <row r="39" spans="1:17" x14ac:dyDescent="0.25">
      <c r="A39">
        <v>37</v>
      </c>
      <c r="B39">
        <v>0.5</v>
      </c>
      <c r="C39">
        <v>0.7</v>
      </c>
      <c r="D39">
        <v>0.6</v>
      </c>
      <c r="E39">
        <v>0.5</v>
      </c>
      <c r="F39">
        <v>0.7</v>
      </c>
      <c r="G39">
        <v>0</v>
      </c>
      <c r="H39">
        <v>0.7</v>
      </c>
      <c r="I39">
        <v>0.6</v>
      </c>
      <c r="J39">
        <v>0.6</v>
      </c>
      <c r="K39">
        <v>0.6</v>
      </c>
      <c r="L39">
        <v>0.6</v>
      </c>
      <c r="M39">
        <v>0</v>
      </c>
      <c r="N39">
        <v>0.6</v>
      </c>
      <c r="O39">
        <v>0</v>
      </c>
      <c r="P39">
        <v>0.3</v>
      </c>
      <c r="Q39">
        <f>AVERAGE(baseline_scenarioI[[#This Row],[SEQSUINET, Rice University, Houston, SURANET, Georgia Tech, Atlanta]:[NCSA, University of Illinois, Champaign, Merit Univ of Michigan, Ann Arbor]])</f>
        <v>0.46666666666666656</v>
      </c>
    </row>
    <row r="40" spans="1:17" x14ac:dyDescent="0.25">
      <c r="A40">
        <v>38</v>
      </c>
      <c r="B40">
        <v>0.4</v>
      </c>
      <c r="C40">
        <v>0.6</v>
      </c>
      <c r="D40">
        <v>0.6</v>
      </c>
      <c r="E40">
        <v>0.4</v>
      </c>
      <c r="F40">
        <v>0.7</v>
      </c>
      <c r="G40">
        <v>0</v>
      </c>
      <c r="H40">
        <v>0.7</v>
      </c>
      <c r="I40">
        <v>0.5</v>
      </c>
      <c r="J40">
        <v>0.5</v>
      </c>
      <c r="K40">
        <v>0.6</v>
      </c>
      <c r="L40">
        <v>0.5</v>
      </c>
      <c r="M40">
        <v>0</v>
      </c>
      <c r="N40">
        <v>0.5</v>
      </c>
      <c r="O40">
        <v>0</v>
      </c>
      <c r="P40">
        <v>0.3</v>
      </c>
      <c r="Q40">
        <f>AVERAGE(baseline_scenarioI[[#This Row],[SEQSUINET, Rice University, Houston, SURANET, Georgia Tech, Atlanta]:[NCSA, University of Illinois, Champaign, Merit Univ of Michigan, Ann Arbor]])</f>
        <v>0.42</v>
      </c>
    </row>
    <row r="41" spans="1:17" x14ac:dyDescent="0.25">
      <c r="A41">
        <v>39</v>
      </c>
      <c r="B41">
        <v>0.5</v>
      </c>
      <c r="C41">
        <v>0.5</v>
      </c>
      <c r="D41">
        <v>0.6</v>
      </c>
      <c r="E41">
        <v>0.5</v>
      </c>
      <c r="F41">
        <v>0.6</v>
      </c>
      <c r="G41">
        <v>0</v>
      </c>
      <c r="H41">
        <v>0.6</v>
      </c>
      <c r="I41">
        <v>0.4</v>
      </c>
      <c r="J41">
        <v>0.4</v>
      </c>
      <c r="K41">
        <v>0.5</v>
      </c>
      <c r="L41">
        <v>0.5</v>
      </c>
      <c r="M41">
        <v>0</v>
      </c>
      <c r="N41">
        <v>0.4</v>
      </c>
      <c r="O41">
        <v>0</v>
      </c>
      <c r="P41">
        <v>0.3</v>
      </c>
      <c r="Q41">
        <f>AVERAGE(baseline_scenarioI[[#This Row],[SEQSUINET, Rice University, Houston, SURANET, Georgia Tech, Atlanta]:[NCSA, University of Illinois, Champaign, Merit Univ of Michigan, Ann Arbor]])</f>
        <v>0.38666666666666671</v>
      </c>
    </row>
    <row r="42" spans="1:17" x14ac:dyDescent="0.25">
      <c r="A42">
        <v>40</v>
      </c>
      <c r="B42">
        <v>0.5</v>
      </c>
      <c r="C42">
        <v>0.5</v>
      </c>
      <c r="D42">
        <v>0.6</v>
      </c>
      <c r="E42">
        <v>0.5</v>
      </c>
      <c r="F42">
        <v>0.5</v>
      </c>
      <c r="G42">
        <v>0</v>
      </c>
      <c r="H42">
        <v>0.5</v>
      </c>
      <c r="I42">
        <v>0.3</v>
      </c>
      <c r="J42">
        <v>0.3</v>
      </c>
      <c r="K42">
        <v>0.5</v>
      </c>
      <c r="L42">
        <v>0.4</v>
      </c>
      <c r="M42">
        <v>0</v>
      </c>
      <c r="N42">
        <v>0.3</v>
      </c>
      <c r="O42">
        <v>0</v>
      </c>
      <c r="P42">
        <v>0.4</v>
      </c>
      <c r="Q42">
        <f>AVERAGE(baseline_scenarioI[[#This Row],[SEQSUINET, Rice University, Houston, SURANET, Georgia Tech, Atlanta]:[NCSA, University of Illinois, Champaign, Merit Univ of Michigan, Ann Arbor]])</f>
        <v>0.35333333333333333</v>
      </c>
    </row>
    <row r="43" spans="1:17" x14ac:dyDescent="0.25">
      <c r="A43">
        <v>41</v>
      </c>
      <c r="B43">
        <v>0.5</v>
      </c>
      <c r="C43">
        <v>0.5</v>
      </c>
      <c r="D43">
        <v>0.6</v>
      </c>
      <c r="E43">
        <v>0.5</v>
      </c>
      <c r="F43">
        <v>0.5</v>
      </c>
      <c r="G43">
        <v>0</v>
      </c>
      <c r="H43">
        <v>0.5</v>
      </c>
      <c r="I43">
        <v>0.4</v>
      </c>
      <c r="J43">
        <v>0.4</v>
      </c>
      <c r="K43">
        <v>0.4</v>
      </c>
      <c r="L43">
        <v>0.4</v>
      </c>
      <c r="M43">
        <v>0</v>
      </c>
      <c r="N43">
        <v>0.4</v>
      </c>
      <c r="O43">
        <v>0</v>
      </c>
      <c r="P43">
        <v>0.5</v>
      </c>
      <c r="Q43">
        <f>AVERAGE(baseline_scenarioI[[#This Row],[SEQSUINET, Rice University, Houston, SURANET, Georgia Tech, Atlanta]:[NCSA, University of Illinois, Champaign, Merit Univ of Michigan, Ann Arbor]])</f>
        <v>0.37333333333333335</v>
      </c>
    </row>
    <row r="44" spans="1:17" x14ac:dyDescent="0.25">
      <c r="A44">
        <v>42</v>
      </c>
      <c r="B44">
        <v>0.5</v>
      </c>
      <c r="C44">
        <v>0.5</v>
      </c>
      <c r="D44">
        <v>0.6</v>
      </c>
      <c r="E44">
        <v>0.5</v>
      </c>
      <c r="F44">
        <v>0.6</v>
      </c>
      <c r="G44">
        <v>0</v>
      </c>
      <c r="H44">
        <v>0.6</v>
      </c>
      <c r="I44">
        <v>0.5</v>
      </c>
      <c r="J44">
        <v>0.5</v>
      </c>
      <c r="K44">
        <v>0.4</v>
      </c>
      <c r="L44">
        <v>0.5</v>
      </c>
      <c r="M44">
        <v>0</v>
      </c>
      <c r="N44">
        <v>0.5</v>
      </c>
      <c r="O44">
        <v>0</v>
      </c>
      <c r="P44">
        <v>0.6</v>
      </c>
      <c r="Q44">
        <f>AVERAGE(baseline_scenarioI[[#This Row],[SEQSUINET, Rice University, Houston, SURANET, Georgia Tech, Atlanta]:[NCSA, University of Illinois, Champaign, Merit Univ of Michigan, Ann Arbor]])</f>
        <v>0.42000000000000004</v>
      </c>
    </row>
    <row r="45" spans="1:17" x14ac:dyDescent="0.25">
      <c r="A45">
        <v>43</v>
      </c>
      <c r="B45">
        <v>0.5</v>
      </c>
      <c r="C45">
        <v>0.4</v>
      </c>
      <c r="D45">
        <v>0.5</v>
      </c>
      <c r="E45">
        <v>0.5</v>
      </c>
      <c r="F45">
        <v>0.6</v>
      </c>
      <c r="G45">
        <v>0</v>
      </c>
      <c r="H45">
        <v>0.6</v>
      </c>
      <c r="I45">
        <v>0.6</v>
      </c>
      <c r="J45">
        <v>0.6</v>
      </c>
      <c r="K45">
        <v>0.4</v>
      </c>
      <c r="L45">
        <v>0.6</v>
      </c>
      <c r="M45">
        <v>0</v>
      </c>
      <c r="N45">
        <v>0.6</v>
      </c>
      <c r="O45">
        <v>0</v>
      </c>
      <c r="P45">
        <v>0.6</v>
      </c>
      <c r="Q45">
        <f>AVERAGE(baseline_scenarioI[[#This Row],[SEQSUINET, Rice University, Houston, SURANET, Georgia Tech, Atlanta]:[NCSA, University of Illinois, Champaign, Merit Univ of Michigan, Ann Arbor]])</f>
        <v>0.43333333333333329</v>
      </c>
    </row>
    <row r="46" spans="1:17" x14ac:dyDescent="0.25">
      <c r="A46">
        <v>44</v>
      </c>
      <c r="B46">
        <v>0.4</v>
      </c>
      <c r="C46">
        <v>0.4</v>
      </c>
      <c r="D46">
        <v>0.4</v>
      </c>
      <c r="E46">
        <v>0.4</v>
      </c>
      <c r="F46">
        <v>0.7</v>
      </c>
      <c r="G46">
        <v>0</v>
      </c>
      <c r="H46">
        <v>0.7</v>
      </c>
      <c r="I46">
        <v>0.7</v>
      </c>
      <c r="J46">
        <v>0.7</v>
      </c>
      <c r="K46">
        <v>0.4</v>
      </c>
      <c r="L46">
        <v>0.7</v>
      </c>
      <c r="M46">
        <v>0</v>
      </c>
      <c r="N46">
        <v>0.7</v>
      </c>
      <c r="O46">
        <v>0</v>
      </c>
      <c r="P46">
        <v>0.7</v>
      </c>
      <c r="Q46">
        <f>AVERAGE(baseline_scenarioI[[#This Row],[SEQSUINET, Rice University, Houston, SURANET, Georgia Tech, Atlanta]:[NCSA, University of Illinois, Champaign, Merit Univ of Michigan, Ann Arbor]])</f>
        <v>0.46000000000000008</v>
      </c>
    </row>
    <row r="47" spans="1:17" x14ac:dyDescent="0.25">
      <c r="A47">
        <v>45</v>
      </c>
      <c r="B47">
        <v>0.4</v>
      </c>
      <c r="C47">
        <v>0.4</v>
      </c>
      <c r="D47">
        <v>0.4</v>
      </c>
      <c r="E47">
        <v>0.4</v>
      </c>
      <c r="F47">
        <v>0.7</v>
      </c>
      <c r="G47">
        <v>0</v>
      </c>
      <c r="H47">
        <v>0.7</v>
      </c>
      <c r="I47">
        <v>0.7</v>
      </c>
      <c r="J47">
        <v>0.7</v>
      </c>
      <c r="K47">
        <v>0.4</v>
      </c>
      <c r="L47">
        <v>0.7</v>
      </c>
      <c r="M47">
        <v>0</v>
      </c>
      <c r="N47">
        <v>0.7</v>
      </c>
      <c r="O47">
        <v>0</v>
      </c>
      <c r="P47">
        <v>0.7</v>
      </c>
      <c r="Q47">
        <f>AVERAGE(baseline_scenarioI[[#This Row],[SEQSUINET, Rice University, Houston, SURANET, Georgia Tech, Atlanta]:[NCSA, University of Illinois, Champaign, Merit Univ of Michigan, Ann Arbor]])</f>
        <v>0.46000000000000008</v>
      </c>
    </row>
    <row r="48" spans="1:17" x14ac:dyDescent="0.25">
      <c r="A48">
        <v>46</v>
      </c>
      <c r="B48">
        <v>0.4</v>
      </c>
      <c r="C48">
        <v>0.5</v>
      </c>
      <c r="D48">
        <v>0.5</v>
      </c>
      <c r="E48">
        <v>0.4</v>
      </c>
      <c r="F48">
        <v>0.8</v>
      </c>
      <c r="G48">
        <v>0</v>
      </c>
      <c r="H48">
        <v>0.8</v>
      </c>
      <c r="I48">
        <v>0.7</v>
      </c>
      <c r="J48">
        <v>0.7</v>
      </c>
      <c r="K48">
        <v>0.4</v>
      </c>
      <c r="L48">
        <v>0.7</v>
      </c>
      <c r="M48">
        <v>0</v>
      </c>
      <c r="N48">
        <v>0.7</v>
      </c>
      <c r="O48">
        <v>0</v>
      </c>
      <c r="P48">
        <v>0.8</v>
      </c>
      <c r="Q48">
        <f>AVERAGE(baseline_scenarioI[[#This Row],[SEQSUINET, Rice University, Houston, SURANET, Georgia Tech, Atlanta]:[NCSA, University of Illinois, Champaign, Merit Univ of Michigan, Ann Arbor]])</f>
        <v>0.49333333333333335</v>
      </c>
    </row>
    <row r="49" spans="1:17" x14ac:dyDescent="0.25">
      <c r="A49">
        <v>47</v>
      </c>
      <c r="B49">
        <v>0.4</v>
      </c>
      <c r="C49">
        <v>0.5</v>
      </c>
      <c r="D49">
        <v>0.5</v>
      </c>
      <c r="E49">
        <v>0.4</v>
      </c>
      <c r="F49">
        <v>0.8</v>
      </c>
      <c r="G49">
        <v>0</v>
      </c>
      <c r="H49">
        <v>0.8</v>
      </c>
      <c r="I49">
        <v>0.7</v>
      </c>
      <c r="J49">
        <v>0.7</v>
      </c>
      <c r="K49">
        <v>0.4</v>
      </c>
      <c r="L49">
        <v>0.7</v>
      </c>
      <c r="M49">
        <v>0</v>
      </c>
      <c r="N49">
        <v>0.7</v>
      </c>
      <c r="O49">
        <v>0</v>
      </c>
      <c r="P49">
        <v>0.8</v>
      </c>
      <c r="Q49">
        <f>AVERAGE(baseline_scenarioI[[#This Row],[SEQSUINET, Rice University, Houston, SURANET, Georgia Tech, Atlanta]:[NCSA, University of Illinois, Champaign, Merit Univ of Michigan, Ann Arbor]])</f>
        <v>0.49333333333333335</v>
      </c>
    </row>
    <row r="50" spans="1:17" x14ac:dyDescent="0.25">
      <c r="A50">
        <v>48</v>
      </c>
      <c r="B50">
        <v>0.3</v>
      </c>
      <c r="C50">
        <v>0.5</v>
      </c>
      <c r="D50">
        <v>0.6</v>
      </c>
      <c r="E50">
        <v>0.3</v>
      </c>
      <c r="F50">
        <v>0.8</v>
      </c>
      <c r="G50">
        <v>0</v>
      </c>
      <c r="H50">
        <v>0.8</v>
      </c>
      <c r="I50">
        <v>0.6</v>
      </c>
      <c r="J50">
        <v>0.6</v>
      </c>
      <c r="K50">
        <v>0.3</v>
      </c>
      <c r="L50">
        <v>0.5</v>
      </c>
      <c r="M50">
        <v>0</v>
      </c>
      <c r="N50">
        <v>0.6</v>
      </c>
      <c r="O50">
        <v>0</v>
      </c>
      <c r="P50">
        <v>0.7</v>
      </c>
      <c r="Q50">
        <f>AVERAGE(baseline_scenarioI[[#This Row],[SEQSUINET, Rice University, Houston, SURANET, Georgia Tech, Atlanta]:[NCSA, University of Illinois, Champaign, Merit Univ of Michigan, Ann Arbor]])</f>
        <v>0.44</v>
      </c>
    </row>
    <row r="51" spans="1:17" x14ac:dyDescent="0.25">
      <c r="A51">
        <v>49</v>
      </c>
      <c r="B51">
        <v>0.3</v>
      </c>
      <c r="C51">
        <v>0.5</v>
      </c>
      <c r="D51">
        <v>0.4</v>
      </c>
      <c r="E51">
        <v>0.3</v>
      </c>
      <c r="F51">
        <v>0.7</v>
      </c>
      <c r="G51">
        <v>0</v>
      </c>
      <c r="H51">
        <v>0.7</v>
      </c>
      <c r="I51">
        <v>0.5</v>
      </c>
      <c r="J51">
        <v>0.5</v>
      </c>
      <c r="K51">
        <v>0.3</v>
      </c>
      <c r="L51">
        <v>0.6</v>
      </c>
      <c r="M51">
        <v>0</v>
      </c>
      <c r="N51">
        <v>0.5</v>
      </c>
      <c r="O51">
        <v>0</v>
      </c>
      <c r="P51">
        <v>0.8</v>
      </c>
      <c r="Q51">
        <f>AVERAGE(baseline_scenarioI[[#This Row],[SEQSUINET, Rice University, Houston, SURANET, Georgia Tech, Atlanta]:[NCSA, University of Illinois, Champaign, Merit Univ of Michigan, Ann Arbor]])</f>
        <v>0.40666666666666662</v>
      </c>
    </row>
    <row r="52" spans="1:17" x14ac:dyDescent="0.25">
      <c r="A52">
        <v>50</v>
      </c>
      <c r="B52">
        <v>0.3</v>
      </c>
      <c r="C52">
        <v>0.5</v>
      </c>
      <c r="D52">
        <v>0.4</v>
      </c>
      <c r="E52">
        <v>0.3</v>
      </c>
      <c r="F52">
        <v>0.8</v>
      </c>
      <c r="G52">
        <v>0</v>
      </c>
      <c r="H52">
        <v>0.8</v>
      </c>
      <c r="I52">
        <v>0.6</v>
      </c>
      <c r="J52">
        <v>0.6</v>
      </c>
      <c r="K52">
        <v>0.3</v>
      </c>
      <c r="L52">
        <v>0.7</v>
      </c>
      <c r="M52">
        <v>0</v>
      </c>
      <c r="N52">
        <v>0.6</v>
      </c>
      <c r="O52">
        <v>0</v>
      </c>
      <c r="P52">
        <v>0.9</v>
      </c>
      <c r="Q52">
        <f>AVERAGE(baseline_scenarioI[[#This Row],[SEQSUINET, Rice University, Houston, SURANET, Georgia Tech, Atlanta]:[NCSA, University of Illinois, Champaign, Merit Univ of Michigan, Ann Arbor]])</f>
        <v>0.45333333333333337</v>
      </c>
    </row>
    <row r="53" spans="1:17" x14ac:dyDescent="0.25">
      <c r="A53">
        <v>51</v>
      </c>
      <c r="B53">
        <v>0.4</v>
      </c>
      <c r="C53">
        <v>0.5</v>
      </c>
      <c r="D53">
        <v>0.3</v>
      </c>
      <c r="E53">
        <v>0.4</v>
      </c>
      <c r="F53">
        <v>0.7</v>
      </c>
      <c r="G53">
        <v>0</v>
      </c>
      <c r="H53">
        <v>0.7</v>
      </c>
      <c r="I53">
        <v>0.6</v>
      </c>
      <c r="J53">
        <v>0.6</v>
      </c>
      <c r="K53">
        <v>0.2</v>
      </c>
      <c r="L53">
        <v>0.8</v>
      </c>
      <c r="M53">
        <v>0</v>
      </c>
      <c r="N53">
        <v>0.6</v>
      </c>
      <c r="O53">
        <v>0</v>
      </c>
      <c r="P53">
        <v>0.9</v>
      </c>
      <c r="Q53">
        <f>AVERAGE(baseline_scenarioI[[#This Row],[SEQSUINET, Rice University, Houston, SURANET, Georgia Tech, Atlanta]:[NCSA, University of Illinois, Champaign, Merit Univ of Michigan, Ann Arbor]])</f>
        <v>0.44666666666666666</v>
      </c>
    </row>
    <row r="54" spans="1:17" x14ac:dyDescent="0.25">
      <c r="A54">
        <v>52</v>
      </c>
      <c r="B54">
        <v>0.4</v>
      </c>
      <c r="C54">
        <v>0.5</v>
      </c>
      <c r="D54">
        <v>0.3</v>
      </c>
      <c r="E54">
        <v>0.4</v>
      </c>
      <c r="F54">
        <v>0.7</v>
      </c>
      <c r="G54">
        <v>0</v>
      </c>
      <c r="H54">
        <v>0.7</v>
      </c>
      <c r="I54">
        <v>0.6</v>
      </c>
      <c r="J54">
        <v>0.6</v>
      </c>
      <c r="K54">
        <v>0.2</v>
      </c>
      <c r="L54">
        <v>0.8</v>
      </c>
      <c r="M54">
        <v>0</v>
      </c>
      <c r="N54">
        <v>0.6</v>
      </c>
      <c r="O54">
        <v>0</v>
      </c>
      <c r="P54">
        <v>0.9</v>
      </c>
      <c r="Q54">
        <f>AVERAGE(baseline_scenarioI[[#This Row],[SEQSUINET, Rice University, Houston, SURANET, Georgia Tech, Atlanta]:[NCSA, University of Illinois, Champaign, Merit Univ of Michigan, Ann Arbor]])</f>
        <v>0.44666666666666666</v>
      </c>
    </row>
    <row r="55" spans="1:17" x14ac:dyDescent="0.25">
      <c r="A55">
        <v>53</v>
      </c>
      <c r="B55">
        <v>0.4</v>
      </c>
      <c r="C55">
        <v>0.5</v>
      </c>
      <c r="D55">
        <v>0.3</v>
      </c>
      <c r="E55">
        <v>0.4</v>
      </c>
      <c r="F55">
        <v>0.7</v>
      </c>
      <c r="G55">
        <v>0</v>
      </c>
      <c r="H55">
        <v>0.7</v>
      </c>
      <c r="I55">
        <v>0.6</v>
      </c>
      <c r="J55">
        <v>0.6</v>
      </c>
      <c r="K55">
        <v>0.2</v>
      </c>
      <c r="L55">
        <v>0.8</v>
      </c>
      <c r="M55">
        <v>0</v>
      </c>
      <c r="N55">
        <v>0.6</v>
      </c>
      <c r="O55">
        <v>0</v>
      </c>
      <c r="P55">
        <v>0.9</v>
      </c>
      <c r="Q55">
        <f>AVERAGE(baseline_scenarioI[[#This Row],[SEQSUINET, Rice University, Houston, SURANET, Georgia Tech, Atlanta]:[NCSA, University of Illinois, Champaign, Merit Univ of Michigan, Ann Arbor]])</f>
        <v>0.44666666666666666</v>
      </c>
    </row>
    <row r="56" spans="1:17" x14ac:dyDescent="0.25">
      <c r="A56">
        <v>54</v>
      </c>
      <c r="B56">
        <v>0.4</v>
      </c>
      <c r="C56">
        <v>0.4</v>
      </c>
      <c r="D56">
        <v>0.4</v>
      </c>
      <c r="E56">
        <v>0.4</v>
      </c>
      <c r="F56">
        <v>0.6</v>
      </c>
      <c r="G56">
        <v>0</v>
      </c>
      <c r="H56">
        <v>0.6</v>
      </c>
      <c r="I56">
        <v>0.5</v>
      </c>
      <c r="J56">
        <v>0.5</v>
      </c>
      <c r="K56">
        <v>0.1</v>
      </c>
      <c r="L56">
        <v>0.6</v>
      </c>
      <c r="M56">
        <v>0</v>
      </c>
      <c r="N56">
        <v>0.5</v>
      </c>
      <c r="O56">
        <v>0</v>
      </c>
      <c r="P56">
        <v>0.7</v>
      </c>
      <c r="Q56">
        <f>AVERAGE(baseline_scenarioI[[#This Row],[SEQSUINET, Rice University, Houston, SURANET, Georgia Tech, Atlanta]:[NCSA, University of Illinois, Champaign, Merit Univ of Michigan, Ann Arbor]])</f>
        <v>0.38</v>
      </c>
    </row>
    <row r="57" spans="1:17" x14ac:dyDescent="0.25">
      <c r="A57">
        <v>55</v>
      </c>
      <c r="B57">
        <v>0.4</v>
      </c>
      <c r="C57">
        <v>0.5</v>
      </c>
      <c r="D57">
        <v>0.5</v>
      </c>
      <c r="E57">
        <v>0.4</v>
      </c>
      <c r="F57">
        <v>0.6</v>
      </c>
      <c r="G57">
        <v>0</v>
      </c>
      <c r="H57">
        <v>0.6</v>
      </c>
      <c r="I57">
        <v>0.5</v>
      </c>
      <c r="J57">
        <v>0.5</v>
      </c>
      <c r="K57">
        <v>0.2</v>
      </c>
      <c r="L57">
        <v>0.5</v>
      </c>
      <c r="M57">
        <v>0</v>
      </c>
      <c r="N57">
        <v>0.5</v>
      </c>
      <c r="O57">
        <v>0</v>
      </c>
      <c r="P57">
        <v>0.6</v>
      </c>
      <c r="Q57">
        <f>AVERAGE(baseline_scenarioI[[#This Row],[SEQSUINET, Rice University, Houston, SURANET, Georgia Tech, Atlanta]:[NCSA, University of Illinois, Champaign, Merit Univ of Michigan, Ann Arbor]])</f>
        <v>0.38666666666666666</v>
      </c>
    </row>
    <row r="58" spans="1:17" x14ac:dyDescent="0.25">
      <c r="A58">
        <v>56</v>
      </c>
      <c r="B58">
        <v>0.4</v>
      </c>
      <c r="C58">
        <v>0.6</v>
      </c>
      <c r="D58">
        <v>0.6</v>
      </c>
      <c r="E58">
        <v>0.4</v>
      </c>
      <c r="F58">
        <v>0.6</v>
      </c>
      <c r="G58">
        <v>0</v>
      </c>
      <c r="H58">
        <v>0.6</v>
      </c>
      <c r="I58">
        <v>0.5</v>
      </c>
      <c r="J58">
        <v>0.5</v>
      </c>
      <c r="K58">
        <v>0.3</v>
      </c>
      <c r="L58">
        <v>0.4</v>
      </c>
      <c r="M58">
        <v>0</v>
      </c>
      <c r="N58">
        <v>0.5</v>
      </c>
      <c r="O58">
        <v>0</v>
      </c>
      <c r="P58">
        <v>0.5</v>
      </c>
      <c r="Q58">
        <f>AVERAGE(baseline_scenarioI[[#This Row],[SEQSUINET, Rice University, Houston, SURANET, Georgia Tech, Atlanta]:[NCSA, University of Illinois, Champaign, Merit Univ of Michigan, Ann Arbor]])</f>
        <v>0.39333333333333337</v>
      </c>
    </row>
    <row r="59" spans="1:17" x14ac:dyDescent="0.25">
      <c r="A59">
        <v>57</v>
      </c>
      <c r="B59">
        <v>0.5</v>
      </c>
      <c r="C59">
        <v>0.6</v>
      </c>
      <c r="D59">
        <v>0.7</v>
      </c>
      <c r="E59">
        <v>0.5</v>
      </c>
      <c r="F59">
        <v>0.6</v>
      </c>
      <c r="G59">
        <v>0</v>
      </c>
      <c r="H59">
        <v>0.6</v>
      </c>
      <c r="I59">
        <v>0.5</v>
      </c>
      <c r="J59">
        <v>0.5</v>
      </c>
      <c r="K59">
        <v>0.3</v>
      </c>
      <c r="L59">
        <v>0.4</v>
      </c>
      <c r="M59">
        <v>0</v>
      </c>
      <c r="N59">
        <v>0.5</v>
      </c>
      <c r="O59">
        <v>0</v>
      </c>
      <c r="P59">
        <v>0.5</v>
      </c>
      <c r="Q59">
        <f>AVERAGE(baseline_scenarioI[[#This Row],[SEQSUINET, Rice University, Houston, SURANET, Georgia Tech, Atlanta]:[NCSA, University of Illinois, Champaign, Merit Univ of Michigan, Ann Arbor]])</f>
        <v>0.41333333333333333</v>
      </c>
    </row>
    <row r="60" spans="1:17" x14ac:dyDescent="0.25">
      <c r="A60">
        <v>58</v>
      </c>
      <c r="B60">
        <v>0.5</v>
      </c>
      <c r="C60">
        <v>0.6</v>
      </c>
      <c r="D60">
        <v>0.7</v>
      </c>
      <c r="E60">
        <v>0.5</v>
      </c>
      <c r="F60">
        <v>0.6</v>
      </c>
      <c r="G60">
        <v>0</v>
      </c>
      <c r="H60">
        <v>0.6</v>
      </c>
      <c r="I60">
        <v>0.4</v>
      </c>
      <c r="J60">
        <v>0.4</v>
      </c>
      <c r="K60">
        <v>0.4</v>
      </c>
      <c r="L60">
        <v>0.4</v>
      </c>
      <c r="M60">
        <v>0</v>
      </c>
      <c r="N60">
        <v>0.4</v>
      </c>
      <c r="O60">
        <v>0</v>
      </c>
      <c r="P60">
        <v>0.4</v>
      </c>
      <c r="Q60">
        <f>AVERAGE(baseline_scenarioI[[#This Row],[SEQSUINET, Rice University, Houston, SURANET, Georgia Tech, Atlanta]:[NCSA, University of Illinois, Champaign, Merit Univ of Michigan, Ann Arbor]])</f>
        <v>0.39333333333333342</v>
      </c>
    </row>
    <row r="61" spans="1:17" x14ac:dyDescent="0.25">
      <c r="A61">
        <v>59</v>
      </c>
      <c r="B61">
        <v>0.6</v>
      </c>
      <c r="C61">
        <v>0.6</v>
      </c>
      <c r="D61">
        <v>0.6</v>
      </c>
      <c r="E61">
        <v>0.6</v>
      </c>
      <c r="F61">
        <v>0.5</v>
      </c>
      <c r="G61">
        <v>0</v>
      </c>
      <c r="H61">
        <v>0.5</v>
      </c>
      <c r="I61">
        <v>0.4</v>
      </c>
      <c r="J61">
        <v>0.4</v>
      </c>
      <c r="K61">
        <v>0.5</v>
      </c>
      <c r="L61">
        <v>0.5</v>
      </c>
      <c r="M61">
        <v>0</v>
      </c>
      <c r="N61">
        <v>0.4</v>
      </c>
      <c r="O61">
        <v>0</v>
      </c>
      <c r="P61">
        <v>0.4</v>
      </c>
      <c r="Q61">
        <f>AVERAGE(baseline_scenarioI[[#This Row],[SEQSUINET, Rice University, Houston, SURANET, Georgia Tech, Atlanta]:[NCSA, University of Illinois, Champaign, Merit Univ of Michigan, Ann Arbor]])</f>
        <v>0.40000000000000008</v>
      </c>
    </row>
    <row r="62" spans="1:17" x14ac:dyDescent="0.25">
      <c r="A62">
        <v>60</v>
      </c>
      <c r="B62">
        <v>0.6</v>
      </c>
      <c r="C62">
        <v>0.6</v>
      </c>
      <c r="D62">
        <v>0.6</v>
      </c>
      <c r="E62">
        <v>0.6</v>
      </c>
      <c r="F62">
        <v>0.6</v>
      </c>
      <c r="G62">
        <v>0</v>
      </c>
      <c r="H62">
        <v>0.6</v>
      </c>
      <c r="I62">
        <v>0.4</v>
      </c>
      <c r="J62">
        <v>0.4</v>
      </c>
      <c r="K62">
        <v>0.6</v>
      </c>
      <c r="L62">
        <v>0.6</v>
      </c>
      <c r="M62">
        <v>0</v>
      </c>
      <c r="N62">
        <v>0.4</v>
      </c>
      <c r="O62">
        <v>0</v>
      </c>
      <c r="P62">
        <v>0.4</v>
      </c>
      <c r="Q62">
        <f>AVERAGE(baseline_scenarioI[[#This Row],[SEQSUINET, Rice University, Houston, SURANET, Georgia Tech, Atlanta]:[NCSA, University of Illinois, Champaign, Merit Univ of Michigan, Ann Arbor]])</f>
        <v>0.42666666666666669</v>
      </c>
    </row>
    <row r="63" spans="1:17" x14ac:dyDescent="0.25">
      <c r="A63">
        <v>61</v>
      </c>
      <c r="B63">
        <v>0.6</v>
      </c>
      <c r="C63">
        <v>0.6</v>
      </c>
      <c r="D63">
        <v>0.6</v>
      </c>
      <c r="E63">
        <v>0.6</v>
      </c>
      <c r="F63">
        <v>0.6</v>
      </c>
      <c r="G63">
        <v>0</v>
      </c>
      <c r="H63">
        <v>0.6</v>
      </c>
      <c r="I63">
        <v>0.3</v>
      </c>
      <c r="J63">
        <v>0.3</v>
      </c>
      <c r="K63">
        <v>0.7</v>
      </c>
      <c r="L63">
        <v>0.6</v>
      </c>
      <c r="M63">
        <v>0</v>
      </c>
      <c r="N63">
        <v>0.3</v>
      </c>
      <c r="O63">
        <v>0</v>
      </c>
      <c r="P63">
        <v>0.3</v>
      </c>
      <c r="Q63">
        <f>AVERAGE(baseline_scenarioI[[#This Row],[SEQSUINET, Rice University, Houston, SURANET, Georgia Tech, Atlanta]:[NCSA, University of Illinois, Champaign, Merit Univ of Michigan, Ann Arbor]])</f>
        <v>0.40666666666666662</v>
      </c>
    </row>
    <row r="64" spans="1:17" x14ac:dyDescent="0.25">
      <c r="A64">
        <v>62</v>
      </c>
      <c r="B64">
        <v>0.5</v>
      </c>
      <c r="C64">
        <v>0.7</v>
      </c>
      <c r="D64">
        <v>0.6</v>
      </c>
      <c r="E64">
        <v>0.5</v>
      </c>
      <c r="F64">
        <v>0.7</v>
      </c>
      <c r="G64">
        <v>0</v>
      </c>
      <c r="H64">
        <v>0.7</v>
      </c>
      <c r="I64">
        <v>0.4</v>
      </c>
      <c r="J64">
        <v>0.4</v>
      </c>
      <c r="K64">
        <v>0.8</v>
      </c>
      <c r="L64">
        <v>0.6</v>
      </c>
      <c r="M64">
        <v>0</v>
      </c>
      <c r="N64">
        <v>0.4</v>
      </c>
      <c r="O64">
        <v>0</v>
      </c>
      <c r="P64">
        <v>0.3</v>
      </c>
      <c r="Q64">
        <f>AVERAGE(baseline_scenarioI[[#This Row],[SEQSUINET, Rice University, Houston, SURANET, Georgia Tech, Atlanta]:[NCSA, University of Illinois, Champaign, Merit Univ of Michigan, Ann Arbor]])</f>
        <v>0.44000000000000006</v>
      </c>
    </row>
    <row r="65" spans="1:17" x14ac:dyDescent="0.25">
      <c r="A65">
        <v>63</v>
      </c>
      <c r="B65">
        <v>0.5</v>
      </c>
      <c r="C65">
        <v>0.7</v>
      </c>
      <c r="D65">
        <v>0.6</v>
      </c>
      <c r="E65">
        <v>0.5</v>
      </c>
      <c r="F65">
        <v>0.7</v>
      </c>
      <c r="G65">
        <v>0</v>
      </c>
      <c r="H65">
        <v>0.7</v>
      </c>
      <c r="I65">
        <v>0.4</v>
      </c>
      <c r="J65">
        <v>0.4</v>
      </c>
      <c r="K65">
        <v>0.8</v>
      </c>
      <c r="L65">
        <v>0.6</v>
      </c>
      <c r="M65">
        <v>0</v>
      </c>
      <c r="N65">
        <v>0.4</v>
      </c>
      <c r="O65">
        <v>0</v>
      </c>
      <c r="P65">
        <v>0.3</v>
      </c>
      <c r="Q65">
        <f>AVERAGE(baseline_scenarioI[[#This Row],[SEQSUINET, Rice University, Houston, SURANET, Georgia Tech, Atlanta]:[NCSA, University of Illinois, Champaign, Merit Univ of Michigan, Ann Arbor]])</f>
        <v>0.44000000000000006</v>
      </c>
    </row>
    <row r="66" spans="1:17" x14ac:dyDescent="0.25">
      <c r="A66">
        <v>64</v>
      </c>
      <c r="B66">
        <v>0.5</v>
      </c>
      <c r="C66">
        <v>0.7</v>
      </c>
      <c r="D66">
        <v>0.6</v>
      </c>
      <c r="E66">
        <v>0.5</v>
      </c>
      <c r="F66">
        <v>0.7</v>
      </c>
      <c r="G66">
        <v>0</v>
      </c>
      <c r="H66">
        <v>0.7</v>
      </c>
      <c r="I66">
        <v>0.4</v>
      </c>
      <c r="J66">
        <v>0.4</v>
      </c>
      <c r="K66">
        <v>0.8</v>
      </c>
      <c r="L66">
        <v>0.6</v>
      </c>
      <c r="M66">
        <v>0</v>
      </c>
      <c r="N66">
        <v>0.4</v>
      </c>
      <c r="O66">
        <v>0</v>
      </c>
      <c r="P66">
        <v>0.3</v>
      </c>
      <c r="Q66">
        <f>AVERAGE(baseline_scenarioI[[#This Row],[SEQSUINET, Rice University, Houston, SURANET, Georgia Tech, Atlanta]:[NCSA, University of Illinois, Champaign, Merit Univ of Michigan, Ann Arbor]])</f>
        <v>0.44000000000000006</v>
      </c>
    </row>
    <row r="67" spans="1:17" x14ac:dyDescent="0.25">
      <c r="A67">
        <v>65</v>
      </c>
      <c r="B67">
        <v>0.6</v>
      </c>
      <c r="C67">
        <v>0.7</v>
      </c>
      <c r="D67">
        <v>0.7</v>
      </c>
      <c r="E67">
        <v>0.6</v>
      </c>
      <c r="F67">
        <v>0.7</v>
      </c>
      <c r="G67">
        <v>0</v>
      </c>
      <c r="H67">
        <v>0.7</v>
      </c>
      <c r="I67">
        <v>0.4</v>
      </c>
      <c r="J67">
        <v>0.4</v>
      </c>
      <c r="K67">
        <v>0.8</v>
      </c>
      <c r="L67">
        <v>0.6</v>
      </c>
      <c r="M67">
        <v>0</v>
      </c>
      <c r="N67">
        <v>0.4</v>
      </c>
      <c r="O67">
        <v>0</v>
      </c>
      <c r="P67">
        <v>0.3</v>
      </c>
      <c r="Q67">
        <f>AVERAGE(baseline_scenarioI[[#This Row],[SEQSUINET, Rice University, Houston, SURANET, Georgia Tech, Atlanta]:[NCSA, University of Illinois, Champaign, Merit Univ of Michigan, Ann Arbor]])</f>
        <v>0.46</v>
      </c>
    </row>
    <row r="68" spans="1:17" x14ac:dyDescent="0.25">
      <c r="A68">
        <v>66</v>
      </c>
      <c r="B68">
        <v>0.6</v>
      </c>
      <c r="C68">
        <v>0.7</v>
      </c>
      <c r="D68">
        <v>0.7</v>
      </c>
      <c r="E68">
        <v>0.6</v>
      </c>
      <c r="F68">
        <v>0.7</v>
      </c>
      <c r="G68">
        <v>0</v>
      </c>
      <c r="H68">
        <v>0.7</v>
      </c>
      <c r="I68">
        <v>0.4</v>
      </c>
      <c r="J68">
        <v>0.4</v>
      </c>
      <c r="K68">
        <v>0.8</v>
      </c>
      <c r="L68">
        <v>0.6</v>
      </c>
      <c r="M68">
        <v>0</v>
      </c>
      <c r="N68">
        <v>0.4</v>
      </c>
      <c r="O68">
        <v>0</v>
      </c>
      <c r="P68">
        <v>0.3</v>
      </c>
      <c r="Q68">
        <f>AVERAGE(baseline_scenarioI[[#This Row],[SEQSUINET, Rice University, Houston, SURANET, Georgia Tech, Atlanta]:[NCSA, University of Illinois, Champaign, Merit Univ of Michigan, Ann Arbor]])</f>
        <v>0.46</v>
      </c>
    </row>
    <row r="69" spans="1:17" x14ac:dyDescent="0.25">
      <c r="A69">
        <v>67</v>
      </c>
      <c r="B69">
        <v>0.6</v>
      </c>
      <c r="C69">
        <v>0.6</v>
      </c>
      <c r="D69">
        <v>0.6</v>
      </c>
      <c r="E69">
        <v>0.6</v>
      </c>
      <c r="F69">
        <v>0.7</v>
      </c>
      <c r="G69">
        <v>0</v>
      </c>
      <c r="H69">
        <v>0.7</v>
      </c>
      <c r="I69">
        <v>0.4</v>
      </c>
      <c r="J69">
        <v>0.4</v>
      </c>
      <c r="K69">
        <v>0.9</v>
      </c>
      <c r="L69">
        <v>0.7</v>
      </c>
      <c r="M69">
        <v>0</v>
      </c>
      <c r="N69">
        <v>0.4</v>
      </c>
      <c r="O69">
        <v>0</v>
      </c>
      <c r="P69">
        <v>0.2</v>
      </c>
      <c r="Q69">
        <f>AVERAGE(baseline_scenarioI[[#This Row],[SEQSUINET, Rice University, Houston, SURANET, Georgia Tech, Atlanta]:[NCSA, University of Illinois, Champaign, Merit Univ of Michigan, Ann Arbor]])</f>
        <v>0.45333333333333342</v>
      </c>
    </row>
    <row r="70" spans="1:17" x14ac:dyDescent="0.25">
      <c r="A70">
        <v>68</v>
      </c>
      <c r="B70">
        <v>0.6</v>
      </c>
      <c r="C70">
        <v>0.6</v>
      </c>
      <c r="D70">
        <v>0.6</v>
      </c>
      <c r="E70">
        <v>0.6</v>
      </c>
      <c r="F70">
        <v>0.7</v>
      </c>
      <c r="G70">
        <v>0</v>
      </c>
      <c r="H70">
        <v>0.7</v>
      </c>
      <c r="I70">
        <v>0.4</v>
      </c>
      <c r="J70">
        <v>0.4</v>
      </c>
      <c r="K70">
        <v>0.9</v>
      </c>
      <c r="L70">
        <v>0.7</v>
      </c>
      <c r="M70">
        <v>0</v>
      </c>
      <c r="N70">
        <v>0.4</v>
      </c>
      <c r="O70">
        <v>0</v>
      </c>
      <c r="P70">
        <v>0.2</v>
      </c>
      <c r="Q70">
        <f>AVERAGE(baseline_scenarioI[[#This Row],[SEQSUINET, Rice University, Houston, SURANET, Georgia Tech, Atlanta]:[NCSA, University of Illinois, Champaign, Merit Univ of Michigan, Ann Arbor]])</f>
        <v>0.45333333333333342</v>
      </c>
    </row>
    <row r="71" spans="1:17" x14ac:dyDescent="0.25">
      <c r="A71">
        <v>69</v>
      </c>
      <c r="B71">
        <v>0.5</v>
      </c>
      <c r="C71">
        <v>0.6</v>
      </c>
      <c r="D71">
        <v>0.7</v>
      </c>
      <c r="E71">
        <v>0.5</v>
      </c>
      <c r="F71">
        <v>0.8</v>
      </c>
      <c r="G71">
        <v>0</v>
      </c>
      <c r="H71">
        <v>0.8</v>
      </c>
      <c r="I71">
        <v>0.4</v>
      </c>
      <c r="J71">
        <v>0.4</v>
      </c>
      <c r="K71">
        <v>0.8</v>
      </c>
      <c r="L71">
        <v>0.6</v>
      </c>
      <c r="M71">
        <v>0</v>
      </c>
      <c r="N71">
        <v>0.4</v>
      </c>
      <c r="O71">
        <v>0</v>
      </c>
      <c r="P71">
        <v>0.2</v>
      </c>
      <c r="Q71">
        <f>AVERAGE(baseline_scenarioI[[#This Row],[SEQSUINET, Rice University, Houston, SURANET, Georgia Tech, Atlanta]:[NCSA, University of Illinois, Champaign, Merit Univ of Michigan, Ann Arbor]])</f>
        <v>0.44666666666666666</v>
      </c>
    </row>
    <row r="72" spans="1:17" x14ac:dyDescent="0.25">
      <c r="A72">
        <v>70</v>
      </c>
      <c r="B72">
        <v>0.5</v>
      </c>
      <c r="C72">
        <v>0.6</v>
      </c>
      <c r="D72">
        <v>0.7</v>
      </c>
      <c r="E72">
        <v>0.5</v>
      </c>
      <c r="F72">
        <v>0.8</v>
      </c>
      <c r="G72">
        <v>0</v>
      </c>
      <c r="H72">
        <v>0.8</v>
      </c>
      <c r="I72">
        <v>0.4</v>
      </c>
      <c r="J72">
        <v>0.4</v>
      </c>
      <c r="K72">
        <v>0.8</v>
      </c>
      <c r="L72">
        <v>0.6</v>
      </c>
      <c r="M72">
        <v>0</v>
      </c>
      <c r="N72">
        <v>0.4</v>
      </c>
      <c r="O72">
        <v>0</v>
      </c>
      <c r="P72">
        <v>0.2</v>
      </c>
      <c r="Q72">
        <f>AVERAGE(baseline_scenarioI[[#This Row],[SEQSUINET, Rice University, Houston, SURANET, Georgia Tech, Atlanta]:[NCSA, University of Illinois, Champaign, Merit Univ of Michigan, Ann Arbor]])</f>
        <v>0.44666666666666666</v>
      </c>
    </row>
    <row r="73" spans="1:17" x14ac:dyDescent="0.25">
      <c r="A73">
        <v>71</v>
      </c>
      <c r="B73">
        <v>0.4</v>
      </c>
      <c r="C73">
        <v>0.5</v>
      </c>
      <c r="D73">
        <v>0.7</v>
      </c>
      <c r="E73">
        <v>0.4</v>
      </c>
      <c r="F73">
        <v>0.8</v>
      </c>
      <c r="G73">
        <v>0</v>
      </c>
      <c r="H73">
        <v>0.8</v>
      </c>
      <c r="I73">
        <v>0.3</v>
      </c>
      <c r="J73">
        <v>0.3</v>
      </c>
      <c r="K73">
        <v>0.8</v>
      </c>
      <c r="L73">
        <v>0.5</v>
      </c>
      <c r="M73">
        <v>0</v>
      </c>
      <c r="N73">
        <v>0.3</v>
      </c>
      <c r="O73">
        <v>0</v>
      </c>
      <c r="P73">
        <v>0.2</v>
      </c>
      <c r="Q73">
        <f>AVERAGE(baseline_scenarioI[[#This Row],[SEQSUINET, Rice University, Houston, SURANET, Georgia Tech, Atlanta]:[NCSA, University of Illinois, Champaign, Merit Univ of Michigan, Ann Arbor]])</f>
        <v>0.39999999999999997</v>
      </c>
    </row>
    <row r="74" spans="1:17" x14ac:dyDescent="0.25">
      <c r="A74">
        <v>72</v>
      </c>
      <c r="B74">
        <v>0.2</v>
      </c>
      <c r="C74">
        <v>0.4</v>
      </c>
      <c r="D74">
        <v>0.6</v>
      </c>
      <c r="E74">
        <v>0.2</v>
      </c>
      <c r="F74">
        <v>0.7</v>
      </c>
      <c r="G74">
        <v>0</v>
      </c>
      <c r="H74">
        <v>0.7</v>
      </c>
      <c r="I74">
        <v>0.3</v>
      </c>
      <c r="J74">
        <v>0.3</v>
      </c>
      <c r="K74">
        <v>0.6</v>
      </c>
      <c r="L74">
        <v>0.3</v>
      </c>
      <c r="M74">
        <v>0</v>
      </c>
      <c r="N74">
        <v>0.3</v>
      </c>
      <c r="O74">
        <v>0</v>
      </c>
      <c r="P74">
        <v>0.1</v>
      </c>
      <c r="Q74">
        <f>AVERAGE(baseline_scenarioI[[#This Row],[SEQSUINET, Rice University, Houston, SURANET, Georgia Tech, Atlanta]:[NCSA, University of Illinois, Champaign, Merit Univ of Michigan, Ann Arbor]])</f>
        <v>0.3133333333333333</v>
      </c>
    </row>
    <row r="75" spans="1:17" x14ac:dyDescent="0.25">
      <c r="A75">
        <v>73</v>
      </c>
      <c r="B75">
        <v>0.2</v>
      </c>
      <c r="C75">
        <v>0.5</v>
      </c>
      <c r="D75">
        <v>0.7</v>
      </c>
      <c r="E75">
        <v>0.2</v>
      </c>
      <c r="F75">
        <v>0.8</v>
      </c>
      <c r="G75">
        <v>0</v>
      </c>
      <c r="H75">
        <v>0.8</v>
      </c>
      <c r="I75">
        <v>0.3</v>
      </c>
      <c r="J75">
        <v>0.3</v>
      </c>
      <c r="K75">
        <v>0.6</v>
      </c>
      <c r="L75">
        <v>0.3</v>
      </c>
      <c r="M75">
        <v>0</v>
      </c>
      <c r="N75">
        <v>0.3</v>
      </c>
      <c r="O75">
        <v>0</v>
      </c>
      <c r="P75">
        <v>0.2</v>
      </c>
      <c r="Q75">
        <f>AVERAGE(baseline_scenarioI[[#This Row],[SEQSUINET, Rice University, Houston, SURANET, Georgia Tech, Atlanta]:[NCSA, University of Illinois, Champaign, Merit Univ of Michigan, Ann Arbor]])</f>
        <v>0.34666666666666662</v>
      </c>
    </row>
    <row r="76" spans="1:17" x14ac:dyDescent="0.25">
      <c r="A76">
        <v>74</v>
      </c>
      <c r="B76">
        <v>0.2</v>
      </c>
      <c r="C76">
        <v>0.6</v>
      </c>
      <c r="D76">
        <v>0.8</v>
      </c>
      <c r="E76">
        <v>0.2</v>
      </c>
      <c r="F76">
        <v>0.9</v>
      </c>
      <c r="G76">
        <v>0</v>
      </c>
      <c r="H76">
        <v>0.9</v>
      </c>
      <c r="I76">
        <v>0.3</v>
      </c>
      <c r="J76">
        <v>0.3</v>
      </c>
      <c r="K76">
        <v>0.6</v>
      </c>
      <c r="L76">
        <v>0.3</v>
      </c>
      <c r="M76">
        <v>0</v>
      </c>
      <c r="N76">
        <v>0.3</v>
      </c>
      <c r="O76">
        <v>0</v>
      </c>
      <c r="P76">
        <v>0.3</v>
      </c>
      <c r="Q76">
        <f>AVERAGE(baseline_scenarioI[[#This Row],[SEQSUINET, Rice University, Houston, SURANET, Georgia Tech, Atlanta]:[NCSA, University of Illinois, Champaign, Merit Univ of Michigan, Ann Arbor]])</f>
        <v>0.37999999999999995</v>
      </c>
    </row>
    <row r="77" spans="1:17" x14ac:dyDescent="0.25">
      <c r="A77">
        <v>75</v>
      </c>
      <c r="B77">
        <v>0.3</v>
      </c>
      <c r="C77">
        <v>0.6</v>
      </c>
      <c r="D77">
        <v>0.9</v>
      </c>
      <c r="E77">
        <v>0.3</v>
      </c>
      <c r="F77">
        <v>0.9</v>
      </c>
      <c r="G77">
        <v>0</v>
      </c>
      <c r="H77">
        <v>0.9</v>
      </c>
      <c r="I77">
        <v>0.3</v>
      </c>
      <c r="J77">
        <v>0.3</v>
      </c>
      <c r="K77">
        <v>0.6</v>
      </c>
      <c r="L77">
        <v>0.3</v>
      </c>
      <c r="M77">
        <v>0</v>
      </c>
      <c r="N77">
        <v>0.3</v>
      </c>
      <c r="O77">
        <v>0</v>
      </c>
      <c r="P77">
        <v>0.3</v>
      </c>
      <c r="Q77">
        <f>AVERAGE(baseline_scenarioI[[#This Row],[SEQSUINET, Rice University, Houston, SURANET, Georgia Tech, Atlanta]:[NCSA, University of Illinois, Champaign, Merit Univ of Michigan, Ann Arbor]])</f>
        <v>0.39999999999999986</v>
      </c>
    </row>
    <row r="78" spans="1:17" x14ac:dyDescent="0.25">
      <c r="A78">
        <v>76</v>
      </c>
      <c r="B78">
        <v>0.3</v>
      </c>
      <c r="C78">
        <v>0.6</v>
      </c>
      <c r="D78">
        <v>0.9</v>
      </c>
      <c r="E78">
        <v>0.3</v>
      </c>
      <c r="F78">
        <v>0.9</v>
      </c>
      <c r="G78">
        <v>0</v>
      </c>
      <c r="H78">
        <v>0.9</v>
      </c>
      <c r="I78">
        <v>0.4</v>
      </c>
      <c r="J78">
        <v>0.4</v>
      </c>
      <c r="K78">
        <v>0.5</v>
      </c>
      <c r="L78">
        <v>0.3</v>
      </c>
      <c r="M78">
        <v>0</v>
      </c>
      <c r="N78">
        <v>0.4</v>
      </c>
      <c r="O78">
        <v>0</v>
      </c>
      <c r="P78">
        <v>0.4</v>
      </c>
      <c r="Q78">
        <f>AVERAGE(baseline_scenarioI[[#This Row],[SEQSUINET, Rice University, Houston, SURANET, Georgia Tech, Atlanta]:[NCSA, University of Illinois, Champaign, Merit Univ of Michigan, Ann Arbor]])</f>
        <v>0.42000000000000004</v>
      </c>
    </row>
    <row r="79" spans="1:17" x14ac:dyDescent="0.25">
      <c r="A79">
        <v>77</v>
      </c>
      <c r="B79">
        <v>0.3</v>
      </c>
      <c r="C79">
        <v>0.6</v>
      </c>
      <c r="D79">
        <v>0.9</v>
      </c>
      <c r="E79">
        <v>0.3</v>
      </c>
      <c r="F79">
        <v>1</v>
      </c>
      <c r="G79">
        <v>0</v>
      </c>
      <c r="H79">
        <v>1</v>
      </c>
      <c r="I79">
        <v>0.4</v>
      </c>
      <c r="J79">
        <v>0.4</v>
      </c>
      <c r="K79">
        <v>0.6</v>
      </c>
      <c r="L79">
        <v>0.4</v>
      </c>
      <c r="M79">
        <v>0</v>
      </c>
      <c r="N79">
        <v>0.4</v>
      </c>
      <c r="O79">
        <v>0</v>
      </c>
      <c r="P79">
        <v>0.4</v>
      </c>
      <c r="Q79">
        <f>AVERAGE(baseline_scenarioI[[#This Row],[SEQSUINET, Rice University, Houston, SURANET, Georgia Tech, Atlanta]:[NCSA, University of Illinois, Champaign, Merit Univ of Michigan, Ann Arbor]])</f>
        <v>0.44666666666666671</v>
      </c>
    </row>
    <row r="80" spans="1:17" x14ac:dyDescent="0.25">
      <c r="A80">
        <v>78</v>
      </c>
      <c r="B80">
        <v>0.3</v>
      </c>
      <c r="C80">
        <v>0.6</v>
      </c>
      <c r="D80">
        <v>0.9</v>
      </c>
      <c r="E80">
        <v>0.3</v>
      </c>
      <c r="F80">
        <v>1</v>
      </c>
      <c r="G80">
        <v>0</v>
      </c>
      <c r="H80">
        <v>1</v>
      </c>
      <c r="I80">
        <v>0.4</v>
      </c>
      <c r="J80">
        <v>0.4</v>
      </c>
      <c r="K80">
        <v>0.6</v>
      </c>
      <c r="L80">
        <v>0.4</v>
      </c>
      <c r="M80">
        <v>0</v>
      </c>
      <c r="N80">
        <v>0.4</v>
      </c>
      <c r="O80">
        <v>0</v>
      </c>
      <c r="P80">
        <v>0.4</v>
      </c>
      <c r="Q80">
        <f>AVERAGE(baseline_scenarioI[[#This Row],[SEQSUINET, Rice University, Houston, SURANET, Georgia Tech, Atlanta]:[NCSA, University of Illinois, Champaign, Merit Univ of Michigan, Ann Arbor]])</f>
        <v>0.44666666666666671</v>
      </c>
    </row>
    <row r="81" spans="1:17" x14ac:dyDescent="0.25">
      <c r="A81">
        <v>79</v>
      </c>
      <c r="B81">
        <v>0.4</v>
      </c>
      <c r="C81">
        <v>0.6</v>
      </c>
      <c r="D81">
        <v>0.8</v>
      </c>
      <c r="E81">
        <v>0.4</v>
      </c>
      <c r="F81">
        <v>0.8</v>
      </c>
      <c r="G81">
        <v>0</v>
      </c>
      <c r="H81">
        <v>0.8</v>
      </c>
      <c r="I81">
        <v>0.4</v>
      </c>
      <c r="J81">
        <v>0.4</v>
      </c>
      <c r="K81">
        <v>0.4</v>
      </c>
      <c r="L81">
        <v>0.4</v>
      </c>
      <c r="M81">
        <v>0</v>
      </c>
      <c r="N81">
        <v>0.4</v>
      </c>
      <c r="O81">
        <v>0</v>
      </c>
      <c r="P81">
        <v>0.4</v>
      </c>
      <c r="Q81">
        <f>AVERAGE(baseline_scenarioI[[#This Row],[SEQSUINET, Rice University, Houston, SURANET, Georgia Tech, Atlanta]:[NCSA, University of Illinois, Champaign, Merit Univ of Michigan, Ann Arbor]])</f>
        <v>0.41333333333333344</v>
      </c>
    </row>
    <row r="82" spans="1:17" x14ac:dyDescent="0.25">
      <c r="A82">
        <v>80</v>
      </c>
      <c r="B82">
        <v>0.3</v>
      </c>
      <c r="C82">
        <v>0.6</v>
      </c>
      <c r="D82">
        <v>0.7</v>
      </c>
      <c r="E82">
        <v>0.3</v>
      </c>
      <c r="F82">
        <v>0.8</v>
      </c>
      <c r="G82">
        <v>0</v>
      </c>
      <c r="H82">
        <v>0.8</v>
      </c>
      <c r="I82">
        <v>0.4</v>
      </c>
      <c r="J82">
        <v>0.4</v>
      </c>
      <c r="K82">
        <v>0.4</v>
      </c>
      <c r="L82">
        <v>0.4</v>
      </c>
      <c r="M82">
        <v>0</v>
      </c>
      <c r="N82">
        <v>0.4</v>
      </c>
      <c r="O82">
        <v>0</v>
      </c>
      <c r="P82">
        <v>0.4</v>
      </c>
      <c r="Q82">
        <f>AVERAGE(baseline_scenarioI[[#This Row],[SEQSUINET, Rice University, Houston, SURANET, Georgia Tech, Atlanta]:[NCSA, University of Illinois, Champaign, Merit Univ of Michigan, Ann Arbor]])</f>
        <v>0.39333333333333342</v>
      </c>
    </row>
    <row r="83" spans="1:17" x14ac:dyDescent="0.25">
      <c r="A83">
        <v>81</v>
      </c>
      <c r="B83">
        <v>0.3</v>
      </c>
      <c r="C83">
        <v>0.6</v>
      </c>
      <c r="D83">
        <v>0.7</v>
      </c>
      <c r="E83">
        <v>0.3</v>
      </c>
      <c r="F83">
        <v>0.8</v>
      </c>
      <c r="G83">
        <v>0</v>
      </c>
      <c r="H83">
        <v>0.8</v>
      </c>
      <c r="I83">
        <v>0.4</v>
      </c>
      <c r="J83">
        <v>0.4</v>
      </c>
      <c r="K83">
        <v>0.4</v>
      </c>
      <c r="L83">
        <v>0.4</v>
      </c>
      <c r="M83">
        <v>0</v>
      </c>
      <c r="N83">
        <v>0.4</v>
      </c>
      <c r="O83">
        <v>0</v>
      </c>
      <c r="P83">
        <v>0.4</v>
      </c>
      <c r="Q83">
        <f>AVERAGE(baseline_scenarioI[[#This Row],[SEQSUINET, Rice University, Houston, SURANET, Georgia Tech, Atlanta]:[NCSA, University of Illinois, Champaign, Merit Univ of Michigan, Ann Arbor]])</f>
        <v>0.39333333333333342</v>
      </c>
    </row>
    <row r="84" spans="1:17" x14ac:dyDescent="0.25">
      <c r="A84">
        <v>82</v>
      </c>
      <c r="B84">
        <v>0.4</v>
      </c>
      <c r="C84">
        <v>0.5</v>
      </c>
      <c r="D84">
        <v>0.7</v>
      </c>
      <c r="E84">
        <v>0.4</v>
      </c>
      <c r="F84">
        <v>0.6</v>
      </c>
      <c r="G84">
        <v>0</v>
      </c>
      <c r="H84">
        <v>0.6</v>
      </c>
      <c r="I84">
        <v>0.3</v>
      </c>
      <c r="J84">
        <v>0.3</v>
      </c>
      <c r="K84">
        <v>0.2</v>
      </c>
      <c r="L84">
        <v>0.3</v>
      </c>
      <c r="M84">
        <v>0</v>
      </c>
      <c r="N84">
        <v>0.3</v>
      </c>
      <c r="O84">
        <v>0</v>
      </c>
      <c r="P84">
        <v>0.4</v>
      </c>
      <c r="Q84">
        <f>AVERAGE(baseline_scenarioI[[#This Row],[SEQSUINET, Rice University, Houston, SURANET, Georgia Tech, Atlanta]:[NCSA, University of Illinois, Champaign, Merit Univ of Michigan, Ann Arbor]])</f>
        <v>0.33333333333333331</v>
      </c>
    </row>
    <row r="85" spans="1:17" x14ac:dyDescent="0.25">
      <c r="A85">
        <v>83</v>
      </c>
      <c r="B85">
        <v>0.5</v>
      </c>
      <c r="C85">
        <v>0.6</v>
      </c>
      <c r="D85">
        <v>0.7</v>
      </c>
      <c r="E85">
        <v>0.5</v>
      </c>
      <c r="F85">
        <v>0.6</v>
      </c>
      <c r="G85">
        <v>0</v>
      </c>
      <c r="H85">
        <v>0.6</v>
      </c>
      <c r="I85">
        <v>0.4</v>
      </c>
      <c r="J85">
        <v>0.4</v>
      </c>
      <c r="K85">
        <v>0.2</v>
      </c>
      <c r="L85">
        <v>0.4</v>
      </c>
      <c r="M85">
        <v>0</v>
      </c>
      <c r="N85">
        <v>0.4</v>
      </c>
      <c r="O85">
        <v>0</v>
      </c>
      <c r="P85">
        <v>0.4</v>
      </c>
      <c r="Q85">
        <f>AVERAGE(baseline_scenarioI[[#This Row],[SEQSUINET, Rice University, Houston, SURANET, Georgia Tech, Atlanta]:[NCSA, University of Illinois, Champaign, Merit Univ of Michigan, Ann Arbor]])</f>
        <v>0.38000000000000006</v>
      </c>
    </row>
    <row r="86" spans="1:17" x14ac:dyDescent="0.25">
      <c r="A86">
        <v>84</v>
      </c>
      <c r="B86">
        <v>0.5</v>
      </c>
      <c r="C86">
        <v>0.5</v>
      </c>
      <c r="D86">
        <v>0.6</v>
      </c>
      <c r="E86">
        <v>0.5</v>
      </c>
      <c r="F86">
        <v>0.5</v>
      </c>
      <c r="G86">
        <v>0</v>
      </c>
      <c r="H86">
        <v>0.5</v>
      </c>
      <c r="I86">
        <v>0.3</v>
      </c>
      <c r="J86">
        <v>0.3</v>
      </c>
      <c r="K86">
        <v>0.1</v>
      </c>
      <c r="L86">
        <v>0.4</v>
      </c>
      <c r="M86">
        <v>0</v>
      </c>
      <c r="N86">
        <v>0.3</v>
      </c>
      <c r="O86">
        <v>0</v>
      </c>
      <c r="P86">
        <v>0.4</v>
      </c>
      <c r="Q86">
        <f>AVERAGE(baseline_scenarioI[[#This Row],[SEQSUINET, Rice University, Houston, SURANET, Georgia Tech, Atlanta]:[NCSA, University of Illinois, Champaign, Merit Univ of Michigan, Ann Arbor]])</f>
        <v>0.32666666666666672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72E-5929-4D1F-A6E3-2E3836FE3CAB}">
  <dimension ref="A1:Q89"/>
  <sheetViews>
    <sheetView topLeftCell="M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9.8554687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36</v>
      </c>
    </row>
    <row r="2" spans="1:17" x14ac:dyDescent="0.25">
      <c r="A2">
        <v>0</v>
      </c>
      <c r="B2">
        <v>0</v>
      </c>
      <c r="C2">
        <v>0.1</v>
      </c>
      <c r="D2">
        <v>0.1</v>
      </c>
      <c r="E2">
        <v>0</v>
      </c>
      <c r="F2">
        <v>0</v>
      </c>
      <c r="G2">
        <v>0</v>
      </c>
      <c r="H2">
        <v>0.1</v>
      </c>
      <c r="I2">
        <v>0</v>
      </c>
      <c r="J2">
        <v>0</v>
      </c>
      <c r="K2">
        <v>0.1</v>
      </c>
      <c r="L2">
        <v>0.1</v>
      </c>
      <c r="M2">
        <v>0</v>
      </c>
      <c r="N2">
        <v>0</v>
      </c>
      <c r="O2">
        <v>0</v>
      </c>
      <c r="P2">
        <v>0</v>
      </c>
      <c r="Q2">
        <f>AVERAGE(baseline_scenarioII[[#This Row],[SEQSUINET, Rice University, Houston, SURANET, Georgia Tech, Atlanta]:[NCSA, University of Illinois, Champaign, Merit Univ of Michigan, Ann Arbor]])</f>
        <v>3.3333333333333333E-2</v>
      </c>
    </row>
    <row r="3" spans="1:17" x14ac:dyDescent="0.25">
      <c r="A3">
        <v>1</v>
      </c>
      <c r="B3">
        <v>0</v>
      </c>
      <c r="C3">
        <v>0.1</v>
      </c>
      <c r="D3">
        <v>0.1</v>
      </c>
      <c r="E3">
        <v>0</v>
      </c>
      <c r="F3">
        <v>0</v>
      </c>
      <c r="G3">
        <v>0</v>
      </c>
      <c r="H3">
        <v>0.1</v>
      </c>
      <c r="I3">
        <v>0.1</v>
      </c>
      <c r="J3">
        <v>0</v>
      </c>
      <c r="K3">
        <v>0.1</v>
      </c>
      <c r="L3">
        <v>0.1</v>
      </c>
      <c r="M3">
        <v>0.1</v>
      </c>
      <c r="N3">
        <v>0</v>
      </c>
      <c r="O3">
        <v>0</v>
      </c>
      <c r="P3">
        <v>0</v>
      </c>
      <c r="Q3">
        <f>AVERAGE(baseline_scenarioII[[#This Row],[SEQSUINET, Rice University, Houston, SURANET, Georgia Tech, Atlanta]:[NCSA, University of Illinois, Champaign, Merit Univ of Michigan, Ann Arbor]])</f>
        <v>4.6666666666666662E-2</v>
      </c>
    </row>
    <row r="4" spans="1:17" x14ac:dyDescent="0.25">
      <c r="A4">
        <v>2</v>
      </c>
      <c r="B4">
        <v>0.1</v>
      </c>
      <c r="C4">
        <v>0.1</v>
      </c>
      <c r="D4">
        <v>0.2</v>
      </c>
      <c r="E4">
        <v>0.1</v>
      </c>
      <c r="F4">
        <v>0.1</v>
      </c>
      <c r="G4">
        <v>0</v>
      </c>
      <c r="H4">
        <v>0.2</v>
      </c>
      <c r="I4">
        <v>0.2</v>
      </c>
      <c r="J4">
        <v>0.1</v>
      </c>
      <c r="K4">
        <v>0.1</v>
      </c>
      <c r="L4">
        <v>0.2</v>
      </c>
      <c r="M4">
        <v>0.1</v>
      </c>
      <c r="N4">
        <v>0.1</v>
      </c>
      <c r="O4">
        <v>0</v>
      </c>
      <c r="P4">
        <v>0</v>
      </c>
      <c r="Q4">
        <f>AVERAGE(baseline_scenarioII[[#This Row],[SEQSUINET, Rice University, Houston, SURANET, Georgia Tech, Atlanta]:[NCSA, University of Illinois, Champaign, Merit Univ of Michigan, Ann Arbor]])</f>
        <v>0.10666666666666669</v>
      </c>
    </row>
    <row r="5" spans="1:17" x14ac:dyDescent="0.25">
      <c r="A5">
        <v>3</v>
      </c>
      <c r="B5">
        <v>0.1</v>
      </c>
      <c r="C5">
        <v>0.2</v>
      </c>
      <c r="D5">
        <v>0.3</v>
      </c>
      <c r="E5">
        <v>0.1</v>
      </c>
      <c r="F5">
        <v>0.1</v>
      </c>
      <c r="G5">
        <v>0</v>
      </c>
      <c r="H5">
        <v>0.2</v>
      </c>
      <c r="I5">
        <v>0.2</v>
      </c>
      <c r="J5">
        <v>0.1</v>
      </c>
      <c r="K5">
        <v>0.1</v>
      </c>
      <c r="L5">
        <v>0.3</v>
      </c>
      <c r="M5">
        <v>0.1</v>
      </c>
      <c r="N5">
        <v>0.1</v>
      </c>
      <c r="O5">
        <v>0</v>
      </c>
      <c r="P5">
        <v>0.1</v>
      </c>
      <c r="Q5">
        <f>AVERAGE(baseline_scenarioII[[#This Row],[SEQSUINET, Rice University, Houston, SURANET, Georgia Tech, Atlanta]:[NCSA, University of Illinois, Champaign, Merit Univ of Michigan, Ann Arbor]])</f>
        <v>0.13333333333333336</v>
      </c>
    </row>
    <row r="6" spans="1:17" x14ac:dyDescent="0.25">
      <c r="A6">
        <v>4</v>
      </c>
      <c r="B6">
        <v>0.1</v>
      </c>
      <c r="C6">
        <v>0.2</v>
      </c>
      <c r="D6">
        <v>0.3</v>
      </c>
      <c r="E6">
        <v>0.2</v>
      </c>
      <c r="F6">
        <v>0.2</v>
      </c>
      <c r="G6">
        <v>0</v>
      </c>
      <c r="H6">
        <v>0.3</v>
      </c>
      <c r="I6">
        <v>0.2</v>
      </c>
      <c r="J6">
        <v>0.1</v>
      </c>
      <c r="K6">
        <v>0.1</v>
      </c>
      <c r="L6">
        <v>0.3</v>
      </c>
      <c r="M6">
        <v>0.1</v>
      </c>
      <c r="N6">
        <v>0.1</v>
      </c>
      <c r="O6">
        <v>0</v>
      </c>
      <c r="P6">
        <v>0.1</v>
      </c>
      <c r="Q6">
        <f>AVERAGE(baseline_scenarioII[[#This Row],[SEQSUINET, Rice University, Houston, SURANET, Georgia Tech, Atlanta]:[NCSA, University of Illinois, Champaign, Merit Univ of Michigan, Ann Arbor]])</f>
        <v>0.15333333333333335</v>
      </c>
    </row>
    <row r="7" spans="1:17" x14ac:dyDescent="0.25">
      <c r="A7">
        <v>5</v>
      </c>
      <c r="B7">
        <v>0.2</v>
      </c>
      <c r="C7">
        <v>0.3</v>
      </c>
      <c r="D7">
        <v>0.3</v>
      </c>
      <c r="E7">
        <v>0.3</v>
      </c>
      <c r="F7">
        <v>0.3</v>
      </c>
      <c r="G7">
        <v>0</v>
      </c>
      <c r="H7">
        <v>0.4</v>
      </c>
      <c r="I7">
        <v>0.2</v>
      </c>
      <c r="J7">
        <v>0.1</v>
      </c>
      <c r="K7">
        <v>0.1</v>
      </c>
      <c r="L7">
        <v>0.3</v>
      </c>
      <c r="M7">
        <v>0.2</v>
      </c>
      <c r="N7">
        <v>0.2</v>
      </c>
      <c r="O7">
        <v>0</v>
      </c>
      <c r="P7">
        <v>0.1</v>
      </c>
      <c r="Q7">
        <f>AVERAGE(baseline_scenarioII[[#This Row],[SEQSUINET, Rice University, Houston, SURANET, Georgia Tech, Atlanta]:[NCSA, University of Illinois, Champaign, Merit Univ of Michigan, Ann Arbor]])</f>
        <v>0.20000000000000007</v>
      </c>
    </row>
    <row r="8" spans="1:17" x14ac:dyDescent="0.25">
      <c r="A8">
        <v>6</v>
      </c>
      <c r="B8">
        <v>0.3</v>
      </c>
      <c r="C8">
        <v>0.3</v>
      </c>
      <c r="D8">
        <v>0.4</v>
      </c>
      <c r="E8">
        <v>0.3</v>
      </c>
      <c r="F8">
        <v>0.4</v>
      </c>
      <c r="G8">
        <v>0</v>
      </c>
      <c r="H8">
        <v>0.5</v>
      </c>
      <c r="I8">
        <v>0.3</v>
      </c>
      <c r="J8">
        <v>0.2</v>
      </c>
      <c r="K8">
        <v>0.1</v>
      </c>
      <c r="L8">
        <v>0.4</v>
      </c>
      <c r="M8">
        <v>0.2</v>
      </c>
      <c r="N8">
        <v>0.3</v>
      </c>
      <c r="O8">
        <v>0</v>
      </c>
      <c r="P8">
        <v>0.2</v>
      </c>
      <c r="Q8">
        <f>AVERAGE(baseline_scenarioII[[#This Row],[SEQSUINET, Rice University, Houston, SURANET, Georgia Tech, Atlanta]:[NCSA, University of Illinois, Champaign, Merit Univ of Michigan, Ann Arbor]])</f>
        <v>0.26</v>
      </c>
    </row>
    <row r="9" spans="1:17" x14ac:dyDescent="0.25">
      <c r="A9">
        <v>7</v>
      </c>
      <c r="B9">
        <v>0.3</v>
      </c>
      <c r="C9">
        <v>0.3</v>
      </c>
      <c r="D9">
        <v>0.5</v>
      </c>
      <c r="E9">
        <v>0.3</v>
      </c>
      <c r="F9">
        <v>0.4</v>
      </c>
      <c r="G9">
        <v>0</v>
      </c>
      <c r="H9">
        <v>0.5</v>
      </c>
      <c r="I9">
        <v>0.3</v>
      </c>
      <c r="J9">
        <v>0.2</v>
      </c>
      <c r="K9">
        <v>0.2</v>
      </c>
      <c r="L9">
        <v>0.5</v>
      </c>
      <c r="M9">
        <v>0.2</v>
      </c>
      <c r="N9">
        <v>0.3</v>
      </c>
      <c r="O9">
        <v>0</v>
      </c>
      <c r="P9">
        <v>0.2</v>
      </c>
      <c r="Q9">
        <f>AVERAGE(baseline_scenarioII[[#This Row],[SEQSUINET, Rice University, Houston, SURANET, Georgia Tech, Atlanta]:[NCSA, University of Illinois, Champaign, Merit Univ of Michigan, Ann Arbor]])</f>
        <v>0.28000000000000008</v>
      </c>
    </row>
    <row r="10" spans="1:17" x14ac:dyDescent="0.25">
      <c r="A10">
        <v>8</v>
      </c>
      <c r="B10">
        <v>0.3</v>
      </c>
      <c r="C10">
        <v>0.4</v>
      </c>
      <c r="D10">
        <v>0.6</v>
      </c>
      <c r="E10">
        <v>0.3</v>
      </c>
      <c r="F10">
        <v>0.4</v>
      </c>
      <c r="G10">
        <v>0</v>
      </c>
      <c r="H10">
        <v>0.5</v>
      </c>
      <c r="I10">
        <v>0.4</v>
      </c>
      <c r="J10">
        <v>0.3</v>
      </c>
      <c r="K10">
        <v>0.2</v>
      </c>
      <c r="L10">
        <v>0.6</v>
      </c>
      <c r="M10">
        <v>0.2</v>
      </c>
      <c r="N10">
        <v>0.3</v>
      </c>
      <c r="O10">
        <v>0</v>
      </c>
      <c r="P10">
        <v>0.2</v>
      </c>
      <c r="Q10">
        <f>AVERAGE(baseline_scenarioII[[#This Row],[SEQSUINET, Rice University, Houston, SURANET, Georgia Tech, Atlanta]:[NCSA, University of Illinois, Champaign, Merit Univ of Michigan, Ann Arbor]])</f>
        <v>0.31333333333333335</v>
      </c>
    </row>
    <row r="11" spans="1:17" x14ac:dyDescent="0.25">
      <c r="A11">
        <v>9</v>
      </c>
      <c r="B11">
        <v>0.3</v>
      </c>
      <c r="C11">
        <v>0.4</v>
      </c>
      <c r="D11">
        <v>0.6</v>
      </c>
      <c r="E11">
        <v>0.3</v>
      </c>
      <c r="F11">
        <v>0.4</v>
      </c>
      <c r="G11">
        <v>0</v>
      </c>
      <c r="H11">
        <v>0.5</v>
      </c>
      <c r="I11">
        <v>0.5</v>
      </c>
      <c r="J11">
        <v>0.4</v>
      </c>
      <c r="K11">
        <v>0.2</v>
      </c>
      <c r="L11">
        <v>0.7</v>
      </c>
      <c r="M11">
        <v>0.2</v>
      </c>
      <c r="N11">
        <v>0.4</v>
      </c>
      <c r="O11">
        <v>0</v>
      </c>
      <c r="P11">
        <v>0.2</v>
      </c>
      <c r="Q11">
        <f>AVERAGE(baseline_scenarioII[[#This Row],[SEQSUINET, Rice University, Houston, SURANET, Georgia Tech, Atlanta]:[NCSA, University of Illinois, Champaign, Merit Univ of Michigan, Ann Arbor]])</f>
        <v>0.34</v>
      </c>
    </row>
    <row r="12" spans="1:17" x14ac:dyDescent="0.25">
      <c r="A12">
        <v>10</v>
      </c>
      <c r="B12">
        <v>0.4</v>
      </c>
      <c r="C12">
        <v>0.5</v>
      </c>
      <c r="D12">
        <v>0.6</v>
      </c>
      <c r="E12">
        <v>0.3</v>
      </c>
      <c r="F12">
        <v>0.4</v>
      </c>
      <c r="G12">
        <v>0</v>
      </c>
      <c r="H12">
        <v>0.5</v>
      </c>
      <c r="I12">
        <v>0.5</v>
      </c>
      <c r="J12">
        <v>0.5</v>
      </c>
      <c r="K12">
        <v>0.3</v>
      </c>
      <c r="L12">
        <v>0.7</v>
      </c>
      <c r="M12">
        <v>0.2</v>
      </c>
      <c r="N12">
        <v>0.4</v>
      </c>
      <c r="O12">
        <v>0</v>
      </c>
      <c r="P12">
        <v>0.3</v>
      </c>
      <c r="Q12">
        <f>AVERAGE(baseline_scenarioII[[#This Row],[SEQSUINET, Rice University, Houston, SURANET, Georgia Tech, Atlanta]:[NCSA, University of Illinois, Champaign, Merit Univ of Michigan, Ann Arbor]])</f>
        <v>0.37333333333333335</v>
      </c>
    </row>
    <row r="13" spans="1:17" x14ac:dyDescent="0.25">
      <c r="A13">
        <v>11</v>
      </c>
      <c r="B13">
        <v>0.5</v>
      </c>
      <c r="C13">
        <v>0.5</v>
      </c>
      <c r="D13">
        <v>0.6</v>
      </c>
      <c r="E13">
        <v>0.4</v>
      </c>
      <c r="F13">
        <v>0.5</v>
      </c>
      <c r="G13">
        <v>0</v>
      </c>
      <c r="H13">
        <v>0.6</v>
      </c>
      <c r="I13">
        <v>0.5</v>
      </c>
      <c r="J13">
        <v>0.5</v>
      </c>
      <c r="K13">
        <v>0.3</v>
      </c>
      <c r="L13">
        <v>0.7</v>
      </c>
      <c r="M13">
        <v>0.3</v>
      </c>
      <c r="N13">
        <v>0.5</v>
      </c>
      <c r="O13">
        <v>0</v>
      </c>
      <c r="P13">
        <v>0.4</v>
      </c>
      <c r="Q13">
        <f>AVERAGE(baseline_scenarioII[[#This Row],[SEQSUINET, Rice University, Houston, SURANET, Georgia Tech, Atlanta]:[NCSA, University of Illinois, Champaign, Merit Univ of Michigan, Ann Arbor]])</f>
        <v>0.42</v>
      </c>
    </row>
    <row r="14" spans="1:17" x14ac:dyDescent="0.25">
      <c r="A14">
        <v>12</v>
      </c>
      <c r="B14">
        <v>0.6</v>
      </c>
      <c r="C14">
        <v>0.6</v>
      </c>
      <c r="D14">
        <v>0.6</v>
      </c>
      <c r="E14">
        <v>0.5</v>
      </c>
      <c r="F14">
        <v>0.6</v>
      </c>
      <c r="G14">
        <v>0.1</v>
      </c>
      <c r="H14">
        <v>0.7</v>
      </c>
      <c r="I14">
        <v>0.5</v>
      </c>
      <c r="J14">
        <v>0.5</v>
      </c>
      <c r="K14">
        <v>0.3</v>
      </c>
      <c r="L14">
        <v>0.7</v>
      </c>
      <c r="M14">
        <v>0.3</v>
      </c>
      <c r="N14">
        <v>0.5</v>
      </c>
      <c r="O14">
        <v>0</v>
      </c>
      <c r="P14">
        <v>0.4</v>
      </c>
      <c r="Q14">
        <f>AVERAGE(baseline_scenarioII[[#This Row],[SEQSUINET, Rice University, Houston, SURANET, Georgia Tech, Atlanta]:[NCSA, University of Illinois, Champaign, Merit Univ of Michigan, Ann Arbor]])</f>
        <v>0.46</v>
      </c>
    </row>
    <row r="15" spans="1:17" x14ac:dyDescent="0.25">
      <c r="A15">
        <v>13</v>
      </c>
      <c r="B15">
        <v>0.6</v>
      </c>
      <c r="C15">
        <v>0.6</v>
      </c>
      <c r="D15">
        <v>0.6</v>
      </c>
      <c r="E15">
        <v>0.5</v>
      </c>
      <c r="F15">
        <v>0.7</v>
      </c>
      <c r="G15">
        <v>0.1</v>
      </c>
      <c r="H15">
        <v>0.8</v>
      </c>
      <c r="I15">
        <v>0.5</v>
      </c>
      <c r="J15">
        <v>0.5</v>
      </c>
      <c r="K15">
        <v>0.3</v>
      </c>
      <c r="L15">
        <v>0.7</v>
      </c>
      <c r="M15">
        <v>0.3</v>
      </c>
      <c r="N15">
        <v>0.5</v>
      </c>
      <c r="O15">
        <v>0</v>
      </c>
      <c r="P15">
        <v>0.5</v>
      </c>
      <c r="Q15">
        <f>AVERAGE(baseline_scenarioII[[#This Row],[SEQSUINET, Rice University, Houston, SURANET, Georgia Tech, Atlanta]:[NCSA, University of Illinois, Champaign, Merit Univ of Michigan, Ann Arbor]])</f>
        <v>0.48000000000000004</v>
      </c>
    </row>
    <row r="16" spans="1:17" x14ac:dyDescent="0.25">
      <c r="A16">
        <v>14</v>
      </c>
      <c r="B16">
        <v>0.7</v>
      </c>
      <c r="C16">
        <v>0.6</v>
      </c>
      <c r="D16">
        <v>0.7</v>
      </c>
      <c r="E16">
        <v>0.5</v>
      </c>
      <c r="F16">
        <v>0.7</v>
      </c>
      <c r="G16">
        <v>0.1</v>
      </c>
      <c r="H16">
        <v>0.8</v>
      </c>
      <c r="I16">
        <v>0.5</v>
      </c>
      <c r="J16">
        <v>0.6</v>
      </c>
      <c r="K16">
        <v>0.3</v>
      </c>
      <c r="L16">
        <v>0.8</v>
      </c>
      <c r="M16">
        <v>0.3</v>
      </c>
      <c r="N16">
        <v>0.5</v>
      </c>
      <c r="O16">
        <v>0</v>
      </c>
      <c r="P16">
        <v>0.6</v>
      </c>
      <c r="Q16">
        <f>AVERAGE(baseline_scenarioII[[#This Row],[SEQSUINET, Rice University, Houston, SURANET, Georgia Tech, Atlanta]:[NCSA, University of Illinois, Champaign, Merit Univ of Michigan, Ann Arbor]])</f>
        <v>0.51333333333333331</v>
      </c>
    </row>
    <row r="17" spans="1:17" x14ac:dyDescent="0.25">
      <c r="A17">
        <v>15</v>
      </c>
      <c r="B17">
        <v>0.7</v>
      </c>
      <c r="C17">
        <v>0.6</v>
      </c>
      <c r="D17">
        <v>0.7</v>
      </c>
      <c r="E17">
        <v>0.5</v>
      </c>
      <c r="F17">
        <v>0.7</v>
      </c>
      <c r="G17">
        <v>0.1</v>
      </c>
      <c r="H17">
        <v>0.8</v>
      </c>
      <c r="I17">
        <v>0.5</v>
      </c>
      <c r="J17">
        <v>0.6</v>
      </c>
      <c r="K17">
        <v>0.3</v>
      </c>
      <c r="L17">
        <v>0.8</v>
      </c>
      <c r="M17">
        <v>0.3</v>
      </c>
      <c r="N17">
        <v>0.5</v>
      </c>
      <c r="O17">
        <v>0</v>
      </c>
      <c r="P17">
        <v>0.6</v>
      </c>
      <c r="Q17">
        <f>AVERAGE(baseline_scenarioII[[#This Row],[SEQSUINET, Rice University, Houston, SURANET, Georgia Tech, Atlanta]:[NCSA, University of Illinois, Champaign, Merit Univ of Michigan, Ann Arbor]])</f>
        <v>0.51333333333333331</v>
      </c>
    </row>
    <row r="18" spans="1:17" x14ac:dyDescent="0.25">
      <c r="A18">
        <v>16</v>
      </c>
      <c r="B18">
        <v>0.7</v>
      </c>
      <c r="C18">
        <v>0.6</v>
      </c>
      <c r="D18">
        <v>0.7</v>
      </c>
      <c r="E18">
        <v>0.5</v>
      </c>
      <c r="F18">
        <v>0.7</v>
      </c>
      <c r="G18">
        <v>0.1</v>
      </c>
      <c r="H18">
        <v>0.7</v>
      </c>
      <c r="I18">
        <v>0.5</v>
      </c>
      <c r="J18">
        <v>0.7</v>
      </c>
      <c r="K18">
        <v>0.2</v>
      </c>
      <c r="L18">
        <v>0.7</v>
      </c>
      <c r="M18">
        <v>0.2</v>
      </c>
      <c r="N18">
        <v>0.6</v>
      </c>
      <c r="O18">
        <v>0</v>
      </c>
      <c r="P18">
        <v>0.6</v>
      </c>
      <c r="Q18">
        <f>AVERAGE(baseline_scenarioII[[#This Row],[SEQSUINET, Rice University, Houston, SURANET, Georgia Tech, Atlanta]:[NCSA, University of Illinois, Champaign, Merit Univ of Michigan, Ann Arbor]])</f>
        <v>0.5</v>
      </c>
    </row>
    <row r="19" spans="1:17" x14ac:dyDescent="0.25">
      <c r="A19">
        <v>17</v>
      </c>
      <c r="B19">
        <v>0.7</v>
      </c>
      <c r="C19">
        <v>0.7</v>
      </c>
      <c r="D19">
        <v>0.8</v>
      </c>
      <c r="E19">
        <v>0.5</v>
      </c>
      <c r="F19">
        <v>0.7</v>
      </c>
      <c r="G19">
        <v>0.1</v>
      </c>
      <c r="H19">
        <v>0.7</v>
      </c>
      <c r="I19">
        <v>0.6</v>
      </c>
      <c r="J19">
        <v>0.8</v>
      </c>
      <c r="K19">
        <v>0.2</v>
      </c>
      <c r="L19">
        <v>0.8</v>
      </c>
      <c r="M19">
        <v>0.2</v>
      </c>
      <c r="N19">
        <v>0.6</v>
      </c>
      <c r="O19">
        <v>0.1</v>
      </c>
      <c r="P19">
        <v>0.6</v>
      </c>
      <c r="Q19">
        <f>AVERAGE(baseline_scenarioII[[#This Row],[SEQSUINET, Rice University, Houston, SURANET, Georgia Tech, Atlanta]:[NCSA, University of Illinois, Champaign, Merit Univ of Michigan, Ann Arbor]])</f>
        <v>0.53999999999999992</v>
      </c>
    </row>
    <row r="20" spans="1:17" x14ac:dyDescent="0.25">
      <c r="A20">
        <v>18</v>
      </c>
      <c r="B20">
        <v>0.7</v>
      </c>
      <c r="C20">
        <v>0.7</v>
      </c>
      <c r="D20">
        <v>0.8</v>
      </c>
      <c r="E20">
        <v>0.5</v>
      </c>
      <c r="F20">
        <v>0.7</v>
      </c>
      <c r="G20">
        <v>0.1</v>
      </c>
      <c r="H20">
        <v>0.7</v>
      </c>
      <c r="I20">
        <v>0.6</v>
      </c>
      <c r="J20">
        <v>0.8</v>
      </c>
      <c r="K20">
        <v>0.2</v>
      </c>
      <c r="L20">
        <v>0.8</v>
      </c>
      <c r="M20">
        <v>0.2</v>
      </c>
      <c r="N20">
        <v>0.6</v>
      </c>
      <c r="O20">
        <v>0.1</v>
      </c>
      <c r="P20">
        <v>0.6</v>
      </c>
      <c r="Q20">
        <f>AVERAGE(baseline_scenarioII[[#This Row],[SEQSUINET, Rice University, Houston, SURANET, Georgia Tech, Atlanta]:[NCSA, University of Illinois, Champaign, Merit Univ of Michigan, Ann Arbor]])</f>
        <v>0.53999999999999992</v>
      </c>
    </row>
    <row r="21" spans="1:17" x14ac:dyDescent="0.25">
      <c r="A21">
        <v>19</v>
      </c>
      <c r="B21">
        <v>0.6</v>
      </c>
      <c r="C21">
        <v>0.6</v>
      </c>
      <c r="D21">
        <v>0.8</v>
      </c>
      <c r="E21">
        <v>0.5</v>
      </c>
      <c r="F21">
        <v>0.7</v>
      </c>
      <c r="G21">
        <v>0.1</v>
      </c>
      <c r="H21">
        <v>0.6</v>
      </c>
      <c r="I21">
        <v>0.6</v>
      </c>
      <c r="J21">
        <v>0.8</v>
      </c>
      <c r="K21">
        <v>0.2</v>
      </c>
      <c r="L21">
        <v>0.8</v>
      </c>
      <c r="M21">
        <v>0.1</v>
      </c>
      <c r="N21">
        <v>0.5</v>
      </c>
      <c r="O21">
        <v>0.1</v>
      </c>
      <c r="P21">
        <v>0.6</v>
      </c>
      <c r="Q21">
        <f>AVERAGE(baseline_scenarioII[[#This Row],[SEQSUINET, Rice University, Houston, SURANET, Georgia Tech, Atlanta]:[NCSA, University of Illinois, Champaign, Merit Univ of Michigan, Ann Arbor]])</f>
        <v>0.5066666666666666</v>
      </c>
    </row>
    <row r="22" spans="1:17" x14ac:dyDescent="0.25">
      <c r="A22">
        <v>20</v>
      </c>
      <c r="B22">
        <v>0.6</v>
      </c>
      <c r="C22">
        <v>0.6</v>
      </c>
      <c r="D22">
        <v>0.8</v>
      </c>
      <c r="E22">
        <v>0.5</v>
      </c>
      <c r="F22">
        <v>0.7</v>
      </c>
      <c r="G22">
        <v>0.1</v>
      </c>
      <c r="H22">
        <v>0.6</v>
      </c>
      <c r="I22">
        <v>0.7</v>
      </c>
      <c r="J22">
        <v>0.8</v>
      </c>
      <c r="K22">
        <v>0.2</v>
      </c>
      <c r="L22">
        <v>0.8</v>
      </c>
      <c r="M22">
        <v>0.1</v>
      </c>
      <c r="N22">
        <v>0.6</v>
      </c>
      <c r="O22">
        <v>0.1</v>
      </c>
      <c r="P22">
        <v>0.7</v>
      </c>
      <c r="Q22">
        <f>AVERAGE(baseline_scenarioII[[#This Row],[SEQSUINET, Rice University, Houston, SURANET, Georgia Tech, Atlanta]:[NCSA, University of Illinois, Champaign, Merit Univ of Michigan, Ann Arbor]])</f>
        <v>0.52666666666666662</v>
      </c>
    </row>
    <row r="23" spans="1:17" x14ac:dyDescent="0.25">
      <c r="A23">
        <v>21</v>
      </c>
      <c r="B23">
        <v>0.5</v>
      </c>
      <c r="C23">
        <v>0.6</v>
      </c>
      <c r="D23">
        <v>0.6</v>
      </c>
      <c r="E23">
        <v>0.5</v>
      </c>
      <c r="F23">
        <v>0.6</v>
      </c>
      <c r="G23">
        <v>0.1</v>
      </c>
      <c r="H23">
        <v>0.5</v>
      </c>
      <c r="I23">
        <v>0.6</v>
      </c>
      <c r="J23">
        <v>0.7</v>
      </c>
      <c r="K23">
        <v>0.2</v>
      </c>
      <c r="L23">
        <v>0.6</v>
      </c>
      <c r="M23">
        <v>0.1</v>
      </c>
      <c r="N23">
        <v>0.5</v>
      </c>
      <c r="O23">
        <v>0.1</v>
      </c>
      <c r="P23">
        <v>0.6</v>
      </c>
      <c r="Q23">
        <f>AVERAGE(baseline_scenarioII[[#This Row],[SEQSUINET, Rice University, Houston, SURANET, Georgia Tech, Atlanta]:[NCSA, University of Illinois, Champaign, Merit Univ of Michigan, Ann Arbor]])</f>
        <v>0.45333333333333325</v>
      </c>
    </row>
    <row r="24" spans="1:17" x14ac:dyDescent="0.25">
      <c r="A24">
        <v>22</v>
      </c>
      <c r="B24">
        <v>0.4</v>
      </c>
      <c r="C24">
        <v>0.5</v>
      </c>
      <c r="D24">
        <v>0.3</v>
      </c>
      <c r="E24">
        <v>0.4</v>
      </c>
      <c r="F24">
        <v>0.5</v>
      </c>
      <c r="G24">
        <v>0.1</v>
      </c>
      <c r="H24">
        <v>0.4</v>
      </c>
      <c r="I24">
        <v>0.4</v>
      </c>
      <c r="J24">
        <v>0.5</v>
      </c>
      <c r="K24">
        <v>0.2</v>
      </c>
      <c r="L24">
        <v>0.4</v>
      </c>
      <c r="M24">
        <v>0.2</v>
      </c>
      <c r="N24">
        <v>0.5</v>
      </c>
      <c r="O24">
        <v>0.1</v>
      </c>
      <c r="P24">
        <v>0.7</v>
      </c>
      <c r="Q24">
        <f>AVERAGE(baseline_scenarioII[[#This Row],[SEQSUINET, Rice University, Houston, SURANET, Georgia Tech, Atlanta]:[NCSA, University of Illinois, Champaign, Merit Univ of Michigan, Ann Arbor]])</f>
        <v>0.37333333333333335</v>
      </c>
    </row>
    <row r="25" spans="1:17" x14ac:dyDescent="0.25">
      <c r="A25">
        <v>23</v>
      </c>
      <c r="B25">
        <v>0.2</v>
      </c>
      <c r="C25">
        <v>0.4</v>
      </c>
      <c r="D25">
        <v>0.4</v>
      </c>
      <c r="E25">
        <v>0.3</v>
      </c>
      <c r="F25">
        <v>0.4</v>
      </c>
      <c r="G25">
        <v>0</v>
      </c>
      <c r="H25">
        <v>0.3</v>
      </c>
      <c r="I25">
        <v>0.3</v>
      </c>
      <c r="J25">
        <v>0.4</v>
      </c>
      <c r="K25">
        <v>0.1</v>
      </c>
      <c r="L25">
        <v>0.4</v>
      </c>
      <c r="M25">
        <v>0.2</v>
      </c>
      <c r="N25">
        <v>0.4</v>
      </c>
      <c r="O25">
        <v>0.1</v>
      </c>
      <c r="P25">
        <v>0.6</v>
      </c>
      <c r="Q25">
        <f>AVERAGE(baseline_scenarioII[[#This Row],[SEQSUINET, Rice University, Houston, SURANET, Georgia Tech, Atlanta]:[NCSA, University of Illinois, Champaign, Merit Univ of Michigan, Ann Arbor]])</f>
        <v>0.3</v>
      </c>
    </row>
    <row r="26" spans="1:17" x14ac:dyDescent="0.25">
      <c r="A26">
        <v>24</v>
      </c>
      <c r="B26">
        <v>0.2</v>
      </c>
      <c r="C26">
        <v>0.4</v>
      </c>
      <c r="D26">
        <v>0.4</v>
      </c>
      <c r="E26">
        <v>0.3</v>
      </c>
      <c r="F26">
        <v>0.4</v>
      </c>
      <c r="G26">
        <v>0.1</v>
      </c>
      <c r="H26">
        <v>0.3</v>
      </c>
      <c r="I26">
        <v>0.3</v>
      </c>
      <c r="J26">
        <v>0.5</v>
      </c>
      <c r="K26">
        <v>0.2</v>
      </c>
      <c r="L26">
        <v>0.4</v>
      </c>
      <c r="M26">
        <v>0.2</v>
      </c>
      <c r="N26">
        <v>0.4</v>
      </c>
      <c r="O26">
        <v>0.1</v>
      </c>
      <c r="P26">
        <v>0.6</v>
      </c>
      <c r="Q26">
        <f>AVERAGE(baseline_scenarioII[[#This Row],[SEQSUINET, Rice University, Houston, SURANET, Georgia Tech, Atlanta]:[NCSA, University of Illinois, Champaign, Merit Univ of Michigan, Ann Arbor]])</f>
        <v>0.32</v>
      </c>
    </row>
    <row r="27" spans="1:17" x14ac:dyDescent="0.25">
      <c r="A27">
        <v>25</v>
      </c>
      <c r="B27">
        <v>0.1</v>
      </c>
      <c r="C27">
        <v>0.4</v>
      </c>
      <c r="D27">
        <v>0.3</v>
      </c>
      <c r="E27">
        <v>0.2</v>
      </c>
      <c r="F27">
        <v>0.3</v>
      </c>
      <c r="G27">
        <v>0.2</v>
      </c>
      <c r="H27">
        <v>0.2</v>
      </c>
      <c r="I27">
        <v>0.4</v>
      </c>
      <c r="J27">
        <v>0.4</v>
      </c>
      <c r="K27">
        <v>0.2</v>
      </c>
      <c r="L27">
        <v>0.3</v>
      </c>
      <c r="M27">
        <v>0.2</v>
      </c>
      <c r="N27">
        <v>0.5</v>
      </c>
      <c r="O27">
        <v>0.1</v>
      </c>
      <c r="P27">
        <v>0.6</v>
      </c>
      <c r="Q27">
        <f>AVERAGE(baseline_scenarioII[[#This Row],[SEQSUINET, Rice University, Houston, SURANET, Georgia Tech, Atlanta]:[NCSA, University of Illinois, Champaign, Merit Univ of Michigan, Ann Arbor]])</f>
        <v>0.29333333333333333</v>
      </c>
    </row>
    <row r="28" spans="1:17" x14ac:dyDescent="0.25">
      <c r="A28">
        <v>26</v>
      </c>
      <c r="B28">
        <v>0.1</v>
      </c>
      <c r="C28">
        <v>0.5</v>
      </c>
      <c r="D28">
        <v>0.4</v>
      </c>
      <c r="E28">
        <v>0.2</v>
      </c>
      <c r="F28">
        <v>0.3</v>
      </c>
      <c r="G28">
        <v>0.2</v>
      </c>
      <c r="H28">
        <v>0.2</v>
      </c>
      <c r="I28">
        <v>0.4</v>
      </c>
      <c r="J28">
        <v>0.4</v>
      </c>
      <c r="K28">
        <v>0.3</v>
      </c>
      <c r="L28">
        <v>0.3</v>
      </c>
      <c r="M28">
        <v>0.2</v>
      </c>
      <c r="N28">
        <v>0.5</v>
      </c>
      <c r="O28">
        <v>0.1</v>
      </c>
      <c r="P28">
        <v>0.7</v>
      </c>
      <c r="Q28">
        <f>AVERAGE(baseline_scenarioII[[#This Row],[SEQSUINET, Rice University, Houston, SURANET, Georgia Tech, Atlanta]:[NCSA, University of Illinois, Champaign, Merit Univ of Michigan, Ann Arbor]])</f>
        <v>0.32</v>
      </c>
    </row>
    <row r="29" spans="1:17" x14ac:dyDescent="0.25">
      <c r="A29">
        <v>27</v>
      </c>
      <c r="B29">
        <v>0.1</v>
      </c>
      <c r="C29">
        <v>0.5</v>
      </c>
      <c r="D29">
        <v>0.4</v>
      </c>
      <c r="E29">
        <v>0.2</v>
      </c>
      <c r="F29">
        <v>0.3</v>
      </c>
      <c r="G29">
        <v>0.2</v>
      </c>
      <c r="H29">
        <v>0.2</v>
      </c>
      <c r="I29">
        <v>0.5</v>
      </c>
      <c r="J29">
        <v>0.4</v>
      </c>
      <c r="K29">
        <v>0.3</v>
      </c>
      <c r="L29">
        <v>0.3</v>
      </c>
      <c r="M29">
        <v>0.2</v>
      </c>
      <c r="N29">
        <v>0.6</v>
      </c>
      <c r="O29">
        <v>0.1</v>
      </c>
      <c r="P29">
        <v>0.7</v>
      </c>
      <c r="Q29">
        <f>AVERAGE(baseline_scenarioII[[#This Row],[SEQSUINET, Rice University, Houston, SURANET, Georgia Tech, Atlanta]:[NCSA, University of Illinois, Champaign, Merit Univ of Michigan, Ann Arbor]])</f>
        <v>0.33333333333333326</v>
      </c>
    </row>
    <row r="30" spans="1:17" x14ac:dyDescent="0.25">
      <c r="A30">
        <v>28</v>
      </c>
      <c r="B30">
        <v>0.2</v>
      </c>
      <c r="C30">
        <v>0.5</v>
      </c>
      <c r="D30">
        <v>0.5</v>
      </c>
      <c r="E30">
        <v>0.2</v>
      </c>
      <c r="F30">
        <v>0.3</v>
      </c>
      <c r="G30">
        <v>0.2</v>
      </c>
      <c r="H30">
        <v>0.2</v>
      </c>
      <c r="I30">
        <v>0.5</v>
      </c>
      <c r="J30">
        <v>0.4</v>
      </c>
      <c r="K30">
        <v>0.4</v>
      </c>
      <c r="L30">
        <v>0.4</v>
      </c>
      <c r="M30">
        <v>0.2</v>
      </c>
      <c r="N30">
        <v>0.7</v>
      </c>
      <c r="O30">
        <v>0.1</v>
      </c>
      <c r="P30">
        <v>0.8</v>
      </c>
      <c r="Q30">
        <f>AVERAGE(baseline_scenarioII[[#This Row],[SEQSUINET, Rice University, Houston, SURANET, Georgia Tech, Atlanta]:[NCSA, University of Illinois, Champaign, Merit Univ of Michigan, Ann Arbor]])</f>
        <v>0.37333333333333329</v>
      </c>
    </row>
    <row r="31" spans="1:17" x14ac:dyDescent="0.25">
      <c r="A31">
        <v>29</v>
      </c>
      <c r="B31">
        <v>0.1</v>
      </c>
      <c r="C31">
        <v>0.6</v>
      </c>
      <c r="D31">
        <v>0.5</v>
      </c>
      <c r="E31">
        <v>0.1</v>
      </c>
      <c r="F31">
        <v>0.2</v>
      </c>
      <c r="G31">
        <v>0.3</v>
      </c>
      <c r="H31">
        <v>0.1</v>
      </c>
      <c r="I31">
        <v>0.6</v>
      </c>
      <c r="J31">
        <v>0.5</v>
      </c>
      <c r="K31">
        <v>0.5</v>
      </c>
      <c r="L31">
        <v>0.4</v>
      </c>
      <c r="M31">
        <v>0.1</v>
      </c>
      <c r="N31">
        <v>0.7</v>
      </c>
      <c r="O31">
        <v>0.1</v>
      </c>
      <c r="P31">
        <v>0.7</v>
      </c>
      <c r="Q31">
        <f>AVERAGE(baseline_scenarioII[[#This Row],[SEQSUINET, Rice University, Houston, SURANET, Georgia Tech, Atlanta]:[NCSA, University of Illinois, Champaign, Merit Univ of Michigan, Ann Arbor]])</f>
        <v>0.36666666666666664</v>
      </c>
    </row>
    <row r="32" spans="1:17" x14ac:dyDescent="0.25">
      <c r="A32">
        <v>30</v>
      </c>
      <c r="B32">
        <v>0.1</v>
      </c>
      <c r="C32">
        <v>0.7</v>
      </c>
      <c r="D32">
        <v>0.6</v>
      </c>
      <c r="E32">
        <v>0.1</v>
      </c>
      <c r="F32">
        <v>0.2</v>
      </c>
      <c r="G32">
        <v>0.4</v>
      </c>
      <c r="H32">
        <v>0.1</v>
      </c>
      <c r="I32">
        <v>0.6</v>
      </c>
      <c r="J32">
        <v>0.5</v>
      </c>
      <c r="K32">
        <v>0.6</v>
      </c>
      <c r="L32">
        <v>0.5</v>
      </c>
      <c r="M32">
        <v>0.1</v>
      </c>
      <c r="N32">
        <v>0.7</v>
      </c>
      <c r="O32">
        <v>0.1</v>
      </c>
      <c r="P32">
        <v>0.7</v>
      </c>
      <c r="Q32">
        <f>AVERAGE(baseline_scenarioII[[#This Row],[SEQSUINET, Rice University, Houston, SURANET, Georgia Tech, Atlanta]:[NCSA, University of Illinois, Champaign, Merit Univ of Michigan, Ann Arbor]])</f>
        <v>0.4</v>
      </c>
    </row>
    <row r="33" spans="1:17" x14ac:dyDescent="0.25">
      <c r="A33">
        <v>31</v>
      </c>
      <c r="B33">
        <v>0.1</v>
      </c>
      <c r="C33">
        <v>0.8</v>
      </c>
      <c r="D33">
        <v>0.7</v>
      </c>
      <c r="E33">
        <v>0.1</v>
      </c>
      <c r="F33">
        <v>0.2</v>
      </c>
      <c r="G33">
        <v>0.4</v>
      </c>
      <c r="H33">
        <v>0.1</v>
      </c>
      <c r="I33">
        <v>0.5</v>
      </c>
      <c r="J33">
        <v>0.5</v>
      </c>
      <c r="K33">
        <v>0.7</v>
      </c>
      <c r="L33">
        <v>0.6</v>
      </c>
      <c r="M33">
        <v>0.1</v>
      </c>
      <c r="N33">
        <v>0.6</v>
      </c>
      <c r="O33">
        <v>0.2</v>
      </c>
      <c r="P33">
        <v>0.6</v>
      </c>
      <c r="Q33">
        <f>AVERAGE(baseline_scenarioII[[#This Row],[SEQSUINET, Rice University, Houston, SURANET, Georgia Tech, Atlanta]:[NCSA, University of Illinois, Champaign, Merit Univ of Michigan, Ann Arbor]])</f>
        <v>0.41333333333333327</v>
      </c>
    </row>
    <row r="34" spans="1:17" x14ac:dyDescent="0.25">
      <c r="A34">
        <v>32</v>
      </c>
      <c r="B34">
        <v>0.1</v>
      </c>
      <c r="C34">
        <v>0.8</v>
      </c>
      <c r="D34">
        <v>0.7</v>
      </c>
      <c r="E34">
        <v>0.1</v>
      </c>
      <c r="F34">
        <v>0.1</v>
      </c>
      <c r="G34">
        <v>0.4</v>
      </c>
      <c r="H34">
        <v>0</v>
      </c>
      <c r="I34">
        <v>0.6</v>
      </c>
      <c r="J34">
        <v>0.5</v>
      </c>
      <c r="K34">
        <v>0.8</v>
      </c>
      <c r="L34">
        <v>0.6</v>
      </c>
      <c r="M34">
        <v>0.1</v>
      </c>
      <c r="N34">
        <v>0.7</v>
      </c>
      <c r="O34">
        <v>0.2</v>
      </c>
      <c r="P34">
        <v>0.6</v>
      </c>
      <c r="Q34">
        <f>AVERAGE(baseline_scenarioII[[#This Row],[SEQSUINET, Rice University, Houston, SURANET, Georgia Tech, Atlanta]:[NCSA, University of Illinois, Champaign, Merit Univ of Michigan, Ann Arbor]])</f>
        <v>0.42</v>
      </c>
    </row>
    <row r="35" spans="1:17" x14ac:dyDescent="0.25">
      <c r="A35">
        <v>33</v>
      </c>
      <c r="B35">
        <v>0.2</v>
      </c>
      <c r="C35">
        <v>0.8</v>
      </c>
      <c r="D35">
        <v>0.6</v>
      </c>
      <c r="E35">
        <v>0.1</v>
      </c>
      <c r="F35">
        <v>0.1</v>
      </c>
      <c r="G35">
        <v>0.4</v>
      </c>
      <c r="H35">
        <v>0.1</v>
      </c>
      <c r="I35">
        <v>0.5</v>
      </c>
      <c r="J35">
        <v>0.4</v>
      </c>
      <c r="K35">
        <v>0.9</v>
      </c>
      <c r="L35">
        <v>0.7</v>
      </c>
      <c r="M35">
        <v>0.1</v>
      </c>
      <c r="N35">
        <v>0.6</v>
      </c>
      <c r="O35">
        <v>0.3</v>
      </c>
      <c r="P35">
        <v>0.6</v>
      </c>
      <c r="Q35">
        <f>AVERAGE(baseline_scenarioII[[#This Row],[SEQSUINET, Rice University, Houston, SURANET, Georgia Tech, Atlanta]:[NCSA, University of Illinois, Champaign, Merit Univ of Michigan, Ann Arbor]])</f>
        <v>0.42666666666666664</v>
      </c>
    </row>
    <row r="36" spans="1:17" x14ac:dyDescent="0.25">
      <c r="A36">
        <v>34</v>
      </c>
      <c r="B36">
        <v>0.2</v>
      </c>
      <c r="C36">
        <v>0.8</v>
      </c>
      <c r="D36">
        <v>0.6</v>
      </c>
      <c r="E36">
        <v>0.1</v>
      </c>
      <c r="F36">
        <v>0.2</v>
      </c>
      <c r="G36">
        <v>0.4</v>
      </c>
      <c r="H36">
        <v>0.2</v>
      </c>
      <c r="I36">
        <v>0.5</v>
      </c>
      <c r="J36">
        <v>0.4</v>
      </c>
      <c r="K36">
        <v>0.9</v>
      </c>
      <c r="L36">
        <v>0.7</v>
      </c>
      <c r="M36">
        <v>0</v>
      </c>
      <c r="N36">
        <v>0.5</v>
      </c>
      <c r="O36">
        <v>0.3</v>
      </c>
      <c r="P36">
        <v>0.5</v>
      </c>
      <c r="Q36">
        <f>AVERAGE(baseline_scenarioII[[#This Row],[SEQSUINET, Rice University, Houston, SURANET, Georgia Tech, Atlanta]:[NCSA, University of Illinois, Champaign, Merit Univ of Michigan, Ann Arbor]])</f>
        <v>0.42000000000000004</v>
      </c>
    </row>
    <row r="37" spans="1:17" x14ac:dyDescent="0.25">
      <c r="A37">
        <v>35</v>
      </c>
      <c r="B37">
        <v>0.2</v>
      </c>
      <c r="C37">
        <v>0.8</v>
      </c>
      <c r="D37">
        <v>0.6</v>
      </c>
      <c r="E37">
        <v>0.1</v>
      </c>
      <c r="F37">
        <v>0.2</v>
      </c>
      <c r="G37">
        <v>0.4</v>
      </c>
      <c r="H37">
        <v>0.2</v>
      </c>
      <c r="I37">
        <v>0.5</v>
      </c>
      <c r="J37">
        <v>0.4</v>
      </c>
      <c r="K37">
        <v>0.9</v>
      </c>
      <c r="L37">
        <v>0.7</v>
      </c>
      <c r="M37">
        <v>0</v>
      </c>
      <c r="N37">
        <v>0.5</v>
      </c>
      <c r="O37">
        <v>0.3</v>
      </c>
      <c r="P37">
        <v>0.5</v>
      </c>
      <c r="Q37">
        <f>AVERAGE(baseline_scenarioII[[#This Row],[SEQSUINET, Rice University, Houston, SURANET, Georgia Tech, Atlanta]:[NCSA, University of Illinois, Champaign, Merit Univ of Michigan, Ann Arbor]])</f>
        <v>0.42000000000000004</v>
      </c>
    </row>
    <row r="38" spans="1:17" x14ac:dyDescent="0.25">
      <c r="A38">
        <v>36</v>
      </c>
      <c r="B38">
        <v>0.3</v>
      </c>
      <c r="C38">
        <v>0.7</v>
      </c>
      <c r="D38">
        <v>0.5</v>
      </c>
      <c r="E38">
        <v>0.2</v>
      </c>
      <c r="F38">
        <v>0.3</v>
      </c>
      <c r="G38">
        <v>0.4</v>
      </c>
      <c r="H38">
        <v>0.2</v>
      </c>
      <c r="I38">
        <v>0.5</v>
      </c>
      <c r="J38">
        <v>0.3</v>
      </c>
      <c r="K38">
        <v>0.9</v>
      </c>
      <c r="L38">
        <v>0.6</v>
      </c>
      <c r="M38">
        <v>0</v>
      </c>
      <c r="N38">
        <v>0.6</v>
      </c>
      <c r="O38">
        <v>0.2</v>
      </c>
      <c r="P38">
        <v>0.4</v>
      </c>
      <c r="Q38">
        <f>AVERAGE(baseline_scenarioII[[#This Row],[SEQSUINET, Rice University, Houston, SURANET, Georgia Tech, Atlanta]:[NCSA, University of Illinois, Champaign, Merit Univ of Michigan, Ann Arbor]])</f>
        <v>0.40666666666666662</v>
      </c>
    </row>
    <row r="39" spans="1:17" x14ac:dyDescent="0.25">
      <c r="A39">
        <v>37</v>
      </c>
      <c r="B39">
        <v>0.3</v>
      </c>
      <c r="C39">
        <v>0.7</v>
      </c>
      <c r="D39">
        <v>0.5</v>
      </c>
      <c r="E39">
        <v>0.2</v>
      </c>
      <c r="F39">
        <v>0.3</v>
      </c>
      <c r="G39">
        <v>0.4</v>
      </c>
      <c r="H39">
        <v>0.2</v>
      </c>
      <c r="I39">
        <v>0.4</v>
      </c>
      <c r="J39">
        <v>0.3</v>
      </c>
      <c r="K39">
        <v>0.9</v>
      </c>
      <c r="L39">
        <v>0.6</v>
      </c>
      <c r="M39">
        <v>0</v>
      </c>
      <c r="N39">
        <v>0.5</v>
      </c>
      <c r="O39">
        <v>0.2</v>
      </c>
      <c r="P39">
        <v>0.4</v>
      </c>
      <c r="Q39">
        <f>AVERAGE(baseline_scenarioII[[#This Row],[SEQSUINET, Rice University, Houston, SURANET, Georgia Tech, Atlanta]:[NCSA, University of Illinois, Champaign, Merit Univ of Michigan, Ann Arbor]])</f>
        <v>0.39333333333333337</v>
      </c>
    </row>
    <row r="40" spans="1:17" x14ac:dyDescent="0.25">
      <c r="A40">
        <v>38</v>
      </c>
      <c r="B40">
        <v>0.3</v>
      </c>
      <c r="C40">
        <v>0.7</v>
      </c>
      <c r="D40">
        <v>0.5</v>
      </c>
      <c r="E40">
        <v>0.2</v>
      </c>
      <c r="F40">
        <v>0.3</v>
      </c>
      <c r="G40">
        <v>0.3</v>
      </c>
      <c r="H40">
        <v>0.3</v>
      </c>
      <c r="I40">
        <v>0.5</v>
      </c>
      <c r="J40">
        <v>0.2</v>
      </c>
      <c r="K40">
        <v>0.8</v>
      </c>
      <c r="L40">
        <v>0.6</v>
      </c>
      <c r="M40">
        <v>0</v>
      </c>
      <c r="N40">
        <v>0.6</v>
      </c>
      <c r="O40">
        <v>0.2</v>
      </c>
      <c r="P40">
        <v>0.5</v>
      </c>
      <c r="Q40">
        <f>AVERAGE(baseline_scenarioII[[#This Row],[SEQSUINET, Rice University, Houston, SURANET, Georgia Tech, Atlanta]:[NCSA, University of Illinois, Champaign, Merit Univ of Michigan, Ann Arbor]])</f>
        <v>0.39999999999999997</v>
      </c>
    </row>
    <row r="41" spans="1:17" x14ac:dyDescent="0.25">
      <c r="A41">
        <v>39</v>
      </c>
      <c r="B41">
        <v>0.4</v>
      </c>
      <c r="C41">
        <v>0.5</v>
      </c>
      <c r="D41">
        <v>0.5</v>
      </c>
      <c r="E41">
        <v>0.2</v>
      </c>
      <c r="F41">
        <v>0.3</v>
      </c>
      <c r="G41">
        <v>0.3</v>
      </c>
      <c r="H41">
        <v>0.3</v>
      </c>
      <c r="I41">
        <v>0.5</v>
      </c>
      <c r="J41">
        <v>0.1</v>
      </c>
      <c r="K41">
        <v>0.7</v>
      </c>
      <c r="L41">
        <v>0.6</v>
      </c>
      <c r="M41">
        <v>0</v>
      </c>
      <c r="N41">
        <v>0.6</v>
      </c>
      <c r="O41">
        <v>0.2</v>
      </c>
      <c r="P41">
        <v>0.6</v>
      </c>
      <c r="Q41">
        <f>AVERAGE(baseline_scenarioII[[#This Row],[SEQSUINET, Rice University, Houston, SURANET, Georgia Tech, Atlanta]:[NCSA, University of Illinois, Champaign, Merit Univ of Michigan, Ann Arbor]])</f>
        <v>0.3866666666666666</v>
      </c>
    </row>
    <row r="42" spans="1:17" x14ac:dyDescent="0.25">
      <c r="A42">
        <v>40</v>
      </c>
      <c r="B42">
        <v>0.4</v>
      </c>
      <c r="C42">
        <v>0.5</v>
      </c>
      <c r="D42">
        <v>0.5</v>
      </c>
      <c r="E42">
        <v>0.3</v>
      </c>
      <c r="F42">
        <v>0.3</v>
      </c>
      <c r="G42">
        <v>0.3</v>
      </c>
      <c r="H42">
        <v>0.3</v>
      </c>
      <c r="I42">
        <v>0.5</v>
      </c>
      <c r="J42">
        <v>0.1</v>
      </c>
      <c r="K42">
        <v>0.7</v>
      </c>
      <c r="L42">
        <v>0.6</v>
      </c>
      <c r="M42">
        <v>0</v>
      </c>
      <c r="N42">
        <v>0.6</v>
      </c>
      <c r="O42">
        <v>0.2</v>
      </c>
      <c r="P42">
        <v>0.6</v>
      </c>
      <c r="Q42">
        <f>AVERAGE(baseline_scenarioII[[#This Row],[SEQSUINET, Rice University, Houston, SURANET, Georgia Tech, Atlanta]:[NCSA, University of Illinois, Champaign, Merit Univ of Michigan, Ann Arbor]])</f>
        <v>0.39333333333333326</v>
      </c>
    </row>
    <row r="43" spans="1:17" x14ac:dyDescent="0.25">
      <c r="A43">
        <v>41</v>
      </c>
      <c r="B43">
        <v>0.4</v>
      </c>
      <c r="C43">
        <v>0.4</v>
      </c>
      <c r="D43">
        <v>0.4</v>
      </c>
      <c r="E43">
        <v>0.3</v>
      </c>
      <c r="F43">
        <v>0.3</v>
      </c>
      <c r="G43">
        <v>0.3</v>
      </c>
      <c r="H43">
        <v>0.3</v>
      </c>
      <c r="I43">
        <v>0.5</v>
      </c>
      <c r="J43">
        <v>0.1</v>
      </c>
      <c r="K43">
        <v>0.6</v>
      </c>
      <c r="L43">
        <v>0.6</v>
      </c>
      <c r="M43">
        <v>0</v>
      </c>
      <c r="N43">
        <v>0.6</v>
      </c>
      <c r="O43">
        <v>0.3</v>
      </c>
      <c r="P43">
        <v>0.5</v>
      </c>
      <c r="Q43">
        <f>AVERAGE(baseline_scenarioII[[#This Row],[SEQSUINET, Rice University, Houston, SURANET, Georgia Tech, Atlanta]:[NCSA, University of Illinois, Champaign, Merit Univ of Michigan, Ann Arbor]])</f>
        <v>0.37333333333333329</v>
      </c>
    </row>
    <row r="44" spans="1:17" x14ac:dyDescent="0.25">
      <c r="A44">
        <v>42</v>
      </c>
      <c r="B44">
        <v>0.4</v>
      </c>
      <c r="C44">
        <v>0.5</v>
      </c>
      <c r="D44">
        <v>0.5</v>
      </c>
      <c r="E44">
        <v>0.3</v>
      </c>
      <c r="F44">
        <v>0.3</v>
      </c>
      <c r="G44">
        <v>0.3</v>
      </c>
      <c r="H44">
        <v>0.4</v>
      </c>
      <c r="I44">
        <v>0.6</v>
      </c>
      <c r="J44">
        <v>0.2</v>
      </c>
      <c r="K44">
        <v>0.6</v>
      </c>
      <c r="L44">
        <v>0.7</v>
      </c>
      <c r="M44">
        <v>0.1</v>
      </c>
      <c r="N44">
        <v>0.6</v>
      </c>
      <c r="O44">
        <v>0.3</v>
      </c>
      <c r="P44">
        <v>0.6</v>
      </c>
      <c r="Q44">
        <f>AVERAGE(baseline_scenarioII[[#This Row],[SEQSUINET, Rice University, Houston, SURANET, Georgia Tech, Atlanta]:[NCSA, University of Illinois, Champaign, Merit Univ of Michigan, Ann Arbor]])</f>
        <v>0.42666666666666658</v>
      </c>
    </row>
    <row r="45" spans="1:17" x14ac:dyDescent="0.25">
      <c r="A45">
        <v>43</v>
      </c>
      <c r="B45">
        <v>0.4</v>
      </c>
      <c r="C45">
        <v>0.5</v>
      </c>
      <c r="D45">
        <v>0.5</v>
      </c>
      <c r="E45">
        <v>0.3</v>
      </c>
      <c r="F45">
        <v>0.3</v>
      </c>
      <c r="G45">
        <v>0.4</v>
      </c>
      <c r="H45">
        <v>0.4</v>
      </c>
      <c r="I45">
        <v>0.6</v>
      </c>
      <c r="J45">
        <v>0.2</v>
      </c>
      <c r="K45">
        <v>0.6</v>
      </c>
      <c r="L45">
        <v>0.7</v>
      </c>
      <c r="M45">
        <v>0.1</v>
      </c>
      <c r="N45">
        <v>0.6</v>
      </c>
      <c r="O45">
        <v>0.3</v>
      </c>
      <c r="P45">
        <v>0.6</v>
      </c>
      <c r="Q45">
        <f>AVERAGE(baseline_scenarioII[[#This Row],[SEQSUINET, Rice University, Houston, SURANET, Georgia Tech, Atlanta]:[NCSA, University of Illinois, Champaign, Merit Univ of Michigan, Ann Arbor]])</f>
        <v>0.43333333333333329</v>
      </c>
    </row>
    <row r="46" spans="1:17" x14ac:dyDescent="0.25">
      <c r="A46">
        <v>44</v>
      </c>
      <c r="B46">
        <v>0.4</v>
      </c>
      <c r="C46">
        <v>0.5</v>
      </c>
      <c r="D46">
        <v>0.5</v>
      </c>
      <c r="E46">
        <v>0.3</v>
      </c>
      <c r="F46">
        <v>0.3</v>
      </c>
      <c r="G46">
        <v>0.3</v>
      </c>
      <c r="H46">
        <v>0.4</v>
      </c>
      <c r="I46">
        <v>0.5</v>
      </c>
      <c r="J46">
        <v>0.2</v>
      </c>
      <c r="K46">
        <v>0.6</v>
      </c>
      <c r="L46">
        <v>0.7</v>
      </c>
      <c r="M46">
        <v>0.1</v>
      </c>
      <c r="N46">
        <v>0.5</v>
      </c>
      <c r="O46">
        <v>0.3</v>
      </c>
      <c r="P46">
        <v>0.5</v>
      </c>
      <c r="Q46">
        <f>AVERAGE(baseline_scenarioII[[#This Row],[SEQSUINET, Rice University, Houston, SURANET, Georgia Tech, Atlanta]:[NCSA, University of Illinois, Champaign, Merit Univ of Michigan, Ann Arbor]])</f>
        <v>0.40666666666666662</v>
      </c>
    </row>
    <row r="47" spans="1:17" x14ac:dyDescent="0.25">
      <c r="A47">
        <v>45</v>
      </c>
      <c r="B47">
        <v>0.4</v>
      </c>
      <c r="C47">
        <v>0.5</v>
      </c>
      <c r="D47">
        <v>0.5</v>
      </c>
      <c r="E47">
        <v>0.3</v>
      </c>
      <c r="F47">
        <v>0.3</v>
      </c>
      <c r="G47">
        <v>0.3</v>
      </c>
      <c r="H47">
        <v>0.4</v>
      </c>
      <c r="I47">
        <v>0.5</v>
      </c>
      <c r="J47">
        <v>0.3</v>
      </c>
      <c r="K47">
        <v>0.6</v>
      </c>
      <c r="L47">
        <v>0.6</v>
      </c>
      <c r="M47">
        <v>0.1</v>
      </c>
      <c r="N47">
        <v>0.6</v>
      </c>
      <c r="O47">
        <v>0.2</v>
      </c>
      <c r="P47">
        <v>0.5</v>
      </c>
      <c r="Q47">
        <f>AVERAGE(baseline_scenarioII[[#This Row],[SEQSUINET, Rice University, Houston, SURANET, Georgia Tech, Atlanta]:[NCSA, University of Illinois, Champaign, Merit Univ of Michigan, Ann Arbor]])</f>
        <v>0.40666666666666657</v>
      </c>
    </row>
    <row r="48" spans="1:17" x14ac:dyDescent="0.25">
      <c r="A48">
        <v>46</v>
      </c>
      <c r="B48">
        <v>0.3</v>
      </c>
      <c r="C48">
        <v>0.5</v>
      </c>
      <c r="D48">
        <v>0.6</v>
      </c>
      <c r="E48">
        <v>0.2</v>
      </c>
      <c r="F48">
        <v>0.1</v>
      </c>
      <c r="G48">
        <v>0.3</v>
      </c>
      <c r="H48">
        <v>0.3</v>
      </c>
      <c r="I48">
        <v>0.5</v>
      </c>
      <c r="J48">
        <v>0.4</v>
      </c>
      <c r="K48">
        <v>0.5</v>
      </c>
      <c r="L48">
        <v>0.6</v>
      </c>
      <c r="M48">
        <v>0.1</v>
      </c>
      <c r="N48">
        <v>0.5</v>
      </c>
      <c r="O48">
        <v>0.2</v>
      </c>
      <c r="P48">
        <v>0.6</v>
      </c>
      <c r="Q48">
        <f>AVERAGE(baseline_scenarioII[[#This Row],[SEQSUINET, Rice University, Houston, SURANET, Georgia Tech, Atlanta]:[NCSA, University of Illinois, Champaign, Merit Univ of Michigan, Ann Arbor]])</f>
        <v>0.37999999999999995</v>
      </c>
    </row>
    <row r="49" spans="1:17" x14ac:dyDescent="0.25">
      <c r="A49">
        <v>47</v>
      </c>
      <c r="B49">
        <v>0.3</v>
      </c>
      <c r="C49">
        <v>0.5</v>
      </c>
      <c r="D49">
        <v>0.5</v>
      </c>
      <c r="E49">
        <v>0.2</v>
      </c>
      <c r="F49">
        <v>0.1</v>
      </c>
      <c r="G49">
        <v>0.2</v>
      </c>
      <c r="H49">
        <v>0.3</v>
      </c>
      <c r="I49">
        <v>0.6</v>
      </c>
      <c r="J49">
        <v>0.5</v>
      </c>
      <c r="K49">
        <v>0.4</v>
      </c>
      <c r="L49">
        <v>0.6</v>
      </c>
      <c r="M49">
        <v>0.1</v>
      </c>
      <c r="N49">
        <v>0.6</v>
      </c>
      <c r="O49">
        <v>0.2</v>
      </c>
      <c r="P49">
        <v>0.6</v>
      </c>
      <c r="Q49">
        <f>AVERAGE(baseline_scenarioII[[#This Row],[SEQSUINET, Rice University, Houston, SURANET, Georgia Tech, Atlanta]:[NCSA, University of Illinois, Champaign, Merit Univ of Michigan, Ann Arbor]])</f>
        <v>0.37999999999999995</v>
      </c>
    </row>
    <row r="50" spans="1:17" x14ac:dyDescent="0.25">
      <c r="A50">
        <v>48</v>
      </c>
      <c r="B50">
        <v>0.3</v>
      </c>
      <c r="C50">
        <v>0.5</v>
      </c>
      <c r="D50">
        <v>0.3</v>
      </c>
      <c r="E50">
        <v>0.3</v>
      </c>
      <c r="F50">
        <v>0.1</v>
      </c>
      <c r="G50">
        <v>0.2</v>
      </c>
      <c r="H50">
        <v>0.3</v>
      </c>
      <c r="I50">
        <v>0.6</v>
      </c>
      <c r="J50">
        <v>0.5</v>
      </c>
      <c r="K50">
        <v>0.2</v>
      </c>
      <c r="L50">
        <v>0.4</v>
      </c>
      <c r="M50">
        <v>0.2</v>
      </c>
      <c r="N50">
        <v>0.6</v>
      </c>
      <c r="O50">
        <v>0.1</v>
      </c>
      <c r="P50">
        <v>0.5</v>
      </c>
      <c r="Q50">
        <f>AVERAGE(baseline_scenarioII[[#This Row],[SEQSUINET, Rice University, Houston, SURANET, Georgia Tech, Atlanta]:[NCSA, University of Illinois, Champaign, Merit Univ of Michigan, Ann Arbor]])</f>
        <v>0.33999999999999997</v>
      </c>
    </row>
    <row r="51" spans="1:17" x14ac:dyDescent="0.25">
      <c r="A51">
        <v>49</v>
      </c>
      <c r="B51">
        <v>0.4</v>
      </c>
      <c r="C51">
        <v>0.5</v>
      </c>
      <c r="D51">
        <v>0.4</v>
      </c>
      <c r="E51">
        <v>0.4</v>
      </c>
      <c r="F51">
        <v>0.2</v>
      </c>
      <c r="G51">
        <v>0.2</v>
      </c>
      <c r="H51">
        <v>0.3</v>
      </c>
      <c r="I51">
        <v>0.6</v>
      </c>
      <c r="J51">
        <v>0.6</v>
      </c>
      <c r="K51">
        <v>0.2</v>
      </c>
      <c r="L51">
        <v>0.5</v>
      </c>
      <c r="M51">
        <v>0.2</v>
      </c>
      <c r="N51">
        <v>0.6</v>
      </c>
      <c r="O51">
        <v>0.1</v>
      </c>
      <c r="P51">
        <v>0.5</v>
      </c>
      <c r="Q51">
        <f>AVERAGE(baseline_scenarioII[[#This Row],[SEQSUINET, Rice University, Houston, SURANET, Georgia Tech, Atlanta]:[NCSA, University of Illinois, Champaign, Merit Univ of Michigan, Ann Arbor]])</f>
        <v>0.38</v>
      </c>
    </row>
    <row r="52" spans="1:17" x14ac:dyDescent="0.25">
      <c r="A52">
        <v>50</v>
      </c>
      <c r="B52">
        <v>0.4</v>
      </c>
      <c r="C52">
        <v>0.5</v>
      </c>
      <c r="D52">
        <v>0.4</v>
      </c>
      <c r="E52">
        <v>0.4</v>
      </c>
      <c r="F52">
        <v>0.2</v>
      </c>
      <c r="G52">
        <v>0.2</v>
      </c>
      <c r="H52">
        <v>0.3</v>
      </c>
      <c r="I52">
        <v>0.6</v>
      </c>
      <c r="J52">
        <v>0.7</v>
      </c>
      <c r="K52">
        <v>0.2</v>
      </c>
      <c r="L52">
        <v>0.5</v>
      </c>
      <c r="M52">
        <v>0.2</v>
      </c>
      <c r="N52">
        <v>0.5</v>
      </c>
      <c r="O52">
        <v>0.2</v>
      </c>
      <c r="P52">
        <v>0.5</v>
      </c>
      <c r="Q52">
        <f>AVERAGE(baseline_scenarioII[[#This Row],[SEQSUINET, Rice University, Houston, SURANET, Georgia Tech, Atlanta]:[NCSA, University of Illinois, Champaign, Merit Univ of Michigan, Ann Arbor]])</f>
        <v>0.38666666666666671</v>
      </c>
    </row>
    <row r="53" spans="1:17" x14ac:dyDescent="0.25">
      <c r="A53">
        <v>51</v>
      </c>
      <c r="B53">
        <v>0.5</v>
      </c>
      <c r="C53">
        <v>0.6</v>
      </c>
      <c r="D53">
        <v>0.4</v>
      </c>
      <c r="E53">
        <v>0.5</v>
      </c>
      <c r="F53">
        <v>0.3</v>
      </c>
      <c r="G53">
        <v>0.2</v>
      </c>
      <c r="H53">
        <v>0.4</v>
      </c>
      <c r="I53">
        <v>0.6</v>
      </c>
      <c r="J53">
        <v>0.7</v>
      </c>
      <c r="K53">
        <v>0.2</v>
      </c>
      <c r="L53">
        <v>0.5</v>
      </c>
      <c r="M53">
        <v>0.2</v>
      </c>
      <c r="N53">
        <v>0.5</v>
      </c>
      <c r="O53">
        <v>0.3</v>
      </c>
      <c r="P53">
        <v>0.5</v>
      </c>
      <c r="Q53">
        <f>AVERAGE(baseline_scenarioII[[#This Row],[SEQSUINET, Rice University, Houston, SURANET, Georgia Tech, Atlanta]:[NCSA, University of Illinois, Champaign, Merit Univ of Michigan, Ann Arbor]])</f>
        <v>0.42666666666666669</v>
      </c>
    </row>
    <row r="54" spans="1:17" x14ac:dyDescent="0.25">
      <c r="A54">
        <v>52</v>
      </c>
      <c r="B54">
        <v>0.6</v>
      </c>
      <c r="C54">
        <v>0.6</v>
      </c>
      <c r="D54">
        <v>0.5</v>
      </c>
      <c r="E54">
        <v>0.6</v>
      </c>
      <c r="F54">
        <v>0.4</v>
      </c>
      <c r="G54">
        <v>0.3</v>
      </c>
      <c r="H54">
        <v>0.3</v>
      </c>
      <c r="I54">
        <v>0.5</v>
      </c>
      <c r="J54">
        <v>0.7</v>
      </c>
      <c r="K54">
        <v>0.3</v>
      </c>
      <c r="L54">
        <v>0.6</v>
      </c>
      <c r="M54">
        <v>0.2</v>
      </c>
      <c r="N54">
        <v>0.4</v>
      </c>
      <c r="O54">
        <v>0.2</v>
      </c>
      <c r="P54">
        <v>0.4</v>
      </c>
      <c r="Q54">
        <f>AVERAGE(baseline_scenarioII[[#This Row],[SEQSUINET, Rice University, Houston, SURANET, Georgia Tech, Atlanta]:[NCSA, University of Illinois, Champaign, Merit Univ of Michigan, Ann Arbor]])</f>
        <v>0.44</v>
      </c>
    </row>
    <row r="55" spans="1:17" x14ac:dyDescent="0.25">
      <c r="A55">
        <v>53</v>
      </c>
      <c r="B55">
        <v>0.6</v>
      </c>
      <c r="C55">
        <v>0.5</v>
      </c>
      <c r="D55">
        <v>0.4</v>
      </c>
      <c r="E55">
        <v>0.6</v>
      </c>
      <c r="F55">
        <v>0.4</v>
      </c>
      <c r="G55">
        <v>0.3</v>
      </c>
      <c r="H55">
        <v>0.3</v>
      </c>
      <c r="I55">
        <v>0.5</v>
      </c>
      <c r="J55">
        <v>0.7</v>
      </c>
      <c r="K55">
        <v>0.4</v>
      </c>
      <c r="L55">
        <v>0.5</v>
      </c>
      <c r="M55">
        <v>0.1</v>
      </c>
      <c r="N55">
        <v>0.4</v>
      </c>
      <c r="O55">
        <v>0.2</v>
      </c>
      <c r="P55">
        <v>0.3</v>
      </c>
      <c r="Q55">
        <f>AVERAGE(baseline_scenarioII[[#This Row],[SEQSUINET, Rice University, Houston, SURANET, Georgia Tech, Atlanta]:[NCSA, University of Illinois, Champaign, Merit Univ of Michigan, Ann Arbor]])</f>
        <v>0.41333333333333333</v>
      </c>
    </row>
    <row r="56" spans="1:17" x14ac:dyDescent="0.25">
      <c r="A56">
        <v>54</v>
      </c>
      <c r="B56">
        <v>0.7</v>
      </c>
      <c r="C56">
        <v>0.5</v>
      </c>
      <c r="D56">
        <v>0.5</v>
      </c>
      <c r="E56">
        <v>0.6</v>
      </c>
      <c r="F56">
        <v>0.5</v>
      </c>
      <c r="G56">
        <v>0.3</v>
      </c>
      <c r="H56">
        <v>0.4</v>
      </c>
      <c r="I56">
        <v>0.5</v>
      </c>
      <c r="J56">
        <v>0.7</v>
      </c>
      <c r="K56">
        <v>0.5</v>
      </c>
      <c r="L56">
        <v>0.6</v>
      </c>
      <c r="M56">
        <v>0.1</v>
      </c>
      <c r="N56">
        <v>0.4</v>
      </c>
      <c r="O56">
        <v>0.2</v>
      </c>
      <c r="P56">
        <v>0.3</v>
      </c>
      <c r="Q56">
        <f>AVERAGE(baseline_scenarioII[[#This Row],[SEQSUINET, Rice University, Houston, SURANET, Georgia Tech, Atlanta]:[NCSA, University of Illinois, Champaign, Merit Univ of Michigan, Ann Arbor]])</f>
        <v>0.45333333333333325</v>
      </c>
    </row>
    <row r="57" spans="1:17" x14ac:dyDescent="0.25">
      <c r="A57">
        <v>55</v>
      </c>
      <c r="B57">
        <v>0.7</v>
      </c>
      <c r="C57">
        <v>0.5</v>
      </c>
      <c r="D57">
        <v>0.5</v>
      </c>
      <c r="E57">
        <v>0.6</v>
      </c>
      <c r="F57">
        <v>0.5</v>
      </c>
      <c r="G57">
        <v>0.2</v>
      </c>
      <c r="H57">
        <v>0.4</v>
      </c>
      <c r="I57">
        <v>0.4</v>
      </c>
      <c r="J57">
        <v>0.6</v>
      </c>
      <c r="K57">
        <v>0.5</v>
      </c>
      <c r="L57">
        <v>0.6</v>
      </c>
      <c r="M57">
        <v>0.1</v>
      </c>
      <c r="N57">
        <v>0.3</v>
      </c>
      <c r="O57">
        <v>0.2</v>
      </c>
      <c r="P57">
        <v>0.2</v>
      </c>
      <c r="Q57">
        <f>AVERAGE(baseline_scenarioII[[#This Row],[SEQSUINET, Rice University, Houston, SURANET, Georgia Tech, Atlanta]:[NCSA, University of Illinois, Champaign, Merit Univ of Michigan, Ann Arbor]])</f>
        <v>0.41999999999999993</v>
      </c>
    </row>
    <row r="58" spans="1:17" x14ac:dyDescent="0.25">
      <c r="A58">
        <v>56</v>
      </c>
      <c r="B58">
        <v>0.7</v>
      </c>
      <c r="C58">
        <v>0.6</v>
      </c>
      <c r="D58">
        <v>0.5</v>
      </c>
      <c r="E58">
        <v>0.6</v>
      </c>
      <c r="F58">
        <v>0.5</v>
      </c>
      <c r="G58">
        <v>0.2</v>
      </c>
      <c r="H58">
        <v>0.4</v>
      </c>
      <c r="I58">
        <v>0.5</v>
      </c>
      <c r="J58">
        <v>0.7</v>
      </c>
      <c r="K58">
        <v>0.5</v>
      </c>
      <c r="L58">
        <v>0.7</v>
      </c>
      <c r="M58">
        <v>0.1</v>
      </c>
      <c r="N58">
        <v>0.4</v>
      </c>
      <c r="O58">
        <v>0.2</v>
      </c>
      <c r="P58">
        <v>0.2</v>
      </c>
      <c r="Q58">
        <f>AVERAGE(baseline_scenarioII[[#This Row],[SEQSUINET, Rice University, Houston, SURANET, Georgia Tech, Atlanta]:[NCSA, University of Illinois, Champaign, Merit Univ of Michigan, Ann Arbor]])</f>
        <v>0.45333333333333337</v>
      </c>
    </row>
    <row r="59" spans="1:17" x14ac:dyDescent="0.25">
      <c r="A59">
        <v>57</v>
      </c>
      <c r="B59">
        <v>0.7</v>
      </c>
      <c r="C59">
        <v>0.6</v>
      </c>
      <c r="D59">
        <v>0.5</v>
      </c>
      <c r="E59">
        <v>0.6</v>
      </c>
      <c r="F59">
        <v>0.5</v>
      </c>
      <c r="G59">
        <v>0.2</v>
      </c>
      <c r="H59">
        <v>0.4</v>
      </c>
      <c r="I59">
        <v>0.5</v>
      </c>
      <c r="J59">
        <v>0.7</v>
      </c>
      <c r="K59">
        <v>0.5</v>
      </c>
      <c r="L59">
        <v>0.7</v>
      </c>
      <c r="M59">
        <v>0.1</v>
      </c>
      <c r="N59">
        <v>0.4</v>
      </c>
      <c r="O59">
        <v>0.2</v>
      </c>
      <c r="P59">
        <v>0.2</v>
      </c>
      <c r="Q59">
        <f>AVERAGE(baseline_scenarioII[[#This Row],[SEQSUINET, Rice University, Houston, SURANET, Georgia Tech, Atlanta]:[NCSA, University of Illinois, Champaign, Merit Univ of Michigan, Ann Arbor]])</f>
        <v>0.45333333333333337</v>
      </c>
    </row>
    <row r="60" spans="1:17" x14ac:dyDescent="0.25">
      <c r="A60">
        <v>58</v>
      </c>
      <c r="B60">
        <v>0.7</v>
      </c>
      <c r="C60">
        <v>0.6</v>
      </c>
      <c r="D60">
        <v>0.5</v>
      </c>
      <c r="E60">
        <v>0.6</v>
      </c>
      <c r="F60">
        <v>0.5</v>
      </c>
      <c r="G60">
        <v>0.2</v>
      </c>
      <c r="H60">
        <v>0.4</v>
      </c>
      <c r="I60">
        <v>0.5</v>
      </c>
      <c r="J60">
        <v>0.7</v>
      </c>
      <c r="K60">
        <v>0.5</v>
      </c>
      <c r="L60">
        <v>0.7</v>
      </c>
      <c r="M60">
        <v>0.1</v>
      </c>
      <c r="N60">
        <v>0.4</v>
      </c>
      <c r="O60">
        <v>0.2</v>
      </c>
      <c r="P60">
        <v>0.2</v>
      </c>
      <c r="Q60">
        <f>AVERAGE(baseline_scenarioII[[#This Row],[SEQSUINET, Rice University, Houston, SURANET, Georgia Tech, Atlanta]:[NCSA, University of Illinois, Champaign, Merit Univ of Michigan, Ann Arbor]])</f>
        <v>0.45333333333333337</v>
      </c>
    </row>
    <row r="61" spans="1:17" x14ac:dyDescent="0.25">
      <c r="A61">
        <v>59</v>
      </c>
      <c r="B61">
        <v>0.6</v>
      </c>
      <c r="C61">
        <v>0.5</v>
      </c>
      <c r="D61">
        <v>0.5</v>
      </c>
      <c r="E61">
        <v>0.4</v>
      </c>
      <c r="F61">
        <v>0.5</v>
      </c>
      <c r="G61">
        <v>0.2</v>
      </c>
      <c r="H61">
        <v>0.4</v>
      </c>
      <c r="I61">
        <v>0.5</v>
      </c>
      <c r="J61">
        <v>0.7</v>
      </c>
      <c r="K61">
        <v>0.5</v>
      </c>
      <c r="L61">
        <v>0.7</v>
      </c>
      <c r="M61">
        <v>0</v>
      </c>
      <c r="N61">
        <v>0.3</v>
      </c>
      <c r="O61">
        <v>0.2</v>
      </c>
      <c r="P61">
        <v>0.2</v>
      </c>
      <c r="Q61">
        <f>AVERAGE(baseline_scenarioII[[#This Row],[SEQSUINET, Rice University, Houston, SURANET, Georgia Tech, Atlanta]:[NCSA, University of Illinois, Champaign, Merit Univ of Michigan, Ann Arbor]])</f>
        <v>0.41333333333333333</v>
      </c>
    </row>
    <row r="62" spans="1:17" x14ac:dyDescent="0.25">
      <c r="A62">
        <v>60</v>
      </c>
      <c r="B62">
        <v>0.5</v>
      </c>
      <c r="C62">
        <v>0.4</v>
      </c>
      <c r="D62">
        <v>0.3</v>
      </c>
      <c r="E62">
        <v>0.4</v>
      </c>
      <c r="F62">
        <v>0.5</v>
      </c>
      <c r="G62">
        <v>0.2</v>
      </c>
      <c r="H62">
        <v>0.5</v>
      </c>
      <c r="I62">
        <v>0.4</v>
      </c>
      <c r="J62">
        <v>0.5</v>
      </c>
      <c r="K62">
        <v>0.5</v>
      </c>
      <c r="L62">
        <v>0.5</v>
      </c>
      <c r="M62">
        <v>0</v>
      </c>
      <c r="N62">
        <v>0.4</v>
      </c>
      <c r="O62">
        <v>0.2</v>
      </c>
      <c r="P62">
        <v>0.2</v>
      </c>
      <c r="Q62">
        <f>AVERAGE(baseline_scenarioII[[#This Row],[SEQSUINET, Rice University, Houston, SURANET, Georgia Tech, Atlanta]:[NCSA, University of Illinois, Champaign, Merit Univ of Michigan, Ann Arbor]])</f>
        <v>0.36666666666666675</v>
      </c>
    </row>
    <row r="63" spans="1:17" x14ac:dyDescent="0.25">
      <c r="A63">
        <v>61</v>
      </c>
      <c r="B63">
        <v>0.6</v>
      </c>
      <c r="C63">
        <v>0.4</v>
      </c>
      <c r="D63">
        <v>0.3</v>
      </c>
      <c r="E63">
        <v>0.5</v>
      </c>
      <c r="F63">
        <v>0.6</v>
      </c>
      <c r="G63">
        <v>0.1</v>
      </c>
      <c r="H63">
        <v>0.6</v>
      </c>
      <c r="I63">
        <v>0.4</v>
      </c>
      <c r="J63">
        <v>0.5</v>
      </c>
      <c r="K63">
        <v>0.6</v>
      </c>
      <c r="L63">
        <v>0.4</v>
      </c>
      <c r="M63">
        <v>0</v>
      </c>
      <c r="N63">
        <v>0.3</v>
      </c>
      <c r="O63">
        <v>0.3</v>
      </c>
      <c r="P63">
        <v>0.2</v>
      </c>
      <c r="Q63">
        <f>AVERAGE(baseline_scenarioII[[#This Row],[SEQSUINET, Rice University, Houston, SURANET, Georgia Tech, Atlanta]:[NCSA, University of Illinois, Champaign, Merit Univ of Michigan, Ann Arbor]])</f>
        <v>0.38666666666666666</v>
      </c>
    </row>
    <row r="64" spans="1:17" x14ac:dyDescent="0.25">
      <c r="A64">
        <v>62</v>
      </c>
      <c r="B64">
        <v>0.6</v>
      </c>
      <c r="C64">
        <v>0.5</v>
      </c>
      <c r="D64">
        <v>0.4</v>
      </c>
      <c r="E64">
        <v>0.5</v>
      </c>
      <c r="F64">
        <v>0.6</v>
      </c>
      <c r="G64">
        <v>0.1</v>
      </c>
      <c r="H64">
        <v>0.6</v>
      </c>
      <c r="I64">
        <v>0.4</v>
      </c>
      <c r="J64">
        <v>0.5</v>
      </c>
      <c r="K64">
        <v>0.6</v>
      </c>
      <c r="L64">
        <v>0.4</v>
      </c>
      <c r="M64">
        <v>0</v>
      </c>
      <c r="N64">
        <v>0.3</v>
      </c>
      <c r="O64">
        <v>0.3</v>
      </c>
      <c r="P64">
        <v>0.3</v>
      </c>
      <c r="Q64">
        <f>AVERAGE(baseline_scenarioII[[#This Row],[SEQSUINET, Rice University, Houston, SURANET, Georgia Tech, Atlanta]:[NCSA, University of Illinois, Champaign, Merit Univ of Michigan, Ann Arbor]])</f>
        <v>0.40666666666666662</v>
      </c>
    </row>
    <row r="65" spans="1:17" x14ac:dyDescent="0.25">
      <c r="A65">
        <v>63</v>
      </c>
      <c r="B65">
        <v>0.6</v>
      </c>
      <c r="C65">
        <v>0.5</v>
      </c>
      <c r="D65">
        <v>0.4</v>
      </c>
      <c r="E65">
        <v>0.5</v>
      </c>
      <c r="F65">
        <v>0.6</v>
      </c>
      <c r="G65">
        <v>0.1</v>
      </c>
      <c r="H65">
        <v>0.6</v>
      </c>
      <c r="I65">
        <v>0.4</v>
      </c>
      <c r="J65">
        <v>0.5</v>
      </c>
      <c r="K65">
        <v>0.6</v>
      </c>
      <c r="L65">
        <v>0.4</v>
      </c>
      <c r="M65">
        <v>0</v>
      </c>
      <c r="N65">
        <v>0.3</v>
      </c>
      <c r="O65">
        <v>0.3</v>
      </c>
      <c r="P65">
        <v>0.3</v>
      </c>
      <c r="Q65">
        <f>AVERAGE(baseline_scenarioII[[#This Row],[SEQSUINET, Rice University, Houston, SURANET, Georgia Tech, Atlanta]:[NCSA, University of Illinois, Champaign, Merit Univ of Michigan, Ann Arbor]])</f>
        <v>0.40666666666666662</v>
      </c>
    </row>
    <row r="66" spans="1:17" x14ac:dyDescent="0.25">
      <c r="A66">
        <v>64</v>
      </c>
      <c r="B66">
        <v>0.5</v>
      </c>
      <c r="C66">
        <v>0.4</v>
      </c>
      <c r="D66">
        <v>0.4</v>
      </c>
      <c r="E66">
        <v>0.4</v>
      </c>
      <c r="F66">
        <v>0.5</v>
      </c>
      <c r="G66">
        <v>0.1</v>
      </c>
      <c r="H66">
        <v>0.5</v>
      </c>
      <c r="I66">
        <v>0.5</v>
      </c>
      <c r="J66">
        <v>0.5</v>
      </c>
      <c r="K66">
        <v>0.6</v>
      </c>
      <c r="L66">
        <v>0.4</v>
      </c>
      <c r="M66">
        <v>0</v>
      </c>
      <c r="N66">
        <v>0.3</v>
      </c>
      <c r="O66">
        <v>0.4</v>
      </c>
      <c r="P66">
        <v>0.3</v>
      </c>
      <c r="Q66">
        <f>AVERAGE(baseline_scenarioII[[#This Row],[SEQSUINET, Rice University, Houston, SURANET, Georgia Tech, Atlanta]:[NCSA, University of Illinois, Champaign, Merit Univ of Michigan, Ann Arbor]])</f>
        <v>0.38666666666666671</v>
      </c>
    </row>
    <row r="67" spans="1:17" x14ac:dyDescent="0.25">
      <c r="A67">
        <v>65</v>
      </c>
      <c r="B67">
        <v>0.4</v>
      </c>
      <c r="C67">
        <v>0.4</v>
      </c>
      <c r="D67">
        <v>0.3</v>
      </c>
      <c r="E67">
        <v>0.4</v>
      </c>
      <c r="F67">
        <v>0.4</v>
      </c>
      <c r="G67">
        <v>0.1</v>
      </c>
      <c r="H67">
        <v>0.4</v>
      </c>
      <c r="I67">
        <v>0.5</v>
      </c>
      <c r="J67">
        <v>0.5</v>
      </c>
      <c r="K67">
        <v>0.5</v>
      </c>
      <c r="L67">
        <v>0.3</v>
      </c>
      <c r="M67">
        <v>0</v>
      </c>
      <c r="N67">
        <v>0.3</v>
      </c>
      <c r="O67">
        <v>0.4</v>
      </c>
      <c r="P67">
        <v>0.3</v>
      </c>
      <c r="Q67">
        <f>AVERAGE(baseline_scenarioII[[#This Row],[SEQSUINET, Rice University, Houston, SURANET, Georgia Tech, Atlanta]:[NCSA, University of Illinois, Champaign, Merit Univ of Michigan, Ann Arbor]])</f>
        <v>0.34666666666666668</v>
      </c>
    </row>
    <row r="68" spans="1:17" x14ac:dyDescent="0.25">
      <c r="A68">
        <v>66</v>
      </c>
      <c r="B68">
        <v>0.3</v>
      </c>
      <c r="C68">
        <v>0.3</v>
      </c>
      <c r="D68">
        <v>0.4</v>
      </c>
      <c r="E68">
        <v>0.3</v>
      </c>
      <c r="F68">
        <v>0.3</v>
      </c>
      <c r="G68">
        <v>0.1</v>
      </c>
      <c r="H68">
        <v>0.3</v>
      </c>
      <c r="I68">
        <v>0.5</v>
      </c>
      <c r="J68">
        <v>0.5</v>
      </c>
      <c r="K68">
        <v>0.5</v>
      </c>
      <c r="L68">
        <v>0.3</v>
      </c>
      <c r="M68">
        <v>0.1</v>
      </c>
      <c r="N68">
        <v>0.2</v>
      </c>
      <c r="O68">
        <v>0.3</v>
      </c>
      <c r="P68">
        <v>0.3</v>
      </c>
      <c r="Q68">
        <f>AVERAGE(baseline_scenarioII[[#This Row],[SEQSUINET, Rice University, Houston, SURANET, Georgia Tech, Atlanta]:[NCSA, University of Illinois, Champaign, Merit Univ of Michigan, Ann Arbor]])</f>
        <v>0.3133333333333333</v>
      </c>
    </row>
    <row r="69" spans="1:17" x14ac:dyDescent="0.25">
      <c r="A69">
        <v>67</v>
      </c>
      <c r="B69">
        <v>0.3</v>
      </c>
      <c r="C69">
        <v>0.3</v>
      </c>
      <c r="D69">
        <v>0.4</v>
      </c>
      <c r="E69">
        <v>0.4</v>
      </c>
      <c r="F69">
        <v>0.4</v>
      </c>
      <c r="G69">
        <v>0.1</v>
      </c>
      <c r="H69">
        <v>0.3</v>
      </c>
      <c r="I69">
        <v>0.4</v>
      </c>
      <c r="J69">
        <v>0.4</v>
      </c>
      <c r="K69">
        <v>0.4</v>
      </c>
      <c r="L69">
        <v>0.3</v>
      </c>
      <c r="M69">
        <v>0.1</v>
      </c>
      <c r="N69">
        <v>0.3</v>
      </c>
      <c r="O69">
        <v>0.3</v>
      </c>
      <c r="P69">
        <v>0.4</v>
      </c>
      <c r="Q69">
        <f>AVERAGE(baseline_scenarioII[[#This Row],[SEQSUINET, Rice University, Houston, SURANET, Georgia Tech, Atlanta]:[NCSA, University of Illinois, Champaign, Merit Univ of Michigan, Ann Arbor]])</f>
        <v>0.32</v>
      </c>
    </row>
    <row r="70" spans="1:17" x14ac:dyDescent="0.25">
      <c r="A70">
        <v>68</v>
      </c>
      <c r="B70">
        <v>0.4</v>
      </c>
      <c r="C70">
        <v>0.3</v>
      </c>
      <c r="D70">
        <v>0.5</v>
      </c>
      <c r="E70">
        <v>0.5</v>
      </c>
      <c r="F70">
        <v>0.5</v>
      </c>
      <c r="G70">
        <v>0.1</v>
      </c>
      <c r="H70">
        <v>0.4</v>
      </c>
      <c r="I70">
        <v>0.4</v>
      </c>
      <c r="J70">
        <v>0.4</v>
      </c>
      <c r="K70">
        <v>0.4</v>
      </c>
      <c r="L70">
        <v>0.3</v>
      </c>
      <c r="M70">
        <v>0.1</v>
      </c>
      <c r="N70">
        <v>0.4</v>
      </c>
      <c r="O70">
        <v>0.3</v>
      </c>
      <c r="P70">
        <v>0.5</v>
      </c>
      <c r="Q70">
        <f>AVERAGE(baseline_scenarioII[[#This Row],[SEQSUINET, Rice University, Houston, SURANET, Georgia Tech, Atlanta]:[NCSA, University of Illinois, Champaign, Merit Univ of Michigan, Ann Arbor]])</f>
        <v>0.36666666666666664</v>
      </c>
    </row>
    <row r="71" spans="1:17" x14ac:dyDescent="0.25">
      <c r="A71">
        <v>69</v>
      </c>
      <c r="B71">
        <v>0.4</v>
      </c>
      <c r="C71">
        <v>0.3</v>
      </c>
      <c r="D71">
        <v>0.5</v>
      </c>
      <c r="E71">
        <v>0.5</v>
      </c>
      <c r="F71">
        <v>0.6</v>
      </c>
      <c r="G71">
        <v>0.1</v>
      </c>
      <c r="H71">
        <v>0.5</v>
      </c>
      <c r="I71">
        <v>0.5</v>
      </c>
      <c r="J71">
        <v>0.5</v>
      </c>
      <c r="K71">
        <v>0.5</v>
      </c>
      <c r="L71">
        <v>0.3</v>
      </c>
      <c r="M71">
        <v>0.1</v>
      </c>
      <c r="N71">
        <v>0.5</v>
      </c>
      <c r="O71">
        <v>0.4</v>
      </c>
      <c r="P71">
        <v>0.5</v>
      </c>
      <c r="Q71">
        <f>AVERAGE(baseline_scenarioII[[#This Row],[SEQSUINET, Rice University, Houston, SURANET, Georgia Tech, Atlanta]:[NCSA, University of Illinois, Champaign, Merit Univ of Michigan, Ann Arbor]])</f>
        <v>0.41333333333333333</v>
      </c>
    </row>
    <row r="72" spans="1:17" x14ac:dyDescent="0.25">
      <c r="A72">
        <v>70</v>
      </c>
      <c r="B72">
        <v>0.5</v>
      </c>
      <c r="C72">
        <v>0.3</v>
      </c>
      <c r="D72">
        <v>0.6</v>
      </c>
      <c r="E72">
        <v>0.5</v>
      </c>
      <c r="F72">
        <v>0.6</v>
      </c>
      <c r="G72">
        <v>0.1</v>
      </c>
      <c r="H72">
        <v>0.5</v>
      </c>
      <c r="I72">
        <v>0.5</v>
      </c>
      <c r="J72">
        <v>0.5</v>
      </c>
      <c r="K72">
        <v>0.6</v>
      </c>
      <c r="L72">
        <v>0.4</v>
      </c>
      <c r="M72">
        <v>0.2</v>
      </c>
      <c r="N72">
        <v>0.6</v>
      </c>
      <c r="O72">
        <v>0.4</v>
      </c>
      <c r="P72">
        <v>0.6</v>
      </c>
      <c r="Q72">
        <f>AVERAGE(baseline_scenarioII[[#This Row],[SEQSUINET, Rice University, Houston, SURANET, Georgia Tech, Atlanta]:[NCSA, University of Illinois, Champaign, Merit Univ of Michigan, Ann Arbor]])</f>
        <v>0.45999999999999996</v>
      </c>
    </row>
    <row r="73" spans="1:17" x14ac:dyDescent="0.25">
      <c r="A73">
        <v>71</v>
      </c>
      <c r="B73">
        <v>0.4</v>
      </c>
      <c r="C73">
        <v>0.3</v>
      </c>
      <c r="D73">
        <v>0.5</v>
      </c>
      <c r="E73">
        <v>0.4</v>
      </c>
      <c r="F73">
        <v>0.6</v>
      </c>
      <c r="G73">
        <v>0.1</v>
      </c>
      <c r="H73">
        <v>0.6</v>
      </c>
      <c r="I73">
        <v>0.5</v>
      </c>
      <c r="J73">
        <v>0.5</v>
      </c>
      <c r="K73">
        <v>0.5</v>
      </c>
      <c r="L73">
        <v>0.3</v>
      </c>
      <c r="M73">
        <v>0.2</v>
      </c>
      <c r="N73">
        <v>0.6</v>
      </c>
      <c r="O73">
        <v>0.4</v>
      </c>
      <c r="P73">
        <v>0.6</v>
      </c>
      <c r="Q73">
        <f>AVERAGE(baseline_scenarioII[[#This Row],[SEQSUINET, Rice University, Houston, SURANET, Georgia Tech, Atlanta]:[NCSA, University of Illinois, Champaign, Merit Univ of Michigan, Ann Arbor]])</f>
        <v>0.43333333333333335</v>
      </c>
    </row>
    <row r="74" spans="1:17" x14ac:dyDescent="0.25">
      <c r="A74">
        <v>72</v>
      </c>
      <c r="B74">
        <v>0.5</v>
      </c>
      <c r="C74">
        <v>0.3</v>
      </c>
      <c r="D74">
        <v>0.5</v>
      </c>
      <c r="E74">
        <v>0.4</v>
      </c>
      <c r="F74">
        <v>0.6</v>
      </c>
      <c r="G74">
        <v>0.1</v>
      </c>
      <c r="H74">
        <v>0.6</v>
      </c>
      <c r="I74">
        <v>0.5</v>
      </c>
      <c r="J74">
        <v>0.6</v>
      </c>
      <c r="K74">
        <v>0.6</v>
      </c>
      <c r="L74">
        <v>0.3</v>
      </c>
      <c r="M74">
        <v>0.2</v>
      </c>
      <c r="N74">
        <v>0.5</v>
      </c>
      <c r="O74">
        <v>0.4</v>
      </c>
      <c r="P74">
        <v>0.5</v>
      </c>
      <c r="Q74">
        <f>AVERAGE(baseline_scenarioII[[#This Row],[SEQSUINET, Rice University, Houston, SURANET, Georgia Tech, Atlanta]:[NCSA, University of Illinois, Champaign, Merit Univ of Michigan, Ann Arbor]])</f>
        <v>0.44000000000000006</v>
      </c>
    </row>
    <row r="75" spans="1:17" x14ac:dyDescent="0.25">
      <c r="A75">
        <v>73</v>
      </c>
      <c r="B75">
        <v>0.5</v>
      </c>
      <c r="C75">
        <v>0.4</v>
      </c>
      <c r="D75">
        <v>0.6</v>
      </c>
      <c r="E75">
        <v>0.4</v>
      </c>
      <c r="F75">
        <v>0.6</v>
      </c>
      <c r="G75">
        <v>0.1</v>
      </c>
      <c r="H75">
        <v>0.6</v>
      </c>
      <c r="I75">
        <v>0.6</v>
      </c>
      <c r="J75">
        <v>0.6</v>
      </c>
      <c r="K75">
        <v>0.6</v>
      </c>
      <c r="L75">
        <v>0.3</v>
      </c>
      <c r="M75">
        <v>0.2</v>
      </c>
      <c r="N75">
        <v>0.6</v>
      </c>
      <c r="O75">
        <v>0.4</v>
      </c>
      <c r="P75">
        <v>0.5</v>
      </c>
      <c r="Q75">
        <f>AVERAGE(baseline_scenarioII[[#This Row],[SEQSUINET, Rice University, Houston, SURANET, Georgia Tech, Atlanta]:[NCSA, University of Illinois, Champaign, Merit Univ of Michigan, Ann Arbor]])</f>
        <v>0.46666666666666667</v>
      </c>
    </row>
    <row r="76" spans="1:17" x14ac:dyDescent="0.25">
      <c r="A76">
        <v>74</v>
      </c>
      <c r="B76">
        <v>0.4</v>
      </c>
      <c r="C76">
        <v>0.4</v>
      </c>
      <c r="D76">
        <v>0.5</v>
      </c>
      <c r="E76">
        <v>0.4</v>
      </c>
      <c r="F76">
        <v>0.6</v>
      </c>
      <c r="G76">
        <v>0.1</v>
      </c>
      <c r="H76">
        <v>0.6</v>
      </c>
      <c r="I76">
        <v>0.6</v>
      </c>
      <c r="J76">
        <v>0.6</v>
      </c>
      <c r="K76">
        <v>0.6</v>
      </c>
      <c r="L76">
        <v>0.2</v>
      </c>
      <c r="M76">
        <v>0.2</v>
      </c>
      <c r="N76">
        <v>0.6</v>
      </c>
      <c r="O76">
        <v>0.4</v>
      </c>
      <c r="P76">
        <v>0.5</v>
      </c>
      <c r="Q76">
        <f>AVERAGE(baseline_scenarioII[[#This Row],[SEQSUINET, Rice University, Houston, SURANET, Georgia Tech, Atlanta]:[NCSA, University of Illinois, Champaign, Merit Univ of Michigan, Ann Arbor]])</f>
        <v>0.44666666666666666</v>
      </c>
    </row>
    <row r="77" spans="1:17" x14ac:dyDescent="0.25">
      <c r="A77">
        <v>75</v>
      </c>
      <c r="B77">
        <v>0.4</v>
      </c>
      <c r="C77">
        <v>0.3</v>
      </c>
      <c r="D77">
        <v>0.4</v>
      </c>
      <c r="E77">
        <v>0.4</v>
      </c>
      <c r="F77">
        <v>0.6</v>
      </c>
      <c r="G77">
        <v>0.1</v>
      </c>
      <c r="H77">
        <v>0.6</v>
      </c>
      <c r="I77">
        <v>0.6</v>
      </c>
      <c r="J77">
        <v>0.6</v>
      </c>
      <c r="K77">
        <v>0.6</v>
      </c>
      <c r="L77">
        <v>0.2</v>
      </c>
      <c r="M77">
        <v>0.2</v>
      </c>
      <c r="N77">
        <v>0.6</v>
      </c>
      <c r="O77">
        <v>0.4</v>
      </c>
      <c r="P77">
        <v>0.4</v>
      </c>
      <c r="Q77">
        <f>AVERAGE(baseline_scenarioII[[#This Row],[SEQSUINET, Rice University, Houston, SURANET, Georgia Tech, Atlanta]:[NCSA, University of Illinois, Champaign, Merit Univ of Michigan, Ann Arbor]])</f>
        <v>0.42666666666666669</v>
      </c>
    </row>
    <row r="78" spans="1:17" x14ac:dyDescent="0.25">
      <c r="A78">
        <v>76</v>
      </c>
      <c r="B78">
        <v>0.4</v>
      </c>
      <c r="C78">
        <v>0.3</v>
      </c>
      <c r="D78">
        <v>0.4</v>
      </c>
      <c r="E78">
        <v>0.4</v>
      </c>
      <c r="F78">
        <v>0.6</v>
      </c>
      <c r="G78">
        <v>0.1</v>
      </c>
      <c r="H78">
        <v>0.6</v>
      </c>
      <c r="I78">
        <v>0.6</v>
      </c>
      <c r="J78">
        <v>0.6</v>
      </c>
      <c r="K78">
        <v>0.6</v>
      </c>
      <c r="L78">
        <v>0.2</v>
      </c>
      <c r="M78">
        <v>0.2</v>
      </c>
      <c r="N78">
        <v>0.6</v>
      </c>
      <c r="O78">
        <v>0.4</v>
      </c>
      <c r="P78">
        <v>0.4</v>
      </c>
      <c r="Q78">
        <f>AVERAGE(baseline_scenarioII[[#This Row],[SEQSUINET, Rice University, Houston, SURANET, Georgia Tech, Atlanta]:[NCSA, University of Illinois, Champaign, Merit Univ of Michigan, Ann Arbor]])</f>
        <v>0.42666666666666669</v>
      </c>
    </row>
    <row r="79" spans="1:17" x14ac:dyDescent="0.25">
      <c r="A79">
        <v>77</v>
      </c>
      <c r="B79">
        <v>0.4</v>
      </c>
      <c r="C79">
        <v>0.3</v>
      </c>
      <c r="D79">
        <v>0.4</v>
      </c>
      <c r="E79">
        <v>0.4</v>
      </c>
      <c r="F79">
        <v>0.6</v>
      </c>
      <c r="G79">
        <v>0.2</v>
      </c>
      <c r="H79">
        <v>0.6</v>
      </c>
      <c r="I79">
        <v>0.6</v>
      </c>
      <c r="J79">
        <v>0.6</v>
      </c>
      <c r="K79">
        <v>0.6</v>
      </c>
      <c r="L79">
        <v>0.2</v>
      </c>
      <c r="M79">
        <v>0.3</v>
      </c>
      <c r="N79">
        <v>0.7</v>
      </c>
      <c r="O79">
        <v>0.4</v>
      </c>
      <c r="P79">
        <v>0.5</v>
      </c>
      <c r="Q79">
        <f>AVERAGE(baseline_scenarioII[[#This Row],[SEQSUINET, Rice University, Houston, SURANET, Georgia Tech, Atlanta]:[NCSA, University of Illinois, Champaign, Merit Univ of Michigan, Ann Arbor]])</f>
        <v>0.45333333333333337</v>
      </c>
    </row>
    <row r="80" spans="1:17" x14ac:dyDescent="0.25">
      <c r="A80">
        <v>78</v>
      </c>
      <c r="B80">
        <v>0.3</v>
      </c>
      <c r="C80">
        <v>0.2</v>
      </c>
      <c r="D80">
        <v>0.5</v>
      </c>
      <c r="E80">
        <v>0.3</v>
      </c>
      <c r="F80">
        <v>0.6</v>
      </c>
      <c r="G80">
        <v>0.2</v>
      </c>
      <c r="H80">
        <v>0.6</v>
      </c>
      <c r="I80">
        <v>0.5</v>
      </c>
      <c r="J80">
        <v>0.5</v>
      </c>
      <c r="K80">
        <v>0.6</v>
      </c>
      <c r="L80">
        <v>0.3</v>
      </c>
      <c r="M80">
        <v>0.3</v>
      </c>
      <c r="N80">
        <v>0.7</v>
      </c>
      <c r="O80">
        <v>0.3</v>
      </c>
      <c r="P80">
        <v>0.5</v>
      </c>
      <c r="Q80">
        <f>AVERAGE(baseline_scenarioII[[#This Row],[SEQSUINET, Rice University, Houston, SURANET, Georgia Tech, Atlanta]:[NCSA, University of Illinois, Champaign, Merit Univ of Michigan, Ann Arbor]])</f>
        <v>0.42666666666666664</v>
      </c>
    </row>
    <row r="81" spans="1:17" x14ac:dyDescent="0.25">
      <c r="A81">
        <v>79</v>
      </c>
      <c r="B81">
        <v>0.3</v>
      </c>
      <c r="C81">
        <v>0.2</v>
      </c>
      <c r="D81">
        <v>0.5</v>
      </c>
      <c r="E81">
        <v>0.3</v>
      </c>
      <c r="F81">
        <v>0.6</v>
      </c>
      <c r="G81">
        <v>0.2</v>
      </c>
      <c r="H81">
        <v>0.6</v>
      </c>
      <c r="I81">
        <v>0.5</v>
      </c>
      <c r="J81">
        <v>0.5</v>
      </c>
      <c r="K81">
        <v>0.6</v>
      </c>
      <c r="L81">
        <v>0.3</v>
      </c>
      <c r="M81">
        <v>0.3</v>
      </c>
      <c r="N81">
        <v>0.7</v>
      </c>
      <c r="O81">
        <v>0.3</v>
      </c>
      <c r="P81">
        <v>0.5</v>
      </c>
      <c r="Q81">
        <f>AVERAGE(baseline_scenarioII[[#This Row],[SEQSUINET, Rice University, Houston, SURANET, Georgia Tech, Atlanta]:[NCSA, University of Illinois, Champaign, Merit Univ of Michigan, Ann Arbor]])</f>
        <v>0.42666666666666664</v>
      </c>
    </row>
    <row r="82" spans="1:17" x14ac:dyDescent="0.25">
      <c r="A82">
        <v>80</v>
      </c>
      <c r="B82">
        <v>0.3</v>
      </c>
      <c r="C82">
        <v>0.2</v>
      </c>
      <c r="D82">
        <v>0.5</v>
      </c>
      <c r="E82">
        <v>0.3</v>
      </c>
      <c r="F82">
        <v>0.6</v>
      </c>
      <c r="G82">
        <v>0.2</v>
      </c>
      <c r="H82">
        <v>0.6</v>
      </c>
      <c r="I82">
        <v>0.5</v>
      </c>
      <c r="J82">
        <v>0.5</v>
      </c>
      <c r="K82">
        <v>0.6</v>
      </c>
      <c r="L82">
        <v>0.3</v>
      </c>
      <c r="M82">
        <v>0.3</v>
      </c>
      <c r="N82">
        <v>0.7</v>
      </c>
      <c r="O82">
        <v>0.3</v>
      </c>
      <c r="P82">
        <v>0.5</v>
      </c>
      <c r="Q82">
        <f>AVERAGE(baseline_scenarioII[[#This Row],[SEQSUINET, Rice University, Houston, SURANET, Georgia Tech, Atlanta]:[NCSA, University of Illinois, Champaign, Merit Univ of Michigan, Ann Arbor]])</f>
        <v>0.42666666666666664</v>
      </c>
    </row>
    <row r="83" spans="1:17" x14ac:dyDescent="0.25">
      <c r="A83">
        <v>81</v>
      </c>
      <c r="B83">
        <v>0.3</v>
      </c>
      <c r="C83">
        <v>0.2</v>
      </c>
      <c r="D83">
        <v>0.5</v>
      </c>
      <c r="E83">
        <v>0.3</v>
      </c>
      <c r="F83">
        <v>0.5</v>
      </c>
      <c r="G83">
        <v>0.3</v>
      </c>
      <c r="H83">
        <v>0.5</v>
      </c>
      <c r="I83">
        <v>0.4</v>
      </c>
      <c r="J83">
        <v>0.4</v>
      </c>
      <c r="K83">
        <v>0.6</v>
      </c>
      <c r="L83">
        <v>0.4</v>
      </c>
      <c r="M83">
        <v>0.3</v>
      </c>
      <c r="N83">
        <v>0.5</v>
      </c>
      <c r="O83">
        <v>0.2</v>
      </c>
      <c r="P83">
        <v>0.4</v>
      </c>
      <c r="Q83">
        <f>AVERAGE(baseline_scenarioII[[#This Row],[SEQSUINET, Rice University, Houston, SURANET, Georgia Tech, Atlanta]:[NCSA, University of Illinois, Champaign, Merit Univ of Michigan, Ann Arbor]])</f>
        <v>0.38666666666666671</v>
      </c>
    </row>
    <row r="84" spans="1:17" x14ac:dyDescent="0.25">
      <c r="A84">
        <v>82</v>
      </c>
      <c r="B84">
        <v>0.4</v>
      </c>
      <c r="C84">
        <v>0.3</v>
      </c>
      <c r="D84">
        <v>0.5</v>
      </c>
      <c r="E84">
        <v>0.4</v>
      </c>
      <c r="F84">
        <v>0.5</v>
      </c>
      <c r="G84">
        <v>0.3</v>
      </c>
      <c r="H84">
        <v>0.5</v>
      </c>
      <c r="I84">
        <v>0.5</v>
      </c>
      <c r="J84">
        <v>0.5</v>
      </c>
      <c r="K84">
        <v>0.6</v>
      </c>
      <c r="L84">
        <v>0.5</v>
      </c>
      <c r="M84">
        <v>0.3</v>
      </c>
      <c r="N84">
        <v>0.6</v>
      </c>
      <c r="O84">
        <v>0.2</v>
      </c>
      <c r="P84">
        <v>0.4</v>
      </c>
      <c r="Q84">
        <f>AVERAGE(baseline_scenarioII[[#This Row],[SEQSUINET, Rice University, Houston, SURANET, Georgia Tech, Atlanta]:[NCSA, University of Illinois, Champaign, Merit Univ of Michigan, Ann Arbor]])</f>
        <v>0.43333333333333335</v>
      </c>
    </row>
    <row r="85" spans="1:17" x14ac:dyDescent="0.25">
      <c r="A85">
        <v>83</v>
      </c>
      <c r="B85">
        <v>0.4</v>
      </c>
      <c r="C85">
        <v>0.3</v>
      </c>
      <c r="D85">
        <v>0.5</v>
      </c>
      <c r="E85">
        <v>0.4</v>
      </c>
      <c r="F85">
        <v>0.5</v>
      </c>
      <c r="G85">
        <v>0.3</v>
      </c>
      <c r="H85">
        <v>0.5</v>
      </c>
      <c r="I85">
        <v>0.5</v>
      </c>
      <c r="J85">
        <v>0.5</v>
      </c>
      <c r="K85">
        <v>0.6</v>
      </c>
      <c r="L85">
        <v>0.5</v>
      </c>
      <c r="M85">
        <v>0.3</v>
      </c>
      <c r="N85">
        <v>0.6</v>
      </c>
      <c r="O85">
        <v>0.2</v>
      </c>
      <c r="P85">
        <v>0.4</v>
      </c>
      <c r="Q85">
        <f>AVERAGE(baseline_scenarioII[[#This Row],[SEQSUINET, Rice University, Houston, SURANET, Georgia Tech, Atlanta]:[NCSA, University of Illinois, Champaign, Merit Univ of Michigan, Ann Arbor]])</f>
        <v>0.43333333333333335</v>
      </c>
    </row>
    <row r="86" spans="1:17" x14ac:dyDescent="0.25">
      <c r="A86">
        <v>84</v>
      </c>
      <c r="B86">
        <v>0.4</v>
      </c>
      <c r="C86">
        <v>0.3</v>
      </c>
      <c r="D86">
        <v>0.6</v>
      </c>
      <c r="E86">
        <v>0.2</v>
      </c>
      <c r="F86">
        <v>0.3</v>
      </c>
      <c r="G86">
        <v>0.3</v>
      </c>
      <c r="H86">
        <v>0.3</v>
      </c>
      <c r="I86">
        <v>0.4</v>
      </c>
      <c r="J86">
        <v>0.4</v>
      </c>
      <c r="K86">
        <v>0.4</v>
      </c>
      <c r="L86">
        <v>0.6</v>
      </c>
      <c r="M86">
        <v>0.3</v>
      </c>
      <c r="N86">
        <v>0.5</v>
      </c>
      <c r="O86">
        <v>0.1</v>
      </c>
      <c r="P86">
        <v>0.2</v>
      </c>
      <c r="Q86">
        <f>AVERAGE(baseline_scenarioII[[#This Row],[SEQSUINET, Rice University, Houston, SURANET, Georgia Tech, Atlanta]:[NCSA, University of Illinois, Champaign, Merit Univ of Michigan, Ann Arbor]])</f>
        <v>0.35333333333333328</v>
      </c>
    </row>
    <row r="87" spans="1:17" x14ac:dyDescent="0.25">
      <c r="A87">
        <v>85</v>
      </c>
      <c r="B87">
        <v>0.5</v>
      </c>
      <c r="C87">
        <v>0.3</v>
      </c>
      <c r="D87">
        <v>0.7</v>
      </c>
      <c r="E87">
        <v>0.3</v>
      </c>
      <c r="F87">
        <v>0.3</v>
      </c>
      <c r="G87">
        <v>0.4</v>
      </c>
      <c r="H87">
        <v>0.3</v>
      </c>
      <c r="I87">
        <v>0.3</v>
      </c>
      <c r="J87">
        <v>0.3</v>
      </c>
      <c r="K87">
        <v>0.3</v>
      </c>
      <c r="L87">
        <v>0.7</v>
      </c>
      <c r="M87">
        <v>0.3</v>
      </c>
      <c r="N87">
        <v>0.4</v>
      </c>
      <c r="O87">
        <v>0</v>
      </c>
      <c r="P87">
        <v>0.2</v>
      </c>
      <c r="Q87">
        <f>AVERAGE(baseline_scenarioII[[#This Row],[SEQSUINET, Rice University, Houston, SURANET, Georgia Tech, Atlanta]:[NCSA, University of Illinois, Champaign, Merit Univ of Michigan, Ann Arbor]])</f>
        <v>0.35333333333333333</v>
      </c>
    </row>
    <row r="88" spans="1:17" x14ac:dyDescent="0.25">
      <c r="A88">
        <v>86</v>
      </c>
      <c r="B88">
        <v>0.4</v>
      </c>
      <c r="C88">
        <v>0.2</v>
      </c>
      <c r="D88">
        <v>0.6</v>
      </c>
      <c r="E88">
        <v>0.3</v>
      </c>
      <c r="F88">
        <v>0.2</v>
      </c>
      <c r="G88">
        <v>0.3</v>
      </c>
      <c r="H88">
        <v>0.3</v>
      </c>
      <c r="I88">
        <v>0.3</v>
      </c>
      <c r="J88">
        <v>0.3</v>
      </c>
      <c r="K88">
        <v>0.2</v>
      </c>
      <c r="L88">
        <v>0.6</v>
      </c>
      <c r="M88">
        <v>0.1</v>
      </c>
      <c r="N88">
        <v>0.4</v>
      </c>
      <c r="O88">
        <v>0</v>
      </c>
      <c r="P88">
        <v>0.2</v>
      </c>
      <c r="Q88">
        <f>AVERAGE(baseline_scenarioII[[#This Row],[SEQSUINET, Rice University, Houston, SURANET, Georgia Tech, Atlanta]:[NCSA, University of Illinois, Champaign, Merit Univ of Michigan, Ann Arbor]])</f>
        <v>0.29333333333333333</v>
      </c>
    </row>
    <row r="89" spans="1:17" x14ac:dyDescent="0.25">
      <c r="A89">
        <v>87</v>
      </c>
      <c r="B89">
        <v>0.4</v>
      </c>
      <c r="C89">
        <v>0.2</v>
      </c>
      <c r="D89">
        <v>0.6</v>
      </c>
      <c r="E89">
        <v>0.3</v>
      </c>
      <c r="F89">
        <v>0.2</v>
      </c>
      <c r="G89">
        <v>0.3</v>
      </c>
      <c r="H89">
        <v>0.3</v>
      </c>
      <c r="I89">
        <v>0.3</v>
      </c>
      <c r="J89">
        <v>0.3</v>
      </c>
      <c r="K89">
        <v>0.3</v>
      </c>
      <c r="L89">
        <v>0.6</v>
      </c>
      <c r="M89">
        <v>0.1</v>
      </c>
      <c r="N89">
        <v>0.4</v>
      </c>
      <c r="O89">
        <v>0.1</v>
      </c>
      <c r="P89">
        <v>0.3</v>
      </c>
      <c r="Q89">
        <f>AVERAGE(baseline_scenarioII[[#This Row],[SEQSUINET, Rice University, Houston, SURANET, Georgia Tech, Atlanta]:[NCSA, University of Illinois, Champaign, Merit Univ of Michigan, Ann Arbor]])</f>
        <v>0.3133333333333333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CDF8-9344-4C90-812E-1DBEC9E8CE08}">
  <dimension ref="A1:R101"/>
  <sheetViews>
    <sheetView topLeftCell="O1" workbookViewId="0">
      <selection activeCell="R1" sqref="R1:R1048576"/>
    </sheetView>
  </sheetViews>
  <sheetFormatPr defaultRowHeight="15" x14ac:dyDescent="0.25"/>
  <cols>
    <col min="1" max="1" width="7.42578125" bestFit="1" customWidth="1"/>
    <col min="2" max="2" width="10.85546875" bestFit="1" customWidth="1"/>
    <col min="3" max="3" width="71.42578125" bestFit="1" customWidth="1"/>
    <col min="4" max="4" width="78.5703125" bestFit="1" customWidth="1"/>
    <col min="5" max="5" width="73.140625" bestFit="1" customWidth="1"/>
    <col min="6" max="6" width="73.5703125" bestFit="1" customWidth="1"/>
    <col min="7" max="7" width="74.5703125" bestFit="1" customWidth="1"/>
    <col min="8" max="8" width="69.42578125" bestFit="1" customWidth="1"/>
    <col min="9" max="9" width="68.28515625" bestFit="1" customWidth="1"/>
    <col min="10" max="10" width="42.28515625" bestFit="1" customWidth="1"/>
    <col min="11" max="11" width="45.85546875" bestFit="1" customWidth="1"/>
    <col min="12" max="12" width="55.140625" bestFit="1" customWidth="1"/>
    <col min="13" max="13" width="55.7109375" bestFit="1" customWidth="1"/>
    <col min="14" max="14" width="42.5703125" bestFit="1" customWidth="1"/>
    <col min="15" max="15" width="57.5703125" bestFit="1" customWidth="1"/>
    <col min="16" max="16" width="62.140625" bestFit="1" customWidth="1"/>
    <col min="17" max="17" width="74.42578125" bestFit="1" customWidth="1"/>
    <col min="18" max="18" width="18.28515625" bestFit="1" customWidth="1"/>
  </cols>
  <sheetData>
    <row r="1" spans="1:1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</v>
      </c>
    </row>
    <row r="2" spans="1:18" x14ac:dyDescent="0.25">
      <c r="A2">
        <v>1</v>
      </c>
      <c r="B2">
        <v>0</v>
      </c>
      <c r="C2">
        <v>0.1</v>
      </c>
      <c r="D2">
        <v>0</v>
      </c>
      <c r="E2">
        <v>0.1</v>
      </c>
      <c r="F2">
        <v>0.1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0.02</v>
      </c>
    </row>
    <row r="3" spans="1:18" x14ac:dyDescent="0.25">
      <c r="A3">
        <v>2</v>
      </c>
      <c r="B3">
        <v>0</v>
      </c>
      <c r="C3">
        <v>0.2</v>
      </c>
      <c r="D3">
        <v>0</v>
      </c>
      <c r="E3">
        <v>0.2</v>
      </c>
      <c r="F3">
        <v>0.2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0.04</v>
      </c>
    </row>
    <row r="4" spans="1:18" x14ac:dyDescent="0.25">
      <c r="A4">
        <v>3</v>
      </c>
      <c r="B4">
        <v>0</v>
      </c>
      <c r="C4">
        <v>0.3</v>
      </c>
      <c r="D4">
        <v>0</v>
      </c>
      <c r="E4">
        <v>0.3</v>
      </c>
      <c r="F4">
        <v>0.3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0.06</v>
      </c>
    </row>
    <row r="5" spans="1:18" x14ac:dyDescent="0.25">
      <c r="A5">
        <v>4</v>
      </c>
      <c r="B5">
        <v>0</v>
      </c>
      <c r="C5">
        <v>0.4</v>
      </c>
      <c r="D5">
        <v>0</v>
      </c>
      <c r="E5">
        <v>0.4</v>
      </c>
      <c r="F5">
        <v>0.4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0.08</v>
      </c>
    </row>
    <row r="6" spans="1:18" x14ac:dyDescent="0.25">
      <c r="A6">
        <v>5</v>
      </c>
      <c r="B6">
        <v>0</v>
      </c>
      <c r="C6">
        <v>0.5</v>
      </c>
      <c r="D6">
        <v>0</v>
      </c>
      <c r="E6">
        <v>0.5</v>
      </c>
      <c r="F6">
        <v>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0.1</v>
      </c>
    </row>
    <row r="7" spans="1:18" x14ac:dyDescent="0.25">
      <c r="A7">
        <v>6</v>
      </c>
      <c r="B7">
        <v>0</v>
      </c>
      <c r="C7">
        <v>0.6</v>
      </c>
      <c r="D7">
        <v>0</v>
      </c>
      <c r="E7">
        <v>0.6</v>
      </c>
      <c r="F7">
        <v>0.6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0.12</v>
      </c>
    </row>
    <row r="8" spans="1:18" x14ac:dyDescent="0.25">
      <c r="A8">
        <v>7</v>
      </c>
      <c r="B8">
        <v>0</v>
      </c>
      <c r="C8">
        <v>0.7</v>
      </c>
      <c r="D8">
        <v>0</v>
      </c>
      <c r="E8">
        <v>0.7</v>
      </c>
      <c r="F8">
        <v>0.7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0.14000000000000001</v>
      </c>
    </row>
    <row r="9" spans="1:18" x14ac:dyDescent="0.25">
      <c r="A9">
        <v>8</v>
      </c>
      <c r="B9">
        <v>0</v>
      </c>
      <c r="C9">
        <v>0.8</v>
      </c>
      <c r="D9">
        <v>0</v>
      </c>
      <c r="E9">
        <v>0.8</v>
      </c>
      <c r="F9">
        <v>0.8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0.16</v>
      </c>
    </row>
    <row r="10" spans="1:18" x14ac:dyDescent="0.25">
      <c r="A10">
        <v>9</v>
      </c>
      <c r="B10">
        <v>0</v>
      </c>
      <c r="C10">
        <v>0.9</v>
      </c>
      <c r="D10">
        <v>0</v>
      </c>
      <c r="E10">
        <v>0.9</v>
      </c>
      <c r="F10">
        <v>0.9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0.18</v>
      </c>
    </row>
    <row r="11" spans="1:18" x14ac:dyDescent="0.25">
      <c r="A11">
        <v>10</v>
      </c>
      <c r="B11">
        <v>0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0.2</v>
      </c>
    </row>
    <row r="12" spans="1:18" x14ac:dyDescent="0.25">
      <c r="A12">
        <v>11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0.2</v>
      </c>
    </row>
    <row r="13" spans="1:18" x14ac:dyDescent="0.25">
      <c r="A13">
        <v>12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0.2</v>
      </c>
    </row>
    <row r="14" spans="1:18" x14ac:dyDescent="0.25">
      <c r="A14">
        <v>13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0.2</v>
      </c>
    </row>
    <row r="15" spans="1:18" x14ac:dyDescent="0.25">
      <c r="A15">
        <v>14</v>
      </c>
      <c r="B15">
        <v>1</v>
      </c>
      <c r="C15">
        <v>0.9</v>
      </c>
      <c r="D15">
        <v>0</v>
      </c>
      <c r="E15">
        <v>0.9</v>
      </c>
      <c r="F15">
        <v>0.9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0.18</v>
      </c>
    </row>
    <row r="16" spans="1:18" x14ac:dyDescent="0.25">
      <c r="A16">
        <v>15</v>
      </c>
      <c r="B16">
        <v>0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0.2</v>
      </c>
    </row>
    <row r="17" spans="1:18" x14ac:dyDescent="0.25">
      <c r="A17">
        <v>16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0.2</v>
      </c>
    </row>
    <row r="18" spans="1:18" x14ac:dyDescent="0.25">
      <c r="A18">
        <v>17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0.2</v>
      </c>
    </row>
    <row r="19" spans="1:18" x14ac:dyDescent="0.25">
      <c r="A19">
        <v>18</v>
      </c>
      <c r="B19">
        <v>1</v>
      </c>
      <c r="C19">
        <v>0.9</v>
      </c>
      <c r="D19">
        <v>0</v>
      </c>
      <c r="E19">
        <v>0.9</v>
      </c>
      <c r="F19">
        <v>0.9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0.18</v>
      </c>
    </row>
    <row r="20" spans="1:18" x14ac:dyDescent="0.25">
      <c r="A20">
        <v>19</v>
      </c>
      <c r="B20">
        <v>0</v>
      </c>
      <c r="C20">
        <v>0.7</v>
      </c>
      <c r="D20">
        <v>0</v>
      </c>
      <c r="E20">
        <v>0.7</v>
      </c>
      <c r="F20">
        <v>0.7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0.14000000000000001</v>
      </c>
    </row>
    <row r="21" spans="1:18" x14ac:dyDescent="0.25">
      <c r="A21">
        <v>20</v>
      </c>
      <c r="B21">
        <v>0</v>
      </c>
      <c r="C21">
        <v>0.7</v>
      </c>
      <c r="D21">
        <v>0</v>
      </c>
      <c r="E21">
        <v>0.7</v>
      </c>
      <c r="F21">
        <v>0.7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0.14000000000000001</v>
      </c>
    </row>
    <row r="22" spans="1:18" x14ac:dyDescent="0.25">
      <c r="A22">
        <v>21</v>
      </c>
      <c r="B22">
        <v>0</v>
      </c>
      <c r="C22">
        <v>0.6</v>
      </c>
      <c r="D22">
        <v>0</v>
      </c>
      <c r="E22">
        <v>0.6</v>
      </c>
      <c r="F22">
        <v>0.6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0.12</v>
      </c>
    </row>
    <row r="23" spans="1:18" x14ac:dyDescent="0.25">
      <c r="A23">
        <v>22</v>
      </c>
      <c r="B23">
        <v>0</v>
      </c>
      <c r="C23">
        <v>0.7</v>
      </c>
      <c r="D23">
        <v>0</v>
      </c>
      <c r="E23">
        <v>0.7</v>
      </c>
      <c r="F23">
        <v>0.7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0.14000000000000001</v>
      </c>
    </row>
    <row r="24" spans="1:18" x14ac:dyDescent="0.25">
      <c r="A24">
        <v>23</v>
      </c>
      <c r="B24">
        <v>0</v>
      </c>
      <c r="C24">
        <v>0.8</v>
      </c>
      <c r="D24">
        <v>0</v>
      </c>
      <c r="E24">
        <v>0.8</v>
      </c>
      <c r="F24">
        <v>0.8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0.16</v>
      </c>
    </row>
    <row r="25" spans="1:18" x14ac:dyDescent="0.25">
      <c r="A25">
        <v>24</v>
      </c>
      <c r="B25">
        <v>0</v>
      </c>
      <c r="C25">
        <v>0.7</v>
      </c>
      <c r="D25">
        <v>0</v>
      </c>
      <c r="E25">
        <v>0.7</v>
      </c>
      <c r="F25">
        <v>0.7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0.14000000000000001</v>
      </c>
    </row>
    <row r="26" spans="1:18" x14ac:dyDescent="0.25">
      <c r="A26">
        <v>25</v>
      </c>
      <c r="B26">
        <v>0</v>
      </c>
      <c r="C26">
        <v>0.8</v>
      </c>
      <c r="D26">
        <v>0</v>
      </c>
      <c r="E26">
        <v>0.8</v>
      </c>
      <c r="F26">
        <v>0.8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0.16</v>
      </c>
    </row>
    <row r="27" spans="1:18" x14ac:dyDescent="0.25">
      <c r="A27">
        <v>26</v>
      </c>
      <c r="B27">
        <v>0</v>
      </c>
      <c r="C27">
        <v>0.9</v>
      </c>
      <c r="D27">
        <v>0</v>
      </c>
      <c r="E27">
        <v>0.9</v>
      </c>
      <c r="F27">
        <v>0.9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0.18</v>
      </c>
    </row>
    <row r="28" spans="1:18" x14ac:dyDescent="0.25">
      <c r="A28">
        <v>27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</v>
      </c>
    </row>
    <row r="29" spans="1:18" x14ac:dyDescent="0.25">
      <c r="A29">
        <v>28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</v>
      </c>
    </row>
    <row r="30" spans="1:18" x14ac:dyDescent="0.25">
      <c r="A30">
        <v>29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0.2</v>
      </c>
    </row>
    <row r="31" spans="1:18" x14ac:dyDescent="0.25">
      <c r="A31">
        <v>30</v>
      </c>
      <c r="B31">
        <v>1</v>
      </c>
      <c r="C31">
        <v>0.9</v>
      </c>
      <c r="D31">
        <v>0</v>
      </c>
      <c r="E31">
        <v>0.9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0.18</v>
      </c>
    </row>
    <row r="32" spans="1:18" x14ac:dyDescent="0.25">
      <c r="A32">
        <v>31</v>
      </c>
      <c r="B32">
        <v>0</v>
      </c>
      <c r="C32">
        <v>0.9</v>
      </c>
      <c r="D32">
        <v>0</v>
      </c>
      <c r="E32">
        <v>0.9</v>
      </c>
      <c r="F32">
        <v>0.9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0.18</v>
      </c>
    </row>
    <row r="33" spans="1:18" x14ac:dyDescent="0.25">
      <c r="A33">
        <v>32</v>
      </c>
      <c r="B33">
        <v>0</v>
      </c>
      <c r="C33">
        <v>0.8</v>
      </c>
      <c r="D33">
        <v>0</v>
      </c>
      <c r="E33">
        <v>0.8</v>
      </c>
      <c r="F33">
        <v>0.8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0.16</v>
      </c>
    </row>
    <row r="34" spans="1:18" x14ac:dyDescent="0.25">
      <c r="A34">
        <v>33</v>
      </c>
      <c r="B34">
        <v>0</v>
      </c>
      <c r="C34">
        <v>0.9</v>
      </c>
      <c r="D34">
        <v>0</v>
      </c>
      <c r="E34">
        <v>0.9</v>
      </c>
      <c r="F34">
        <v>0.9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0.18</v>
      </c>
    </row>
    <row r="35" spans="1:18" x14ac:dyDescent="0.25">
      <c r="A35">
        <v>34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0.2</v>
      </c>
    </row>
    <row r="36" spans="1:18" x14ac:dyDescent="0.25">
      <c r="A36">
        <v>35</v>
      </c>
      <c r="B36">
        <v>1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0.2</v>
      </c>
    </row>
    <row r="37" spans="1:18" x14ac:dyDescent="0.25">
      <c r="A37">
        <v>36</v>
      </c>
      <c r="B37">
        <v>1</v>
      </c>
      <c r="C37">
        <v>0.9</v>
      </c>
      <c r="D37">
        <v>0</v>
      </c>
      <c r="E37">
        <v>0.9</v>
      </c>
      <c r="F37">
        <v>0.9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0.18</v>
      </c>
    </row>
    <row r="38" spans="1:18" x14ac:dyDescent="0.25">
      <c r="A38">
        <v>37</v>
      </c>
      <c r="B38">
        <v>0</v>
      </c>
      <c r="C38">
        <v>0.9</v>
      </c>
      <c r="D38">
        <v>0</v>
      </c>
      <c r="E38">
        <v>0.9</v>
      </c>
      <c r="F38">
        <v>0.9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0.18</v>
      </c>
    </row>
    <row r="39" spans="1:18" x14ac:dyDescent="0.25">
      <c r="A39">
        <v>38</v>
      </c>
      <c r="B39">
        <v>0</v>
      </c>
      <c r="C39">
        <v>0.9</v>
      </c>
      <c r="D39">
        <v>0</v>
      </c>
      <c r="E39">
        <v>0.9</v>
      </c>
      <c r="F39">
        <v>0.9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0.18</v>
      </c>
    </row>
    <row r="40" spans="1:18" x14ac:dyDescent="0.25">
      <c r="A40">
        <v>39</v>
      </c>
      <c r="B40">
        <v>0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0.2</v>
      </c>
    </row>
    <row r="41" spans="1:18" x14ac:dyDescent="0.25">
      <c r="A41">
        <v>40</v>
      </c>
      <c r="B41">
        <v>1</v>
      </c>
      <c r="C41">
        <v>0.8</v>
      </c>
      <c r="D41">
        <v>0</v>
      </c>
      <c r="E41">
        <v>0.8</v>
      </c>
      <c r="F41">
        <v>0.8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0.16</v>
      </c>
    </row>
    <row r="42" spans="1:18" x14ac:dyDescent="0.25">
      <c r="A42">
        <v>41</v>
      </c>
      <c r="B42">
        <v>0</v>
      </c>
      <c r="C42">
        <v>0.8</v>
      </c>
      <c r="D42">
        <v>0</v>
      </c>
      <c r="E42">
        <v>0.8</v>
      </c>
      <c r="F42">
        <v>0.8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0.16</v>
      </c>
    </row>
    <row r="43" spans="1:18" x14ac:dyDescent="0.25">
      <c r="A43">
        <v>42</v>
      </c>
      <c r="B43">
        <v>0</v>
      </c>
      <c r="C43">
        <v>0.9</v>
      </c>
      <c r="D43">
        <v>0</v>
      </c>
      <c r="E43">
        <v>0.9</v>
      </c>
      <c r="F43">
        <v>0.9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0.18</v>
      </c>
    </row>
    <row r="44" spans="1:18" x14ac:dyDescent="0.25">
      <c r="A44">
        <v>43</v>
      </c>
      <c r="B44">
        <v>0</v>
      </c>
      <c r="C44">
        <v>1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0.2</v>
      </c>
    </row>
    <row r="45" spans="1:18" x14ac:dyDescent="0.25">
      <c r="A45">
        <v>44</v>
      </c>
      <c r="B45">
        <v>1</v>
      </c>
      <c r="C45">
        <v>0.9</v>
      </c>
      <c r="D45">
        <v>0</v>
      </c>
      <c r="E45">
        <v>0.9</v>
      </c>
      <c r="F45">
        <v>0.9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0.18</v>
      </c>
    </row>
    <row r="46" spans="1:18" x14ac:dyDescent="0.25">
      <c r="A46">
        <v>45</v>
      </c>
      <c r="B46">
        <v>0</v>
      </c>
      <c r="C46">
        <v>1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0.2</v>
      </c>
    </row>
    <row r="47" spans="1:18" x14ac:dyDescent="0.25">
      <c r="A47">
        <v>46</v>
      </c>
      <c r="B47">
        <v>1</v>
      </c>
      <c r="C47">
        <v>0.9</v>
      </c>
      <c r="D47">
        <v>0</v>
      </c>
      <c r="E47">
        <v>0.9</v>
      </c>
      <c r="F47">
        <v>0.9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0.18</v>
      </c>
    </row>
    <row r="48" spans="1:18" x14ac:dyDescent="0.25">
      <c r="A48">
        <v>47</v>
      </c>
      <c r="B48">
        <v>0</v>
      </c>
      <c r="C48">
        <v>0.9</v>
      </c>
      <c r="D48">
        <v>0</v>
      </c>
      <c r="E48">
        <v>0.9</v>
      </c>
      <c r="F48">
        <v>0.9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0.18</v>
      </c>
    </row>
    <row r="49" spans="1:18" x14ac:dyDescent="0.25">
      <c r="A49">
        <v>48</v>
      </c>
      <c r="B49">
        <v>0</v>
      </c>
      <c r="C49">
        <v>0.8</v>
      </c>
      <c r="D49">
        <v>0</v>
      </c>
      <c r="E49">
        <v>0.8</v>
      </c>
      <c r="F49">
        <v>0.8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0.16</v>
      </c>
    </row>
    <row r="50" spans="1:18" x14ac:dyDescent="0.25">
      <c r="A50">
        <v>49</v>
      </c>
      <c r="B50">
        <v>0</v>
      </c>
      <c r="C50">
        <v>0.9</v>
      </c>
      <c r="D50">
        <v>0</v>
      </c>
      <c r="E50">
        <v>0.9</v>
      </c>
      <c r="F50">
        <v>0.9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0.18</v>
      </c>
    </row>
    <row r="51" spans="1:18" x14ac:dyDescent="0.25">
      <c r="A51">
        <v>50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0.2</v>
      </c>
    </row>
    <row r="52" spans="1:18" x14ac:dyDescent="0.25">
      <c r="A52">
        <v>51</v>
      </c>
      <c r="B52">
        <v>1</v>
      </c>
      <c r="C52">
        <v>1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0.2</v>
      </c>
    </row>
    <row r="53" spans="1:18" x14ac:dyDescent="0.25">
      <c r="A53">
        <v>52</v>
      </c>
      <c r="B53">
        <v>1</v>
      </c>
      <c r="C53">
        <v>1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0.2</v>
      </c>
    </row>
    <row r="54" spans="1:18" x14ac:dyDescent="0.25">
      <c r="A54">
        <v>53</v>
      </c>
      <c r="B54">
        <v>1</v>
      </c>
      <c r="C54">
        <v>0.8</v>
      </c>
      <c r="D54">
        <v>0</v>
      </c>
      <c r="E54">
        <v>0.8</v>
      </c>
      <c r="F54">
        <v>0.8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0.16</v>
      </c>
    </row>
    <row r="55" spans="1:18" x14ac:dyDescent="0.25">
      <c r="A55">
        <v>54</v>
      </c>
      <c r="B55">
        <v>0</v>
      </c>
      <c r="C55">
        <v>0.9</v>
      </c>
      <c r="D55">
        <v>0</v>
      </c>
      <c r="E55">
        <v>0.9</v>
      </c>
      <c r="F55">
        <v>0.9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0.18</v>
      </c>
    </row>
    <row r="56" spans="1:18" x14ac:dyDescent="0.25">
      <c r="A56">
        <v>55</v>
      </c>
      <c r="B56">
        <v>0</v>
      </c>
      <c r="C56">
        <v>0.9</v>
      </c>
      <c r="D56">
        <v>0</v>
      </c>
      <c r="E56">
        <v>0.9</v>
      </c>
      <c r="F56">
        <v>0.9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0.18</v>
      </c>
    </row>
    <row r="57" spans="1:18" x14ac:dyDescent="0.25">
      <c r="A57">
        <v>56</v>
      </c>
      <c r="B57">
        <v>0</v>
      </c>
      <c r="C57">
        <v>0.9</v>
      </c>
      <c r="D57">
        <v>0</v>
      </c>
      <c r="E57">
        <v>0.9</v>
      </c>
      <c r="F57">
        <v>0.9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0.18</v>
      </c>
    </row>
    <row r="58" spans="1:18" x14ac:dyDescent="0.25">
      <c r="A58">
        <v>57</v>
      </c>
      <c r="B58">
        <v>0</v>
      </c>
      <c r="C58">
        <v>0.9</v>
      </c>
      <c r="D58">
        <v>0</v>
      </c>
      <c r="E58">
        <v>0.9</v>
      </c>
      <c r="F58">
        <v>0.9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0.18</v>
      </c>
    </row>
    <row r="59" spans="1:18" x14ac:dyDescent="0.25">
      <c r="A59">
        <v>58</v>
      </c>
      <c r="B59">
        <v>0</v>
      </c>
      <c r="C59">
        <v>1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0.2</v>
      </c>
    </row>
    <row r="60" spans="1:18" x14ac:dyDescent="0.25">
      <c r="A60">
        <v>59</v>
      </c>
      <c r="B60">
        <v>1</v>
      </c>
      <c r="C60">
        <v>0.7</v>
      </c>
      <c r="D60">
        <v>0</v>
      </c>
      <c r="E60">
        <v>0.7</v>
      </c>
      <c r="F60">
        <v>0.7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0.14000000000000001</v>
      </c>
    </row>
    <row r="61" spans="1:18" x14ac:dyDescent="0.25">
      <c r="A61">
        <v>60</v>
      </c>
      <c r="B61">
        <v>0</v>
      </c>
      <c r="C61">
        <v>0.8</v>
      </c>
      <c r="D61">
        <v>0</v>
      </c>
      <c r="E61">
        <v>0.8</v>
      </c>
      <c r="F61">
        <v>0.8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0.16</v>
      </c>
    </row>
    <row r="62" spans="1:18" x14ac:dyDescent="0.25">
      <c r="A62">
        <v>61</v>
      </c>
      <c r="B62">
        <v>0</v>
      </c>
      <c r="C62">
        <v>0.9</v>
      </c>
      <c r="D62">
        <v>0</v>
      </c>
      <c r="E62">
        <v>0.9</v>
      </c>
      <c r="F62">
        <v>0.9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0.18</v>
      </c>
    </row>
    <row r="63" spans="1:18" x14ac:dyDescent="0.25">
      <c r="A63">
        <v>62</v>
      </c>
      <c r="B63">
        <v>0</v>
      </c>
      <c r="C63">
        <v>0.9</v>
      </c>
      <c r="D63">
        <v>0</v>
      </c>
      <c r="E63">
        <v>0.9</v>
      </c>
      <c r="F63">
        <v>0.9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0.18</v>
      </c>
    </row>
    <row r="64" spans="1:18" x14ac:dyDescent="0.25">
      <c r="A64">
        <v>63</v>
      </c>
      <c r="B64">
        <v>0</v>
      </c>
      <c r="C64">
        <v>0.9</v>
      </c>
      <c r="D64">
        <v>0</v>
      </c>
      <c r="E64">
        <v>0.9</v>
      </c>
      <c r="F64">
        <v>0.9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0.18</v>
      </c>
    </row>
    <row r="65" spans="1:18" x14ac:dyDescent="0.25">
      <c r="A65">
        <v>64</v>
      </c>
      <c r="B65">
        <v>0</v>
      </c>
      <c r="C65">
        <v>1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0.2</v>
      </c>
    </row>
    <row r="66" spans="1:18" x14ac:dyDescent="0.25">
      <c r="A66">
        <v>65</v>
      </c>
      <c r="B66">
        <v>1</v>
      </c>
      <c r="C66">
        <v>1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0.2</v>
      </c>
    </row>
    <row r="67" spans="1:18" x14ac:dyDescent="0.25">
      <c r="A67">
        <v>66</v>
      </c>
      <c r="B67">
        <v>1</v>
      </c>
      <c r="C67">
        <v>0.7</v>
      </c>
      <c r="D67">
        <v>0</v>
      </c>
      <c r="E67">
        <v>0.7</v>
      </c>
      <c r="F67">
        <v>0.7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0.14000000000000001</v>
      </c>
    </row>
    <row r="68" spans="1:18" x14ac:dyDescent="0.25">
      <c r="A68">
        <v>67</v>
      </c>
      <c r="B68">
        <v>0</v>
      </c>
      <c r="C68">
        <v>0.8</v>
      </c>
      <c r="D68">
        <v>0</v>
      </c>
      <c r="E68">
        <v>0.8</v>
      </c>
      <c r="F68">
        <v>0.8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0.16</v>
      </c>
    </row>
    <row r="69" spans="1:18" x14ac:dyDescent="0.25">
      <c r="A69">
        <v>68</v>
      </c>
      <c r="B69">
        <v>0</v>
      </c>
      <c r="C69">
        <v>0.9</v>
      </c>
      <c r="D69">
        <v>0</v>
      </c>
      <c r="E69">
        <v>0.9</v>
      </c>
      <c r="F69">
        <v>0.9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0.18</v>
      </c>
    </row>
    <row r="70" spans="1:18" x14ac:dyDescent="0.25">
      <c r="A70">
        <v>69</v>
      </c>
      <c r="B70">
        <v>0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0.2</v>
      </c>
    </row>
    <row r="71" spans="1:18" x14ac:dyDescent="0.25">
      <c r="A71">
        <v>70</v>
      </c>
      <c r="B71">
        <v>1</v>
      </c>
      <c r="C71">
        <v>1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0.2</v>
      </c>
    </row>
    <row r="72" spans="1:18" x14ac:dyDescent="0.25">
      <c r="A72">
        <v>71</v>
      </c>
      <c r="B72">
        <v>1</v>
      </c>
      <c r="C72">
        <v>0.9</v>
      </c>
      <c r="D72">
        <v>0</v>
      </c>
      <c r="E72">
        <v>0.9</v>
      </c>
      <c r="F72">
        <v>0.9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0.18</v>
      </c>
    </row>
    <row r="73" spans="1:18" x14ac:dyDescent="0.25">
      <c r="A73">
        <v>72</v>
      </c>
      <c r="B73">
        <v>0</v>
      </c>
      <c r="C73">
        <v>0.8</v>
      </c>
      <c r="D73">
        <v>0</v>
      </c>
      <c r="E73">
        <v>0.8</v>
      </c>
      <c r="F73">
        <v>0.8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0.16</v>
      </c>
    </row>
    <row r="74" spans="1:18" x14ac:dyDescent="0.25">
      <c r="A74">
        <v>73</v>
      </c>
      <c r="B74">
        <v>0</v>
      </c>
      <c r="C74">
        <v>0.8</v>
      </c>
      <c r="D74">
        <v>0</v>
      </c>
      <c r="E74">
        <v>0.8</v>
      </c>
      <c r="F74">
        <v>0.8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0.16</v>
      </c>
    </row>
    <row r="75" spans="1:18" x14ac:dyDescent="0.25">
      <c r="A75">
        <v>74</v>
      </c>
      <c r="B75">
        <v>0</v>
      </c>
      <c r="C75">
        <v>0.9</v>
      </c>
      <c r="D75">
        <v>0</v>
      </c>
      <c r="E75">
        <v>0.9</v>
      </c>
      <c r="F75">
        <v>0.9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0.18</v>
      </c>
    </row>
    <row r="76" spans="1:18" x14ac:dyDescent="0.25">
      <c r="A76">
        <v>75</v>
      </c>
      <c r="B76">
        <v>0</v>
      </c>
      <c r="C76">
        <v>0.9</v>
      </c>
      <c r="D76">
        <v>0</v>
      </c>
      <c r="E76">
        <v>0.9</v>
      </c>
      <c r="F76">
        <v>0.9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0.18</v>
      </c>
    </row>
    <row r="77" spans="1:18" x14ac:dyDescent="0.25">
      <c r="A77">
        <v>76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0.2</v>
      </c>
    </row>
    <row r="78" spans="1:18" x14ac:dyDescent="0.25">
      <c r="A78">
        <v>77</v>
      </c>
      <c r="B78">
        <v>1</v>
      </c>
      <c r="C78">
        <v>0.9</v>
      </c>
      <c r="D78">
        <v>0</v>
      </c>
      <c r="E78">
        <v>0.9</v>
      </c>
      <c r="F78">
        <v>0.9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0.18</v>
      </c>
    </row>
    <row r="79" spans="1:18" x14ac:dyDescent="0.25">
      <c r="A79">
        <v>78</v>
      </c>
      <c r="B79">
        <v>0</v>
      </c>
      <c r="C79">
        <v>0.9</v>
      </c>
      <c r="D79">
        <v>0</v>
      </c>
      <c r="E79">
        <v>0.9</v>
      </c>
      <c r="F79">
        <v>0.9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0.18</v>
      </c>
    </row>
    <row r="80" spans="1:18" x14ac:dyDescent="0.25">
      <c r="A80">
        <v>79</v>
      </c>
      <c r="B80">
        <v>0</v>
      </c>
      <c r="C80">
        <v>0.9</v>
      </c>
      <c r="D80">
        <v>0</v>
      </c>
      <c r="E80">
        <v>0.9</v>
      </c>
      <c r="F80">
        <v>0.9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0.18</v>
      </c>
    </row>
    <row r="81" spans="1:18" x14ac:dyDescent="0.25">
      <c r="A81">
        <v>80</v>
      </c>
      <c r="B81">
        <v>0</v>
      </c>
      <c r="C81">
        <v>0.9</v>
      </c>
      <c r="D81">
        <v>0</v>
      </c>
      <c r="E81">
        <v>0.9</v>
      </c>
      <c r="F81">
        <v>0.9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0.18</v>
      </c>
    </row>
    <row r="82" spans="1:18" x14ac:dyDescent="0.25">
      <c r="A82">
        <v>81</v>
      </c>
      <c r="B82">
        <v>0</v>
      </c>
      <c r="C82">
        <v>0.9</v>
      </c>
      <c r="D82">
        <v>0</v>
      </c>
      <c r="E82">
        <v>0.9</v>
      </c>
      <c r="F82">
        <v>0.9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0.18</v>
      </c>
    </row>
    <row r="83" spans="1:18" x14ac:dyDescent="0.25">
      <c r="A83">
        <v>82</v>
      </c>
      <c r="B83">
        <v>0</v>
      </c>
      <c r="C83">
        <v>0.9</v>
      </c>
      <c r="D83">
        <v>0</v>
      </c>
      <c r="E83">
        <v>0.9</v>
      </c>
      <c r="F83">
        <v>0.9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0.18</v>
      </c>
    </row>
    <row r="84" spans="1:18" x14ac:dyDescent="0.25">
      <c r="A84">
        <v>83</v>
      </c>
      <c r="B84">
        <v>0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0.2</v>
      </c>
    </row>
    <row r="85" spans="1:18" x14ac:dyDescent="0.25">
      <c r="A85">
        <v>84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0.2</v>
      </c>
    </row>
    <row r="86" spans="1:18" x14ac:dyDescent="0.25">
      <c r="A86">
        <v>85</v>
      </c>
      <c r="B86">
        <v>1</v>
      </c>
      <c r="C86">
        <v>0.9</v>
      </c>
      <c r="D86">
        <v>0</v>
      </c>
      <c r="E86">
        <v>0.9</v>
      </c>
      <c r="F86">
        <v>0.9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0.18</v>
      </c>
    </row>
    <row r="87" spans="1:18" x14ac:dyDescent="0.25">
      <c r="A87">
        <v>86</v>
      </c>
      <c r="B87">
        <v>0</v>
      </c>
      <c r="C87">
        <v>0.9</v>
      </c>
      <c r="D87">
        <v>0</v>
      </c>
      <c r="E87">
        <v>0.9</v>
      </c>
      <c r="F87">
        <v>0.9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0.18</v>
      </c>
    </row>
    <row r="88" spans="1:18" x14ac:dyDescent="0.25">
      <c r="A88">
        <v>87</v>
      </c>
      <c r="B88">
        <v>0</v>
      </c>
      <c r="C88">
        <v>0.9</v>
      </c>
      <c r="D88">
        <v>0</v>
      </c>
      <c r="E88">
        <v>0.9</v>
      </c>
      <c r="F88">
        <v>0.9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0.18</v>
      </c>
    </row>
    <row r="89" spans="1:18" x14ac:dyDescent="0.25">
      <c r="A89">
        <v>88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0.2</v>
      </c>
    </row>
    <row r="90" spans="1:18" x14ac:dyDescent="0.25">
      <c r="A90">
        <v>89</v>
      </c>
      <c r="B90">
        <v>1</v>
      </c>
      <c r="C90">
        <v>0.9</v>
      </c>
      <c r="D90">
        <v>0</v>
      </c>
      <c r="E90">
        <v>0.9</v>
      </c>
      <c r="F90">
        <v>0.9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0.18</v>
      </c>
    </row>
    <row r="91" spans="1:18" x14ac:dyDescent="0.25">
      <c r="A91">
        <v>90</v>
      </c>
      <c r="B91">
        <v>0</v>
      </c>
      <c r="C91">
        <v>0.8</v>
      </c>
      <c r="D91">
        <v>0</v>
      </c>
      <c r="E91">
        <v>0.8</v>
      </c>
      <c r="F91">
        <v>0.8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0.16</v>
      </c>
    </row>
    <row r="92" spans="1:18" x14ac:dyDescent="0.25">
      <c r="A92">
        <v>91</v>
      </c>
      <c r="B92">
        <v>0</v>
      </c>
      <c r="C92">
        <v>0.9</v>
      </c>
      <c r="D92">
        <v>0</v>
      </c>
      <c r="E92">
        <v>0.9</v>
      </c>
      <c r="F92">
        <v>0.9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0.18</v>
      </c>
    </row>
    <row r="93" spans="1:18" x14ac:dyDescent="0.25">
      <c r="A93">
        <v>92</v>
      </c>
      <c r="B93">
        <v>0</v>
      </c>
      <c r="C93">
        <v>0.9</v>
      </c>
      <c r="D93">
        <v>0</v>
      </c>
      <c r="E93">
        <v>0.9</v>
      </c>
      <c r="F93">
        <v>0.9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0.18</v>
      </c>
    </row>
    <row r="94" spans="1:18" x14ac:dyDescent="0.25">
      <c r="A94">
        <v>93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0.2</v>
      </c>
    </row>
    <row r="95" spans="1:18" x14ac:dyDescent="0.25">
      <c r="A95">
        <v>94</v>
      </c>
      <c r="B95">
        <v>1</v>
      </c>
      <c r="C95">
        <v>1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0.2</v>
      </c>
    </row>
    <row r="96" spans="1:18" x14ac:dyDescent="0.25">
      <c r="A96">
        <v>95</v>
      </c>
      <c r="B96">
        <v>1</v>
      </c>
      <c r="C96">
        <v>0.9</v>
      </c>
      <c r="D96">
        <v>0</v>
      </c>
      <c r="E96">
        <v>0.9</v>
      </c>
      <c r="F96">
        <v>0.9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0.18</v>
      </c>
    </row>
    <row r="97" spans="1:18" x14ac:dyDescent="0.25">
      <c r="A97">
        <v>96</v>
      </c>
      <c r="B97">
        <v>0</v>
      </c>
      <c r="C97">
        <v>0.9</v>
      </c>
      <c r="D97">
        <v>0</v>
      </c>
      <c r="E97">
        <v>0.9</v>
      </c>
      <c r="F97">
        <v>0.9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0.18</v>
      </c>
    </row>
    <row r="98" spans="1:18" x14ac:dyDescent="0.25">
      <c r="A98">
        <v>97</v>
      </c>
      <c r="B98">
        <v>0</v>
      </c>
      <c r="C98">
        <v>0.9</v>
      </c>
      <c r="D98">
        <v>0</v>
      </c>
      <c r="E98">
        <v>0.9</v>
      </c>
      <c r="F98">
        <v>0.9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0.18</v>
      </c>
    </row>
    <row r="99" spans="1:18" x14ac:dyDescent="0.25">
      <c r="A99">
        <v>98</v>
      </c>
      <c r="B99">
        <v>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0.2</v>
      </c>
    </row>
    <row r="100" spans="1:18" x14ac:dyDescent="0.25">
      <c r="A100">
        <v>99</v>
      </c>
      <c r="B100">
        <v>1</v>
      </c>
      <c r="C100">
        <v>0.8</v>
      </c>
      <c r="D100">
        <v>0</v>
      </c>
      <c r="E100">
        <v>0.8</v>
      </c>
      <c r="F100">
        <v>0.8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0.16</v>
      </c>
    </row>
    <row r="101" spans="1:18" x14ac:dyDescent="0.25">
      <c r="A101">
        <v>100</v>
      </c>
      <c r="B101">
        <v>0</v>
      </c>
      <c r="C101">
        <v>0.9</v>
      </c>
      <c r="D101">
        <v>0</v>
      </c>
      <c r="E101">
        <v>0.9</v>
      </c>
      <c r="F101">
        <v>0.9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D44B-6C26-400E-A1A0-3F3E2AD6FED7}">
  <dimension ref="A1:R101"/>
  <sheetViews>
    <sheetView topLeftCell="O1" workbookViewId="0">
      <selection activeCell="R1" sqref="R1:R1048576"/>
    </sheetView>
  </sheetViews>
  <sheetFormatPr defaultRowHeight="15" x14ac:dyDescent="0.25"/>
  <cols>
    <col min="1" max="1" width="7.42578125" bestFit="1" customWidth="1"/>
    <col min="2" max="2" width="10.85546875" bestFit="1" customWidth="1"/>
    <col min="3" max="3" width="71.42578125" bestFit="1" customWidth="1"/>
    <col min="4" max="4" width="78.5703125" bestFit="1" customWidth="1"/>
    <col min="5" max="5" width="73.140625" bestFit="1" customWidth="1"/>
    <col min="6" max="6" width="73.5703125" bestFit="1" customWidth="1"/>
    <col min="7" max="7" width="74.5703125" bestFit="1" customWidth="1"/>
    <col min="8" max="8" width="69.42578125" bestFit="1" customWidth="1"/>
    <col min="9" max="9" width="68.28515625" bestFit="1" customWidth="1"/>
    <col min="10" max="10" width="42.28515625" bestFit="1" customWidth="1"/>
    <col min="11" max="11" width="45.85546875" bestFit="1" customWidth="1"/>
    <col min="12" max="12" width="55.140625" bestFit="1" customWidth="1"/>
    <col min="13" max="13" width="55.7109375" bestFit="1" customWidth="1"/>
    <col min="14" max="14" width="42.5703125" bestFit="1" customWidth="1"/>
    <col min="15" max="15" width="57.5703125" bestFit="1" customWidth="1"/>
    <col min="16" max="16" width="62.140625" bestFit="1" customWidth="1"/>
    <col min="17" max="17" width="74.42578125" bestFit="1" customWidth="1"/>
    <col min="18" max="18" width="14.140625" bestFit="1" customWidth="1"/>
  </cols>
  <sheetData>
    <row r="1" spans="1:1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</v>
      </c>
      <c r="J2">
        <v>0</v>
      </c>
      <c r="K2">
        <v>0</v>
      </c>
      <c r="L2">
        <v>0</v>
      </c>
      <c r="M2">
        <v>0</v>
      </c>
      <c r="N2">
        <v>0</v>
      </c>
      <c r="O2">
        <v>0.1</v>
      </c>
      <c r="P2">
        <v>0</v>
      </c>
      <c r="Q2">
        <v>0.1</v>
      </c>
      <c r="R2">
        <f>AVERAGE(a4_scenarioII[[#This Row],[(''SEQSUINET, Rice University, Houston'', ''SURANET, Georgia Tech, Atlanta'')]:[(''NCSA, University of Illinois, Champaign'', ''Merit Univ of Michigan, Ann Arbor'')]])</f>
        <v>2.0000000000000004E-2</v>
      </c>
    </row>
    <row r="3" spans="1:18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</v>
      </c>
      <c r="J3">
        <v>0</v>
      </c>
      <c r="K3">
        <v>0</v>
      </c>
      <c r="L3">
        <v>0.1</v>
      </c>
      <c r="M3">
        <v>0</v>
      </c>
      <c r="N3">
        <v>0</v>
      </c>
      <c r="O3">
        <v>0.1</v>
      </c>
      <c r="P3">
        <v>0</v>
      </c>
      <c r="Q3">
        <v>0.2</v>
      </c>
      <c r="R3">
        <f>AVERAGE(a4_scenarioII[[#This Row],[(''SEQSUINET, Rice University, Houston'', ''SURANET, Georgia Tech, Atlanta'')]:[(''NCSA, University of Illinois, Champaign'', ''Merit Univ of Michigan, Ann Arbor'')]])</f>
        <v>3.3333333333333333E-2</v>
      </c>
    </row>
    <row r="4" spans="1:18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0.1</v>
      </c>
      <c r="G4">
        <v>0.1</v>
      </c>
      <c r="H4">
        <v>0.1</v>
      </c>
      <c r="I4">
        <v>0.2</v>
      </c>
      <c r="J4">
        <v>0</v>
      </c>
      <c r="K4">
        <v>0</v>
      </c>
      <c r="L4">
        <v>0.1</v>
      </c>
      <c r="M4">
        <v>0</v>
      </c>
      <c r="N4">
        <v>0</v>
      </c>
      <c r="O4">
        <v>0.1</v>
      </c>
      <c r="P4">
        <v>0</v>
      </c>
      <c r="Q4">
        <v>0.2</v>
      </c>
      <c r="R4">
        <f>AVERAGE(a4_scenarioII[[#This Row],[(''SEQSUINET, Rice University, Houston'', ''SURANET, Georgia Tech, Atlanta'')]:[(''NCSA, University of Illinois, Champaign'', ''Merit Univ of Michigan, Ann Arbor'')]])</f>
        <v>5.9999999999999991E-2</v>
      </c>
    </row>
    <row r="5" spans="1:18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0.1</v>
      </c>
      <c r="G5">
        <v>0.1</v>
      </c>
      <c r="H5">
        <v>0.1</v>
      </c>
      <c r="I5">
        <v>0.3</v>
      </c>
      <c r="J5">
        <v>0</v>
      </c>
      <c r="K5">
        <v>0</v>
      </c>
      <c r="L5">
        <v>0.1</v>
      </c>
      <c r="M5">
        <v>0</v>
      </c>
      <c r="N5">
        <v>0.1</v>
      </c>
      <c r="O5">
        <v>0.2</v>
      </c>
      <c r="P5">
        <v>0</v>
      </c>
      <c r="Q5">
        <v>0.3</v>
      </c>
      <c r="R5">
        <f>AVERAGE(a4_scenarioII[[#This Row],[(''SEQSUINET, Rice University, Houston'', ''SURANET, Georgia Tech, Atlanta'')]:[(''NCSA, University of Illinois, Champaign'', ''Merit Univ of Michigan, Ann Arbor'')]])</f>
        <v>8.666666666666667E-2</v>
      </c>
    </row>
    <row r="6" spans="1:18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0.1</v>
      </c>
      <c r="G6">
        <v>0.1</v>
      </c>
      <c r="H6">
        <v>0.1</v>
      </c>
      <c r="I6">
        <v>0.3</v>
      </c>
      <c r="J6">
        <v>0</v>
      </c>
      <c r="K6">
        <v>0</v>
      </c>
      <c r="L6">
        <v>0.1</v>
      </c>
      <c r="M6">
        <v>0</v>
      </c>
      <c r="N6">
        <v>0.2</v>
      </c>
      <c r="O6">
        <v>0.3</v>
      </c>
      <c r="P6">
        <v>0</v>
      </c>
      <c r="Q6">
        <v>0.4</v>
      </c>
      <c r="R6">
        <f>AVERAGE(a4_scenarioII[[#This Row],[(''SEQSUINET, Rice University, Houston'', ''SURANET, Georgia Tech, Atlanta'')]:[(''NCSA, University of Illinois, Champaign'', ''Merit Univ of Michigan, Ann Arbor'')]])</f>
        <v>0.10666666666666667</v>
      </c>
    </row>
    <row r="7" spans="1:18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0.1</v>
      </c>
      <c r="G7">
        <v>0.1</v>
      </c>
      <c r="H7">
        <v>0.1</v>
      </c>
      <c r="I7">
        <v>0.3</v>
      </c>
      <c r="J7">
        <v>0.1</v>
      </c>
      <c r="K7">
        <v>0.1</v>
      </c>
      <c r="L7">
        <v>0.1</v>
      </c>
      <c r="M7">
        <v>0</v>
      </c>
      <c r="N7">
        <v>0.2</v>
      </c>
      <c r="O7">
        <v>0.3</v>
      </c>
      <c r="P7">
        <v>0</v>
      </c>
      <c r="Q7">
        <v>0.4</v>
      </c>
      <c r="R7">
        <f>AVERAGE(a4_scenarioII[[#This Row],[(''SEQSUINET, Rice University, Houston'', ''SURANET, Georgia Tech, Atlanta'')]:[(''NCSA, University of Illinois, Champaign'', ''Merit Univ of Michigan, Ann Arbor'')]])</f>
        <v>0.12000000000000002</v>
      </c>
    </row>
    <row r="8" spans="1:18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0.1</v>
      </c>
      <c r="G8">
        <v>0.1</v>
      </c>
      <c r="H8">
        <v>0.1</v>
      </c>
      <c r="I8">
        <v>0.4</v>
      </c>
      <c r="J8">
        <v>0.1</v>
      </c>
      <c r="K8">
        <v>0.1</v>
      </c>
      <c r="L8">
        <v>0.1</v>
      </c>
      <c r="M8">
        <v>0</v>
      </c>
      <c r="N8">
        <v>0.2</v>
      </c>
      <c r="O8">
        <v>0.4</v>
      </c>
      <c r="P8">
        <v>0</v>
      </c>
      <c r="Q8">
        <v>0.5</v>
      </c>
      <c r="R8">
        <f>AVERAGE(a4_scenarioII[[#This Row],[(''SEQSUINET, Rice University, Houston'', ''SURANET, Georgia Tech, Atlanta'')]:[(''NCSA, University of Illinois, Champaign'', ''Merit Univ of Michigan, Ann Arbor'')]])</f>
        <v>0.14000000000000001</v>
      </c>
    </row>
    <row r="9" spans="1:18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0.2</v>
      </c>
      <c r="G9">
        <v>0.2</v>
      </c>
      <c r="H9">
        <v>0.1</v>
      </c>
      <c r="I9">
        <v>0.5</v>
      </c>
      <c r="J9">
        <v>0.1</v>
      </c>
      <c r="K9">
        <v>0.1</v>
      </c>
      <c r="L9">
        <v>0.1</v>
      </c>
      <c r="M9">
        <v>0</v>
      </c>
      <c r="N9">
        <v>0.2</v>
      </c>
      <c r="O9">
        <v>0.4</v>
      </c>
      <c r="P9">
        <v>0</v>
      </c>
      <c r="Q9">
        <v>0.5</v>
      </c>
      <c r="R9">
        <f>AVERAGE(a4_scenarioII[[#This Row],[(''SEQSUINET, Rice University, Houston'', ''SURANET, Georgia Tech, Atlanta'')]:[(''NCSA, University of Illinois, Champaign'', ''Merit Univ of Michigan, Ann Arbor'')]])</f>
        <v>0.16000000000000003</v>
      </c>
    </row>
    <row r="10" spans="1:18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0.2</v>
      </c>
      <c r="G10">
        <v>0.2</v>
      </c>
      <c r="H10">
        <v>0.1</v>
      </c>
      <c r="I10">
        <v>0.6</v>
      </c>
      <c r="J10">
        <v>0.1</v>
      </c>
      <c r="K10">
        <v>0.1</v>
      </c>
      <c r="L10">
        <v>0.2</v>
      </c>
      <c r="M10">
        <v>0</v>
      </c>
      <c r="N10">
        <v>0.2</v>
      </c>
      <c r="O10">
        <v>0.4</v>
      </c>
      <c r="P10">
        <v>0</v>
      </c>
      <c r="Q10">
        <v>0.5</v>
      </c>
      <c r="R10">
        <f>AVERAGE(a4_scenarioII[[#This Row],[(''SEQSUINET, Rice University, Houston'', ''SURANET, Georgia Tech, Atlanta'')]:[(''NCSA, University of Illinois, Champaign'', ''Merit Univ of Michigan, Ann Arbor'')]])</f>
        <v>0.17333333333333334</v>
      </c>
    </row>
    <row r="11" spans="1:18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0.2</v>
      </c>
      <c r="G11">
        <v>0.2</v>
      </c>
      <c r="H11">
        <v>0.2</v>
      </c>
      <c r="I11">
        <v>0.6</v>
      </c>
      <c r="J11">
        <v>0.1</v>
      </c>
      <c r="K11">
        <v>0.1</v>
      </c>
      <c r="L11">
        <v>0.2</v>
      </c>
      <c r="M11">
        <v>0</v>
      </c>
      <c r="N11">
        <v>0.3</v>
      </c>
      <c r="O11">
        <v>0.5</v>
      </c>
      <c r="P11">
        <v>0</v>
      </c>
      <c r="Q11">
        <v>0.6</v>
      </c>
      <c r="R11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12" spans="1:18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0.3</v>
      </c>
      <c r="G12">
        <v>0.3</v>
      </c>
      <c r="H12">
        <v>0.3</v>
      </c>
      <c r="I12">
        <v>0.7</v>
      </c>
      <c r="J12">
        <v>0.1</v>
      </c>
      <c r="K12">
        <v>0.1</v>
      </c>
      <c r="L12">
        <v>0.1</v>
      </c>
      <c r="M12">
        <v>0</v>
      </c>
      <c r="N12">
        <v>0.3</v>
      </c>
      <c r="O12">
        <v>0.5</v>
      </c>
      <c r="P12">
        <v>0</v>
      </c>
      <c r="Q12">
        <v>0.5</v>
      </c>
      <c r="R12">
        <f>AVERAGE(a4_scenarioII[[#This Row],[(''SEQSUINET, Rice University, Houston'', ''SURANET, Georgia Tech, Atlanta'')]:[(''NCSA, University of Illinois, Champaign'', ''Merit Univ of Michigan, Ann Arbor'')]])</f>
        <v>0.21333333333333335</v>
      </c>
    </row>
    <row r="13" spans="1:18" x14ac:dyDescent="0.25">
      <c r="A13">
        <v>12</v>
      </c>
      <c r="B13">
        <v>0</v>
      </c>
      <c r="C13">
        <v>0.1</v>
      </c>
      <c r="D13">
        <v>0.1</v>
      </c>
      <c r="E13">
        <v>0</v>
      </c>
      <c r="F13">
        <v>0.4</v>
      </c>
      <c r="G13">
        <v>0.3</v>
      </c>
      <c r="H13">
        <v>0.3</v>
      </c>
      <c r="I13">
        <v>0.7</v>
      </c>
      <c r="J13">
        <v>0.1</v>
      </c>
      <c r="K13">
        <v>0.1</v>
      </c>
      <c r="L13">
        <v>0.1</v>
      </c>
      <c r="M13">
        <v>0</v>
      </c>
      <c r="N13">
        <v>0.3</v>
      </c>
      <c r="O13">
        <v>0.5</v>
      </c>
      <c r="P13">
        <v>0.1</v>
      </c>
      <c r="Q13">
        <v>0.5</v>
      </c>
      <c r="R13">
        <f>AVERAGE(a4_scenarioII[[#This Row],[(''SEQSUINET, Rice University, Houston'', ''SURANET, Georgia Tech, Atlanta'')]:[(''NCSA, University of Illinois, Champaign'', ''Merit Univ of Michigan, Ann Arbor'')]])</f>
        <v>0.24000000000000002</v>
      </c>
    </row>
    <row r="14" spans="1:18" x14ac:dyDescent="0.25">
      <c r="A14">
        <v>13</v>
      </c>
      <c r="B14">
        <v>0</v>
      </c>
      <c r="C14">
        <v>0.1</v>
      </c>
      <c r="D14">
        <v>0.1</v>
      </c>
      <c r="E14">
        <v>0</v>
      </c>
      <c r="F14">
        <v>0.4</v>
      </c>
      <c r="G14">
        <v>0.3</v>
      </c>
      <c r="H14">
        <v>0.3</v>
      </c>
      <c r="I14">
        <v>0.6</v>
      </c>
      <c r="J14">
        <v>0.2</v>
      </c>
      <c r="K14">
        <v>0.1</v>
      </c>
      <c r="L14">
        <v>0.1</v>
      </c>
      <c r="M14">
        <v>0</v>
      </c>
      <c r="N14">
        <v>0.3</v>
      </c>
      <c r="O14">
        <v>0.5</v>
      </c>
      <c r="P14">
        <v>0.1</v>
      </c>
      <c r="Q14">
        <v>0.4</v>
      </c>
      <c r="R14">
        <f>AVERAGE(a4_scenarioII[[#This Row],[(''SEQSUINET, Rice University, Houston'', ''SURANET, Georgia Tech, Atlanta'')]:[(''NCSA, University of Illinois, Champaign'', ''Merit Univ of Michigan, Ann Arbor'')]])</f>
        <v>0.23333333333333336</v>
      </c>
    </row>
    <row r="15" spans="1:18" x14ac:dyDescent="0.25">
      <c r="A15">
        <v>14</v>
      </c>
      <c r="B15">
        <v>0</v>
      </c>
      <c r="C15">
        <v>0.1</v>
      </c>
      <c r="D15">
        <v>0.1</v>
      </c>
      <c r="E15">
        <v>0.1</v>
      </c>
      <c r="F15">
        <v>0.4</v>
      </c>
      <c r="G15">
        <v>0.3</v>
      </c>
      <c r="H15">
        <v>0.3</v>
      </c>
      <c r="I15">
        <v>0.6</v>
      </c>
      <c r="J15">
        <v>0.2</v>
      </c>
      <c r="K15">
        <v>0.1</v>
      </c>
      <c r="L15">
        <v>0.1</v>
      </c>
      <c r="M15">
        <v>0.1</v>
      </c>
      <c r="N15">
        <v>0.3</v>
      </c>
      <c r="O15">
        <v>0.5</v>
      </c>
      <c r="P15">
        <v>0.1</v>
      </c>
      <c r="Q15">
        <v>0.4</v>
      </c>
      <c r="R15">
        <f>AVERAGE(a4_scenarioII[[#This Row],[(''SEQSUINET, Rice University, Houston'', ''SURANET, Georgia Tech, Atlanta'')]:[(''NCSA, University of Illinois, Champaign'', ''Merit Univ of Michigan, Ann Arbor'')]])</f>
        <v>0.24666666666666667</v>
      </c>
    </row>
    <row r="16" spans="1:18" x14ac:dyDescent="0.25">
      <c r="A16">
        <v>15</v>
      </c>
      <c r="B16">
        <v>0</v>
      </c>
      <c r="C16">
        <v>0.1</v>
      </c>
      <c r="D16">
        <v>0.1</v>
      </c>
      <c r="E16">
        <v>0.1</v>
      </c>
      <c r="F16">
        <v>0.4</v>
      </c>
      <c r="G16">
        <v>0.3</v>
      </c>
      <c r="H16">
        <v>0.4</v>
      </c>
      <c r="I16">
        <v>0.5</v>
      </c>
      <c r="J16">
        <v>0.2</v>
      </c>
      <c r="K16">
        <v>0.1</v>
      </c>
      <c r="L16">
        <v>0.2</v>
      </c>
      <c r="M16">
        <v>0.1</v>
      </c>
      <c r="N16">
        <v>0.2</v>
      </c>
      <c r="O16">
        <v>0.4</v>
      </c>
      <c r="P16">
        <v>0.1</v>
      </c>
      <c r="Q16">
        <v>0.3</v>
      </c>
      <c r="R16">
        <f>AVERAGE(a4_scenarioII[[#This Row],[(''SEQSUINET, Rice University, Houston'', ''SURANET, Georgia Tech, Atlanta'')]:[(''NCSA, University of Illinois, Champaign'', ''Merit Univ of Michigan, Ann Arbor'')]])</f>
        <v>0.23333333333333336</v>
      </c>
    </row>
    <row r="17" spans="1:18" x14ac:dyDescent="0.25">
      <c r="A17">
        <v>16</v>
      </c>
      <c r="B17">
        <v>0</v>
      </c>
      <c r="C17">
        <v>0.2</v>
      </c>
      <c r="D17">
        <v>0.2</v>
      </c>
      <c r="E17">
        <v>0.1</v>
      </c>
      <c r="F17">
        <v>0.5</v>
      </c>
      <c r="G17">
        <v>0.3</v>
      </c>
      <c r="H17">
        <v>0.4</v>
      </c>
      <c r="I17">
        <v>0.5</v>
      </c>
      <c r="J17">
        <v>0.1</v>
      </c>
      <c r="K17">
        <v>0</v>
      </c>
      <c r="L17">
        <v>0.2</v>
      </c>
      <c r="M17">
        <v>0.1</v>
      </c>
      <c r="N17">
        <v>0.2</v>
      </c>
      <c r="O17">
        <v>0.5</v>
      </c>
      <c r="P17">
        <v>0.1</v>
      </c>
      <c r="Q17">
        <v>0.3</v>
      </c>
      <c r="R17">
        <f>AVERAGE(a4_scenarioII[[#This Row],[(''SEQSUINET, Rice University, Houston'', ''SURANET, Georgia Tech, Atlanta'')]:[(''NCSA, University of Illinois, Champaign'', ''Merit Univ of Michigan, Ann Arbor'')]])</f>
        <v>0.2466666666666667</v>
      </c>
    </row>
    <row r="18" spans="1:18" x14ac:dyDescent="0.25">
      <c r="A18">
        <v>17</v>
      </c>
      <c r="B18">
        <v>0</v>
      </c>
      <c r="C18">
        <v>0.2</v>
      </c>
      <c r="D18">
        <v>0.2</v>
      </c>
      <c r="E18">
        <v>0.1</v>
      </c>
      <c r="F18">
        <v>0.4</v>
      </c>
      <c r="G18">
        <v>0.2</v>
      </c>
      <c r="H18">
        <v>0.3</v>
      </c>
      <c r="I18">
        <v>0.5</v>
      </c>
      <c r="J18">
        <v>0.1</v>
      </c>
      <c r="K18">
        <v>0</v>
      </c>
      <c r="L18">
        <v>0.2</v>
      </c>
      <c r="M18">
        <v>0.1</v>
      </c>
      <c r="N18">
        <v>0.2</v>
      </c>
      <c r="O18">
        <v>0.6</v>
      </c>
      <c r="P18">
        <v>0.1</v>
      </c>
      <c r="Q18">
        <v>0.4</v>
      </c>
      <c r="R18">
        <f>AVERAGE(a4_scenarioII[[#This Row],[(''SEQSUINET, Rice University, Houston'', ''SURANET, Georgia Tech, Atlanta'')]:[(''NCSA, University of Illinois, Champaign'', ''Merit Univ of Michigan, Ann Arbor'')]])</f>
        <v>0.24000000000000005</v>
      </c>
    </row>
    <row r="19" spans="1:18" x14ac:dyDescent="0.25">
      <c r="A19">
        <v>18</v>
      </c>
      <c r="B19">
        <v>0</v>
      </c>
      <c r="C19">
        <v>0.3</v>
      </c>
      <c r="D19">
        <v>0.3</v>
      </c>
      <c r="E19">
        <v>0.1</v>
      </c>
      <c r="F19">
        <v>0.5</v>
      </c>
      <c r="G19">
        <v>0.2</v>
      </c>
      <c r="H19">
        <v>0.3</v>
      </c>
      <c r="I19">
        <v>0.4</v>
      </c>
      <c r="J19">
        <v>0.1</v>
      </c>
      <c r="K19">
        <v>0</v>
      </c>
      <c r="L19">
        <v>0.2</v>
      </c>
      <c r="M19">
        <v>0.1</v>
      </c>
      <c r="N19">
        <v>0.2</v>
      </c>
      <c r="O19">
        <v>0.5</v>
      </c>
      <c r="P19">
        <v>0.2</v>
      </c>
      <c r="Q19">
        <v>0.3</v>
      </c>
      <c r="R19">
        <f>AVERAGE(a4_scenarioII[[#This Row],[(''SEQSUINET, Rice University, Houston'', ''SURANET, Georgia Tech, Atlanta'')]:[(''NCSA, University of Illinois, Champaign'', ''Merit Univ of Michigan, Ann Arbor'')]])</f>
        <v>0.2466666666666667</v>
      </c>
    </row>
    <row r="20" spans="1:18" x14ac:dyDescent="0.25">
      <c r="A20">
        <v>19</v>
      </c>
      <c r="B20">
        <v>0</v>
      </c>
      <c r="C20">
        <v>0.4</v>
      </c>
      <c r="D20">
        <v>0.4</v>
      </c>
      <c r="E20">
        <v>0.1</v>
      </c>
      <c r="F20">
        <v>0.5</v>
      </c>
      <c r="G20">
        <v>0.2</v>
      </c>
      <c r="H20">
        <v>0.3</v>
      </c>
      <c r="I20">
        <v>0.4</v>
      </c>
      <c r="J20">
        <v>0.1</v>
      </c>
      <c r="K20">
        <v>0</v>
      </c>
      <c r="L20">
        <v>0.2</v>
      </c>
      <c r="M20">
        <v>0.1</v>
      </c>
      <c r="N20">
        <v>0.2</v>
      </c>
      <c r="O20">
        <v>0.5</v>
      </c>
      <c r="P20">
        <v>0.2</v>
      </c>
      <c r="Q20">
        <v>0.3</v>
      </c>
      <c r="R20">
        <f>AVERAGE(a4_scenarioII[[#This Row],[(''SEQSUINET, Rice University, Houston'', ''SURANET, Georgia Tech, Atlanta'')]:[(''NCSA, University of Illinois, Champaign'', ''Merit Univ of Michigan, Ann Arbor'')]])</f>
        <v>0.26</v>
      </c>
    </row>
    <row r="21" spans="1:18" x14ac:dyDescent="0.25">
      <c r="A21">
        <v>20</v>
      </c>
      <c r="B21">
        <v>0</v>
      </c>
      <c r="C21">
        <v>0.4</v>
      </c>
      <c r="D21">
        <v>0.4</v>
      </c>
      <c r="E21">
        <v>0.1</v>
      </c>
      <c r="F21">
        <v>0.4</v>
      </c>
      <c r="G21">
        <v>0.2</v>
      </c>
      <c r="H21">
        <v>0.2</v>
      </c>
      <c r="I21">
        <v>0.4</v>
      </c>
      <c r="J21">
        <v>0.1</v>
      </c>
      <c r="K21">
        <v>0</v>
      </c>
      <c r="L21">
        <v>0.2</v>
      </c>
      <c r="M21">
        <v>0.1</v>
      </c>
      <c r="N21">
        <v>0.1</v>
      </c>
      <c r="O21">
        <v>0.4</v>
      </c>
      <c r="P21">
        <v>0.2</v>
      </c>
      <c r="Q21">
        <v>0.2</v>
      </c>
      <c r="R21">
        <f>AVERAGE(a4_scenarioII[[#This Row],[(''SEQSUINET, Rice University, Houston'', ''SURANET, Georgia Tech, Atlanta'')]:[(''NCSA, University of Illinois, Champaign'', ''Merit Univ of Michigan, Ann Arbor'')]])</f>
        <v>0.22666666666666671</v>
      </c>
    </row>
    <row r="22" spans="1:18" x14ac:dyDescent="0.25">
      <c r="A22">
        <v>21</v>
      </c>
      <c r="B22">
        <v>0</v>
      </c>
      <c r="C22">
        <v>0.5</v>
      </c>
      <c r="D22">
        <v>0.4</v>
      </c>
      <c r="E22">
        <v>0.2</v>
      </c>
      <c r="F22">
        <v>0.4</v>
      </c>
      <c r="G22">
        <v>0.2</v>
      </c>
      <c r="H22">
        <v>0.2</v>
      </c>
      <c r="I22">
        <v>0.4</v>
      </c>
      <c r="J22">
        <v>0.1</v>
      </c>
      <c r="K22">
        <v>0</v>
      </c>
      <c r="L22">
        <v>0.2</v>
      </c>
      <c r="M22">
        <v>0.1</v>
      </c>
      <c r="N22">
        <v>0</v>
      </c>
      <c r="O22">
        <v>0.3</v>
      </c>
      <c r="P22">
        <v>0.2</v>
      </c>
      <c r="Q22">
        <v>0.1</v>
      </c>
      <c r="R22">
        <f>AVERAGE(a4_scenarioII[[#This Row],[(''SEQSUINET, Rice University, Houston'', ''SURANET, Georgia Tech, Atlanta'')]:[(''NCSA, University of Illinois, Champaign'', ''Merit Univ of Michigan, Ann Arbor'')]])</f>
        <v>0.22000000000000003</v>
      </c>
    </row>
    <row r="23" spans="1:18" x14ac:dyDescent="0.25">
      <c r="A23">
        <v>22</v>
      </c>
      <c r="B23">
        <v>0</v>
      </c>
      <c r="C23">
        <v>0.4</v>
      </c>
      <c r="D23">
        <v>0.3</v>
      </c>
      <c r="E23">
        <v>0.2</v>
      </c>
      <c r="F23">
        <v>0.2</v>
      </c>
      <c r="G23">
        <v>0.1</v>
      </c>
      <c r="H23">
        <v>0.1</v>
      </c>
      <c r="I23">
        <v>0.3</v>
      </c>
      <c r="J23">
        <v>0.1</v>
      </c>
      <c r="K23">
        <v>0.1</v>
      </c>
      <c r="L23">
        <v>0.2</v>
      </c>
      <c r="M23">
        <v>0.2</v>
      </c>
      <c r="N23">
        <v>0</v>
      </c>
      <c r="O23">
        <v>0.3</v>
      </c>
      <c r="P23">
        <v>0.1</v>
      </c>
      <c r="Q23">
        <v>0.1</v>
      </c>
      <c r="R23">
        <f>AVERAGE(a4_scenarioII[[#This Row],[(''SEQSUINET, Rice University, Houston'', ''SURANET, Georgia Tech, Atlanta'')]:[(''NCSA, University of Illinois, Champaign'', ''Merit Univ of Michigan, Ann Arbor'')]])</f>
        <v>0.18000000000000005</v>
      </c>
    </row>
    <row r="24" spans="1:18" x14ac:dyDescent="0.25">
      <c r="A24">
        <v>23</v>
      </c>
      <c r="B24">
        <v>0</v>
      </c>
      <c r="C24">
        <v>0.4</v>
      </c>
      <c r="D24">
        <v>0.3</v>
      </c>
      <c r="E24">
        <v>0.1</v>
      </c>
      <c r="F24">
        <v>0.2</v>
      </c>
      <c r="G24">
        <v>0.1</v>
      </c>
      <c r="H24">
        <v>0.1</v>
      </c>
      <c r="I24">
        <v>0.4</v>
      </c>
      <c r="J24">
        <v>0.1</v>
      </c>
      <c r="K24">
        <v>0.1</v>
      </c>
      <c r="L24">
        <v>0.2</v>
      </c>
      <c r="M24">
        <v>0.1</v>
      </c>
      <c r="N24">
        <v>0</v>
      </c>
      <c r="O24">
        <v>0.3</v>
      </c>
      <c r="P24">
        <v>0.2</v>
      </c>
      <c r="Q24">
        <v>0.2</v>
      </c>
      <c r="R24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25" spans="1:18" x14ac:dyDescent="0.25">
      <c r="A25">
        <v>24</v>
      </c>
      <c r="B25">
        <v>0</v>
      </c>
      <c r="C25">
        <v>0.4</v>
      </c>
      <c r="D25">
        <v>0.3</v>
      </c>
      <c r="E25">
        <v>0.1</v>
      </c>
      <c r="F25">
        <v>0.2</v>
      </c>
      <c r="G25">
        <v>0.1</v>
      </c>
      <c r="H25">
        <v>0.1</v>
      </c>
      <c r="I25">
        <v>0.5</v>
      </c>
      <c r="J25">
        <v>0.1</v>
      </c>
      <c r="K25">
        <v>0.1</v>
      </c>
      <c r="L25">
        <v>0.2</v>
      </c>
      <c r="M25">
        <v>0.1</v>
      </c>
      <c r="N25">
        <v>0</v>
      </c>
      <c r="O25">
        <v>0.3</v>
      </c>
      <c r="P25">
        <v>0.2</v>
      </c>
      <c r="Q25">
        <v>0.3</v>
      </c>
      <c r="R25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26" spans="1:18" x14ac:dyDescent="0.25">
      <c r="A26">
        <v>25</v>
      </c>
      <c r="B26">
        <v>0</v>
      </c>
      <c r="C26">
        <v>0.4</v>
      </c>
      <c r="D26">
        <v>0.3</v>
      </c>
      <c r="E26">
        <v>0.1</v>
      </c>
      <c r="F26">
        <v>0.2</v>
      </c>
      <c r="G26">
        <v>0.1</v>
      </c>
      <c r="H26">
        <v>0.2</v>
      </c>
      <c r="I26">
        <v>0.5</v>
      </c>
      <c r="J26">
        <v>0.1</v>
      </c>
      <c r="K26">
        <v>0.1</v>
      </c>
      <c r="L26">
        <v>0.1</v>
      </c>
      <c r="M26">
        <v>0.1</v>
      </c>
      <c r="N26">
        <v>0</v>
      </c>
      <c r="O26">
        <v>0.3</v>
      </c>
      <c r="P26">
        <v>0.2</v>
      </c>
      <c r="Q26">
        <v>0.3</v>
      </c>
      <c r="R26">
        <f>AVERAGE(a4_scenarioII[[#This Row],[(''SEQSUINET, Rice University, Houston'', ''SURANET, Georgia Tech, Atlanta'')]:[(''NCSA, University of Illinois, Champaign'', ''Merit Univ of Michigan, Ann Arbor'')]])</f>
        <v>0.2</v>
      </c>
    </row>
    <row r="27" spans="1:18" x14ac:dyDescent="0.25">
      <c r="A27">
        <v>26</v>
      </c>
      <c r="B27">
        <v>0</v>
      </c>
      <c r="C27">
        <v>0.4</v>
      </c>
      <c r="D27">
        <v>0.3</v>
      </c>
      <c r="E27">
        <v>0.1</v>
      </c>
      <c r="F27">
        <v>0.2</v>
      </c>
      <c r="G27">
        <v>0.1</v>
      </c>
      <c r="H27">
        <v>0.2</v>
      </c>
      <c r="I27">
        <v>0.5</v>
      </c>
      <c r="J27">
        <v>0.1</v>
      </c>
      <c r="K27">
        <v>0.1</v>
      </c>
      <c r="L27">
        <v>0.1</v>
      </c>
      <c r="M27">
        <v>0.1</v>
      </c>
      <c r="N27">
        <v>0</v>
      </c>
      <c r="O27">
        <v>0.3</v>
      </c>
      <c r="P27">
        <v>0.3</v>
      </c>
      <c r="Q27">
        <v>0.4</v>
      </c>
      <c r="R27">
        <f>AVERAGE(a4_scenarioII[[#This Row],[(''SEQSUINET, Rice University, Houston'', ''SURANET, Georgia Tech, Atlanta'')]:[(''NCSA, University of Illinois, Champaign'', ''Merit Univ of Michigan, Ann Arbor'')]])</f>
        <v>0.21333333333333332</v>
      </c>
    </row>
    <row r="28" spans="1:18" x14ac:dyDescent="0.25">
      <c r="A28">
        <v>27</v>
      </c>
      <c r="B28">
        <v>0</v>
      </c>
      <c r="C28">
        <v>0.5</v>
      </c>
      <c r="D28">
        <v>0.3</v>
      </c>
      <c r="E28">
        <v>0.2</v>
      </c>
      <c r="F28">
        <v>0.3</v>
      </c>
      <c r="G28">
        <v>0.1</v>
      </c>
      <c r="H28">
        <v>0.1</v>
      </c>
      <c r="I28">
        <v>0.4</v>
      </c>
      <c r="J28">
        <v>0.1</v>
      </c>
      <c r="K28">
        <v>0.1</v>
      </c>
      <c r="L28">
        <v>0</v>
      </c>
      <c r="M28">
        <v>0.1</v>
      </c>
      <c r="N28">
        <v>0</v>
      </c>
      <c r="O28">
        <v>0.2</v>
      </c>
      <c r="P28">
        <v>0.3</v>
      </c>
      <c r="Q28">
        <v>0.3</v>
      </c>
      <c r="R28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29" spans="1:18" x14ac:dyDescent="0.25">
      <c r="A29">
        <v>28</v>
      </c>
      <c r="B29">
        <v>0</v>
      </c>
      <c r="C29">
        <v>0.4</v>
      </c>
      <c r="D29">
        <v>0.2</v>
      </c>
      <c r="E29">
        <v>0.2</v>
      </c>
      <c r="F29">
        <v>0.2</v>
      </c>
      <c r="G29">
        <v>0.1</v>
      </c>
      <c r="H29">
        <v>0.1</v>
      </c>
      <c r="I29">
        <v>0.5</v>
      </c>
      <c r="J29">
        <v>0.1</v>
      </c>
      <c r="K29">
        <v>0.1</v>
      </c>
      <c r="L29">
        <v>0</v>
      </c>
      <c r="M29">
        <v>0.1</v>
      </c>
      <c r="N29">
        <v>0</v>
      </c>
      <c r="O29">
        <v>0.2</v>
      </c>
      <c r="P29">
        <v>0.2</v>
      </c>
      <c r="Q29">
        <v>0.4</v>
      </c>
      <c r="R29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30" spans="1:18" x14ac:dyDescent="0.25">
      <c r="A30">
        <v>29</v>
      </c>
      <c r="B30">
        <v>0</v>
      </c>
      <c r="C30">
        <v>0.4</v>
      </c>
      <c r="D30">
        <v>0.3</v>
      </c>
      <c r="E30">
        <v>0.2</v>
      </c>
      <c r="F30">
        <v>0.2</v>
      </c>
      <c r="G30">
        <v>0.1</v>
      </c>
      <c r="H30">
        <v>0.1</v>
      </c>
      <c r="I30">
        <v>0.5</v>
      </c>
      <c r="J30">
        <v>0.1</v>
      </c>
      <c r="K30">
        <v>0.1</v>
      </c>
      <c r="L30">
        <v>0</v>
      </c>
      <c r="M30">
        <v>0.1</v>
      </c>
      <c r="N30">
        <v>0</v>
      </c>
      <c r="O30">
        <v>0.2</v>
      </c>
      <c r="P30">
        <v>0.2</v>
      </c>
      <c r="Q30">
        <v>0.5</v>
      </c>
      <c r="R30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31" spans="1:18" x14ac:dyDescent="0.25">
      <c r="A31">
        <v>30</v>
      </c>
      <c r="B31">
        <v>0</v>
      </c>
      <c r="C31">
        <v>0.4</v>
      </c>
      <c r="D31">
        <v>0.4</v>
      </c>
      <c r="E31">
        <v>0.1</v>
      </c>
      <c r="F31">
        <v>0.2</v>
      </c>
      <c r="G31">
        <v>0.1</v>
      </c>
      <c r="H31">
        <v>0.1</v>
      </c>
      <c r="I31">
        <v>0.5</v>
      </c>
      <c r="J31">
        <v>0.1</v>
      </c>
      <c r="K31">
        <v>0.1</v>
      </c>
      <c r="L31">
        <v>0</v>
      </c>
      <c r="M31">
        <v>0.1</v>
      </c>
      <c r="N31">
        <v>0</v>
      </c>
      <c r="O31">
        <v>0.3</v>
      </c>
      <c r="P31">
        <v>0.2</v>
      </c>
      <c r="Q31">
        <v>0.5</v>
      </c>
      <c r="R31">
        <f>AVERAGE(a4_scenarioII[[#This Row],[(''SEQSUINET, Rice University, Houston'', ''SURANET, Georgia Tech, Atlanta'')]:[(''NCSA, University of Illinois, Champaign'', ''Merit Univ of Michigan, Ann Arbor'')]])</f>
        <v>0.20666666666666669</v>
      </c>
    </row>
    <row r="32" spans="1:18" x14ac:dyDescent="0.25">
      <c r="A32">
        <v>31</v>
      </c>
      <c r="B32">
        <v>0</v>
      </c>
      <c r="C32">
        <v>0.3</v>
      </c>
      <c r="D32">
        <v>0.3</v>
      </c>
      <c r="E32">
        <v>0.1</v>
      </c>
      <c r="F32">
        <v>0.1</v>
      </c>
      <c r="G32">
        <v>0.1</v>
      </c>
      <c r="H32">
        <v>0.1</v>
      </c>
      <c r="I32">
        <v>0.5</v>
      </c>
      <c r="J32">
        <v>0</v>
      </c>
      <c r="K32">
        <v>0.1</v>
      </c>
      <c r="L32">
        <v>0</v>
      </c>
      <c r="M32">
        <v>0.1</v>
      </c>
      <c r="N32">
        <v>0</v>
      </c>
      <c r="O32">
        <v>0.1</v>
      </c>
      <c r="P32">
        <v>0.2</v>
      </c>
      <c r="Q32">
        <v>0.6</v>
      </c>
      <c r="R32">
        <f>AVERAGE(a4_scenarioII[[#This Row],[(''SEQSUINET, Rice University, Houston'', ''SURANET, Georgia Tech, Atlanta'')]:[(''NCSA, University of Illinois, Champaign'', ''Merit Univ of Michigan, Ann Arbor'')]])</f>
        <v>0.17333333333333337</v>
      </c>
    </row>
    <row r="33" spans="1:18" x14ac:dyDescent="0.25">
      <c r="A33">
        <v>32</v>
      </c>
      <c r="B33">
        <v>0</v>
      </c>
      <c r="C33">
        <v>0.3</v>
      </c>
      <c r="D33">
        <v>0.3</v>
      </c>
      <c r="E33">
        <v>0.1</v>
      </c>
      <c r="F33">
        <v>0.1</v>
      </c>
      <c r="G33">
        <v>0.1</v>
      </c>
      <c r="H33">
        <v>0.1</v>
      </c>
      <c r="I33">
        <v>0.6</v>
      </c>
      <c r="J33">
        <v>0</v>
      </c>
      <c r="K33">
        <v>0.1</v>
      </c>
      <c r="L33">
        <v>0.1</v>
      </c>
      <c r="M33">
        <v>0.1</v>
      </c>
      <c r="N33">
        <v>0</v>
      </c>
      <c r="O33">
        <v>0.1</v>
      </c>
      <c r="P33">
        <v>0.2</v>
      </c>
      <c r="Q33">
        <v>0.6</v>
      </c>
      <c r="R33">
        <f>AVERAGE(a4_scenarioII[[#This Row],[(''SEQSUINET, Rice University, Houston'', ''SURANET, Georgia Tech, Atlanta'')]:[(''NCSA, University of Illinois, Champaign'', ''Merit Univ of Michigan, Ann Arbor'')]])</f>
        <v>0.18666666666666668</v>
      </c>
    </row>
    <row r="34" spans="1:18" x14ac:dyDescent="0.25">
      <c r="A34">
        <v>33</v>
      </c>
      <c r="B34">
        <v>0</v>
      </c>
      <c r="C34">
        <v>0.3</v>
      </c>
      <c r="D34">
        <v>0.4</v>
      </c>
      <c r="E34">
        <v>0.1</v>
      </c>
      <c r="F34">
        <v>0.1</v>
      </c>
      <c r="G34">
        <v>0</v>
      </c>
      <c r="H34">
        <v>0.1</v>
      </c>
      <c r="I34">
        <v>0.5</v>
      </c>
      <c r="J34">
        <v>0</v>
      </c>
      <c r="K34">
        <v>0.1</v>
      </c>
      <c r="L34">
        <v>0.1</v>
      </c>
      <c r="M34">
        <v>0.1</v>
      </c>
      <c r="N34">
        <v>0</v>
      </c>
      <c r="O34">
        <v>0.1</v>
      </c>
      <c r="P34">
        <v>0.2</v>
      </c>
      <c r="Q34">
        <v>0.7</v>
      </c>
      <c r="R34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35" spans="1:18" x14ac:dyDescent="0.25">
      <c r="A35">
        <v>34</v>
      </c>
      <c r="B35">
        <v>0</v>
      </c>
      <c r="C35">
        <v>0.3</v>
      </c>
      <c r="D35">
        <v>0.4</v>
      </c>
      <c r="E35">
        <v>0.1</v>
      </c>
      <c r="F35">
        <v>0.1</v>
      </c>
      <c r="G35">
        <v>0.1</v>
      </c>
      <c r="H35">
        <v>0.1</v>
      </c>
      <c r="I35">
        <v>0.6</v>
      </c>
      <c r="J35">
        <v>0</v>
      </c>
      <c r="K35">
        <v>0.2</v>
      </c>
      <c r="L35">
        <v>0.2</v>
      </c>
      <c r="M35">
        <v>0.1</v>
      </c>
      <c r="N35">
        <v>0</v>
      </c>
      <c r="O35">
        <v>0.1</v>
      </c>
      <c r="P35">
        <v>0.2</v>
      </c>
      <c r="Q35">
        <v>0.7</v>
      </c>
      <c r="R35">
        <f>AVERAGE(a4_scenarioII[[#This Row],[(''SEQSUINET, Rice University, Houston'', ''SURANET, Georgia Tech, Atlanta'')]:[(''NCSA, University of Illinois, Champaign'', ''Merit Univ of Michigan, Ann Arbor'')]])</f>
        <v>0.21333333333333335</v>
      </c>
    </row>
    <row r="36" spans="1:18" x14ac:dyDescent="0.25">
      <c r="A36">
        <v>35</v>
      </c>
      <c r="B36">
        <v>0</v>
      </c>
      <c r="C36">
        <v>0.3</v>
      </c>
      <c r="D36">
        <v>0.4</v>
      </c>
      <c r="E36">
        <v>0.2</v>
      </c>
      <c r="F36">
        <v>0.1</v>
      </c>
      <c r="G36">
        <v>0.1</v>
      </c>
      <c r="H36">
        <v>0.1</v>
      </c>
      <c r="I36">
        <v>0.6</v>
      </c>
      <c r="J36">
        <v>0</v>
      </c>
      <c r="K36">
        <v>0.2</v>
      </c>
      <c r="L36">
        <v>0.2</v>
      </c>
      <c r="M36">
        <v>0.2</v>
      </c>
      <c r="N36">
        <v>0</v>
      </c>
      <c r="O36">
        <v>0.1</v>
      </c>
      <c r="P36">
        <v>0.2</v>
      </c>
      <c r="Q36">
        <v>0.7</v>
      </c>
      <c r="R36">
        <f>AVERAGE(a4_scenarioII[[#This Row],[(''SEQSUINET, Rice University, Houston'', ''SURANET, Georgia Tech, Atlanta'')]:[(''NCSA, University of Illinois, Champaign'', ''Merit Univ of Michigan, Ann Arbor'')]])</f>
        <v>0.22666666666666668</v>
      </c>
    </row>
    <row r="37" spans="1:18" x14ac:dyDescent="0.25">
      <c r="A37">
        <v>36</v>
      </c>
      <c r="B37">
        <v>0</v>
      </c>
      <c r="C37">
        <v>0.2</v>
      </c>
      <c r="D37">
        <v>0.3</v>
      </c>
      <c r="E37">
        <v>0.2</v>
      </c>
      <c r="F37">
        <v>0.1</v>
      </c>
      <c r="G37">
        <v>0.1</v>
      </c>
      <c r="H37">
        <v>0.1</v>
      </c>
      <c r="I37">
        <v>0.6</v>
      </c>
      <c r="J37">
        <v>0.1</v>
      </c>
      <c r="K37">
        <v>0.2</v>
      </c>
      <c r="L37">
        <v>0.2</v>
      </c>
      <c r="M37">
        <v>0.2</v>
      </c>
      <c r="N37">
        <v>0</v>
      </c>
      <c r="O37">
        <v>0.1</v>
      </c>
      <c r="P37">
        <v>0.2</v>
      </c>
      <c r="Q37">
        <v>0.7</v>
      </c>
      <c r="R37">
        <f>AVERAGE(a4_scenarioII[[#This Row],[(''SEQSUINET, Rice University, Houston'', ''SURANET, Georgia Tech, Atlanta'')]:[(''NCSA, University of Illinois, Champaign'', ''Merit Univ of Michigan, Ann Arbor'')]])</f>
        <v>0.22000000000000006</v>
      </c>
    </row>
    <row r="38" spans="1:18" x14ac:dyDescent="0.25">
      <c r="A38">
        <v>37</v>
      </c>
      <c r="B38">
        <v>0</v>
      </c>
      <c r="C38">
        <v>0.2</v>
      </c>
      <c r="D38">
        <v>0.3</v>
      </c>
      <c r="E38">
        <v>0.2</v>
      </c>
      <c r="F38">
        <v>0.1</v>
      </c>
      <c r="G38">
        <v>0.1</v>
      </c>
      <c r="H38">
        <v>0.1</v>
      </c>
      <c r="I38">
        <v>0.6</v>
      </c>
      <c r="J38">
        <v>0.1</v>
      </c>
      <c r="K38">
        <v>0.2</v>
      </c>
      <c r="L38">
        <v>0.2</v>
      </c>
      <c r="M38">
        <v>0.2</v>
      </c>
      <c r="N38">
        <v>0</v>
      </c>
      <c r="O38">
        <v>0.1</v>
      </c>
      <c r="P38">
        <v>0.3</v>
      </c>
      <c r="Q38">
        <v>0.8</v>
      </c>
      <c r="R38">
        <f>AVERAGE(a4_scenarioII[[#This Row],[(''SEQSUINET, Rice University, Houston'', ''SURANET, Georgia Tech, Atlanta'')]:[(''NCSA, University of Illinois, Champaign'', ''Merit Univ of Michigan, Ann Arbor'')]])</f>
        <v>0.23333333333333334</v>
      </c>
    </row>
    <row r="39" spans="1:18" x14ac:dyDescent="0.25">
      <c r="A39">
        <v>38</v>
      </c>
      <c r="B39">
        <v>0</v>
      </c>
      <c r="C39">
        <v>0.3</v>
      </c>
      <c r="D39">
        <v>0.2</v>
      </c>
      <c r="E39">
        <v>0.3</v>
      </c>
      <c r="F39">
        <v>0.1</v>
      </c>
      <c r="G39">
        <v>0.1</v>
      </c>
      <c r="H39">
        <v>0.1</v>
      </c>
      <c r="I39">
        <v>0.6</v>
      </c>
      <c r="J39">
        <v>0.1</v>
      </c>
      <c r="K39">
        <v>0.1</v>
      </c>
      <c r="L39">
        <v>0.2</v>
      </c>
      <c r="M39">
        <v>0.1</v>
      </c>
      <c r="N39">
        <v>0</v>
      </c>
      <c r="O39">
        <v>0.1</v>
      </c>
      <c r="P39">
        <v>0.3</v>
      </c>
      <c r="Q39">
        <v>0.7</v>
      </c>
      <c r="R39">
        <f>AVERAGE(a4_scenarioII[[#This Row],[(''SEQSUINET, Rice University, Houston'', ''SURANET, Georgia Tech, Atlanta'')]:[(''NCSA, University of Illinois, Champaign'', ''Merit Univ of Michigan, Ann Arbor'')]])</f>
        <v>0.22000000000000006</v>
      </c>
    </row>
    <row r="40" spans="1:18" x14ac:dyDescent="0.25">
      <c r="A40">
        <v>39</v>
      </c>
      <c r="B40">
        <v>0</v>
      </c>
      <c r="C40">
        <v>0.3</v>
      </c>
      <c r="D40">
        <v>0.2</v>
      </c>
      <c r="E40">
        <v>0.3</v>
      </c>
      <c r="F40">
        <v>0.1</v>
      </c>
      <c r="G40">
        <v>0.2</v>
      </c>
      <c r="H40">
        <v>0.1</v>
      </c>
      <c r="I40">
        <v>0.5</v>
      </c>
      <c r="J40">
        <v>0.1</v>
      </c>
      <c r="K40">
        <v>0.1</v>
      </c>
      <c r="L40">
        <v>0.2</v>
      </c>
      <c r="M40">
        <v>0.1</v>
      </c>
      <c r="N40">
        <v>0</v>
      </c>
      <c r="O40">
        <v>0.1</v>
      </c>
      <c r="P40">
        <v>0.2</v>
      </c>
      <c r="Q40">
        <v>0.6</v>
      </c>
      <c r="R40">
        <f>AVERAGE(a4_scenarioII[[#This Row],[(''SEQSUINET, Rice University, Houston'', ''SURANET, Georgia Tech, Atlanta'')]:[(''NCSA, University of Illinois, Champaign'', ''Merit Univ of Michigan, Ann Arbor'')]])</f>
        <v>0.20666666666666672</v>
      </c>
    </row>
    <row r="41" spans="1:18" x14ac:dyDescent="0.25">
      <c r="A41">
        <v>40</v>
      </c>
      <c r="B41">
        <v>0</v>
      </c>
      <c r="C41">
        <v>0.3</v>
      </c>
      <c r="D41">
        <v>0.2</v>
      </c>
      <c r="E41">
        <v>0.3</v>
      </c>
      <c r="F41">
        <v>0.1</v>
      </c>
      <c r="G41">
        <v>0.2</v>
      </c>
      <c r="H41">
        <v>0.1</v>
      </c>
      <c r="I41">
        <v>0.4</v>
      </c>
      <c r="J41">
        <v>0.1</v>
      </c>
      <c r="K41">
        <v>0.1</v>
      </c>
      <c r="L41">
        <v>0.2</v>
      </c>
      <c r="M41">
        <v>0.1</v>
      </c>
      <c r="N41">
        <v>0</v>
      </c>
      <c r="O41">
        <v>0.1</v>
      </c>
      <c r="P41">
        <v>0.2</v>
      </c>
      <c r="Q41">
        <v>0.5</v>
      </c>
      <c r="R41">
        <f>AVERAGE(a4_scenarioII[[#This Row],[(''SEQSUINET, Rice University, Houston'', ''SURANET, Georgia Tech, Atlanta'')]:[(''NCSA, University of Illinois, Champaign'', ''Merit Univ of Michigan, Ann Arbor'')]])</f>
        <v>0.19333333333333338</v>
      </c>
    </row>
    <row r="42" spans="1:18" x14ac:dyDescent="0.25">
      <c r="A42">
        <v>41</v>
      </c>
      <c r="B42">
        <v>0</v>
      </c>
      <c r="C42">
        <v>0.3</v>
      </c>
      <c r="D42">
        <v>0.3</v>
      </c>
      <c r="E42">
        <v>0.4</v>
      </c>
      <c r="F42">
        <v>0.1</v>
      </c>
      <c r="G42">
        <v>0.2</v>
      </c>
      <c r="H42">
        <v>0.1</v>
      </c>
      <c r="I42">
        <v>0.4</v>
      </c>
      <c r="J42">
        <v>0.1</v>
      </c>
      <c r="K42">
        <v>0.1</v>
      </c>
      <c r="L42">
        <v>0.2</v>
      </c>
      <c r="M42">
        <v>0.1</v>
      </c>
      <c r="N42">
        <v>0.1</v>
      </c>
      <c r="O42">
        <v>0.2</v>
      </c>
      <c r="P42">
        <v>0.2</v>
      </c>
      <c r="Q42">
        <v>0.5</v>
      </c>
      <c r="R42">
        <f>AVERAGE(a4_scenarioII[[#This Row],[(''SEQSUINET, Rice University, Houston'', ''SURANET, Georgia Tech, Atlanta'')]:[(''NCSA, University of Illinois, Champaign'', ''Merit Univ of Michigan, Ann Arbor'')]])</f>
        <v>0.22000000000000008</v>
      </c>
    </row>
    <row r="43" spans="1:18" x14ac:dyDescent="0.25">
      <c r="A43">
        <v>42</v>
      </c>
      <c r="B43">
        <v>0</v>
      </c>
      <c r="C43">
        <v>0.2</v>
      </c>
      <c r="D43">
        <v>0.3</v>
      </c>
      <c r="E43">
        <v>0.4</v>
      </c>
      <c r="F43">
        <v>0.1</v>
      </c>
      <c r="G43">
        <v>0.2</v>
      </c>
      <c r="H43">
        <v>0.1</v>
      </c>
      <c r="I43">
        <v>0.4</v>
      </c>
      <c r="J43">
        <v>0.1</v>
      </c>
      <c r="K43">
        <v>0.1</v>
      </c>
      <c r="L43">
        <v>0.2</v>
      </c>
      <c r="M43">
        <v>0.1</v>
      </c>
      <c r="N43">
        <v>0.1</v>
      </c>
      <c r="O43">
        <v>0.1</v>
      </c>
      <c r="P43">
        <v>0.2</v>
      </c>
      <c r="Q43">
        <v>0.5</v>
      </c>
      <c r="R43">
        <f>AVERAGE(a4_scenarioII[[#This Row],[(''SEQSUINET, Rice University, Houston'', ''SURANET, Georgia Tech, Atlanta'')]:[(''NCSA, University of Illinois, Champaign'', ''Merit Univ of Michigan, Ann Arbor'')]])</f>
        <v>0.20666666666666672</v>
      </c>
    </row>
    <row r="44" spans="1:18" x14ac:dyDescent="0.25">
      <c r="A44">
        <v>43</v>
      </c>
      <c r="B44">
        <v>0</v>
      </c>
      <c r="C44">
        <v>0.1</v>
      </c>
      <c r="D44">
        <v>0.4</v>
      </c>
      <c r="E44">
        <v>0.3</v>
      </c>
      <c r="F44">
        <v>0</v>
      </c>
      <c r="G44">
        <v>0.2</v>
      </c>
      <c r="H44">
        <v>0</v>
      </c>
      <c r="I44">
        <v>0.3</v>
      </c>
      <c r="J44">
        <v>0.1</v>
      </c>
      <c r="K44">
        <v>0.1</v>
      </c>
      <c r="L44">
        <v>0.2</v>
      </c>
      <c r="M44">
        <v>0.1</v>
      </c>
      <c r="N44">
        <v>0.1</v>
      </c>
      <c r="O44">
        <v>0.1</v>
      </c>
      <c r="P44">
        <v>0.3</v>
      </c>
      <c r="Q44">
        <v>0.5</v>
      </c>
      <c r="R44">
        <f>AVERAGE(a4_scenarioII[[#This Row],[(''SEQSUINET, Rice University, Houston'', ''SURANET, Georgia Tech, Atlanta'')]:[(''NCSA, University of Illinois, Champaign'', ''Merit Univ of Michigan, Ann Arbor'')]])</f>
        <v>0.18666666666666668</v>
      </c>
    </row>
    <row r="45" spans="1:18" x14ac:dyDescent="0.25">
      <c r="A45">
        <v>44</v>
      </c>
      <c r="B45">
        <v>0</v>
      </c>
      <c r="C45">
        <v>0.1</v>
      </c>
      <c r="D45">
        <v>0.4</v>
      </c>
      <c r="E45">
        <v>0.2</v>
      </c>
      <c r="F45">
        <v>0</v>
      </c>
      <c r="G45">
        <v>0.1</v>
      </c>
      <c r="H45">
        <v>0</v>
      </c>
      <c r="I45">
        <v>0.2</v>
      </c>
      <c r="J45">
        <v>0.1</v>
      </c>
      <c r="K45">
        <v>0</v>
      </c>
      <c r="L45">
        <v>0.1</v>
      </c>
      <c r="M45">
        <v>0</v>
      </c>
      <c r="N45">
        <v>0.1</v>
      </c>
      <c r="O45">
        <v>0.1</v>
      </c>
      <c r="P45">
        <v>0.3</v>
      </c>
      <c r="Q45">
        <v>0.4</v>
      </c>
      <c r="R45">
        <f>AVERAGE(a4_scenarioII[[#This Row],[(''SEQSUINET, Rice University, Houston'', ''SURANET, Georgia Tech, Atlanta'')]:[(''NCSA, University of Illinois, Champaign'', ''Merit Univ of Michigan, Ann Arbor'')]])</f>
        <v>0.14000000000000004</v>
      </c>
    </row>
    <row r="46" spans="1:18" x14ac:dyDescent="0.25">
      <c r="A46">
        <v>45</v>
      </c>
      <c r="B46">
        <v>0</v>
      </c>
      <c r="C46">
        <v>0.1</v>
      </c>
      <c r="D46">
        <v>0.4</v>
      </c>
      <c r="E46">
        <v>0.2</v>
      </c>
      <c r="F46">
        <v>0</v>
      </c>
      <c r="G46">
        <v>0.1</v>
      </c>
      <c r="H46">
        <v>0</v>
      </c>
      <c r="I46">
        <v>0.2</v>
      </c>
      <c r="J46">
        <v>0.2</v>
      </c>
      <c r="K46">
        <v>0</v>
      </c>
      <c r="L46">
        <v>0.1</v>
      </c>
      <c r="M46">
        <v>0</v>
      </c>
      <c r="N46">
        <v>0.1</v>
      </c>
      <c r="O46">
        <v>0.2</v>
      </c>
      <c r="P46">
        <v>0.3</v>
      </c>
      <c r="Q46">
        <v>0.3</v>
      </c>
      <c r="R46">
        <f>AVERAGE(a4_scenarioII[[#This Row],[(''SEQSUINET, Rice University, Houston'', ''SURANET, Georgia Tech, Atlanta'')]:[(''NCSA, University of Illinois, Champaign'', ''Merit Univ of Michigan, Ann Arbor'')]])</f>
        <v>0.14666666666666667</v>
      </c>
    </row>
    <row r="47" spans="1:18" x14ac:dyDescent="0.25">
      <c r="A47">
        <v>46</v>
      </c>
      <c r="B47">
        <v>0</v>
      </c>
      <c r="C47">
        <v>0.2</v>
      </c>
      <c r="D47">
        <v>0.4</v>
      </c>
      <c r="E47">
        <v>0.2</v>
      </c>
      <c r="F47">
        <v>0.1</v>
      </c>
      <c r="G47">
        <v>0.1</v>
      </c>
      <c r="H47">
        <v>0</v>
      </c>
      <c r="I47">
        <v>0.2</v>
      </c>
      <c r="J47">
        <v>0.2</v>
      </c>
      <c r="K47">
        <v>0</v>
      </c>
      <c r="L47">
        <v>0.1</v>
      </c>
      <c r="M47">
        <v>0</v>
      </c>
      <c r="N47">
        <v>0.1</v>
      </c>
      <c r="O47">
        <v>0.2</v>
      </c>
      <c r="P47">
        <v>0.3</v>
      </c>
      <c r="Q47">
        <v>0.3</v>
      </c>
      <c r="R47">
        <f>AVERAGE(a4_scenarioII[[#This Row],[(''SEQSUINET, Rice University, Houston'', ''SURANET, Georgia Tech, Atlanta'')]:[(''NCSA, University of Illinois, Champaign'', ''Merit Univ of Michigan, Ann Arbor'')]])</f>
        <v>0.16</v>
      </c>
    </row>
    <row r="48" spans="1:18" x14ac:dyDescent="0.25">
      <c r="A48">
        <v>47</v>
      </c>
      <c r="B48">
        <v>0</v>
      </c>
      <c r="C48">
        <v>0.2</v>
      </c>
      <c r="D48">
        <v>0.4</v>
      </c>
      <c r="E48">
        <v>0.2</v>
      </c>
      <c r="F48">
        <v>0.1</v>
      </c>
      <c r="G48">
        <v>0.1</v>
      </c>
      <c r="H48">
        <v>0</v>
      </c>
      <c r="I48">
        <v>0.2</v>
      </c>
      <c r="J48">
        <v>0.2</v>
      </c>
      <c r="K48">
        <v>0</v>
      </c>
      <c r="L48">
        <v>0.1</v>
      </c>
      <c r="M48">
        <v>0.1</v>
      </c>
      <c r="N48">
        <v>0.1</v>
      </c>
      <c r="O48">
        <v>0.2</v>
      </c>
      <c r="P48">
        <v>0.2</v>
      </c>
      <c r="Q48">
        <v>0.2</v>
      </c>
      <c r="R48">
        <f>AVERAGE(a4_scenarioII[[#This Row],[(''SEQSUINET, Rice University, Houston'', ''SURANET, Georgia Tech, Atlanta'')]:[(''NCSA, University of Illinois, Champaign'', ''Merit Univ of Michigan, Ann Arbor'')]])</f>
        <v>0.15333333333333335</v>
      </c>
    </row>
    <row r="49" spans="1:18" x14ac:dyDescent="0.25">
      <c r="A49">
        <v>48</v>
      </c>
      <c r="B49">
        <v>0</v>
      </c>
      <c r="C49">
        <v>0.1</v>
      </c>
      <c r="D49">
        <v>0.4</v>
      </c>
      <c r="E49">
        <v>0.1</v>
      </c>
      <c r="F49">
        <v>0.1</v>
      </c>
      <c r="G49">
        <v>0.1</v>
      </c>
      <c r="H49">
        <v>0.1</v>
      </c>
      <c r="I49">
        <v>0.2</v>
      </c>
      <c r="J49">
        <v>0.2</v>
      </c>
      <c r="K49">
        <v>0</v>
      </c>
      <c r="L49">
        <v>0.2</v>
      </c>
      <c r="M49">
        <v>0.2</v>
      </c>
      <c r="N49">
        <v>0.1</v>
      </c>
      <c r="O49">
        <v>0.2</v>
      </c>
      <c r="P49">
        <v>0.2</v>
      </c>
      <c r="Q49">
        <v>0.2</v>
      </c>
      <c r="R49">
        <f>AVERAGE(a4_scenarioII[[#This Row],[(''SEQSUINET, Rice University, Houston'', ''SURANET, Georgia Tech, Atlanta'')]:[(''NCSA, University of Illinois, Champaign'', ''Merit Univ of Michigan, Ann Arbor'')]])</f>
        <v>0.16</v>
      </c>
    </row>
    <row r="50" spans="1:18" x14ac:dyDescent="0.25">
      <c r="A50">
        <v>49</v>
      </c>
      <c r="B50">
        <v>0</v>
      </c>
      <c r="C50">
        <v>0.1</v>
      </c>
      <c r="D50">
        <v>0.4</v>
      </c>
      <c r="E50">
        <v>0.1</v>
      </c>
      <c r="F50">
        <v>0.1</v>
      </c>
      <c r="G50">
        <v>0.1</v>
      </c>
      <c r="H50">
        <v>0.2</v>
      </c>
      <c r="I50">
        <v>0.2</v>
      </c>
      <c r="J50">
        <v>0.1</v>
      </c>
      <c r="K50">
        <v>0</v>
      </c>
      <c r="L50">
        <v>0.3</v>
      </c>
      <c r="M50">
        <v>0.2</v>
      </c>
      <c r="N50">
        <v>0.1</v>
      </c>
      <c r="O50">
        <v>0.2</v>
      </c>
      <c r="P50">
        <v>0.2</v>
      </c>
      <c r="Q50">
        <v>0.2</v>
      </c>
      <c r="R50">
        <f>AVERAGE(a4_scenarioII[[#This Row],[(''SEQSUINET, Rice University, Houston'', ''SURANET, Georgia Tech, Atlanta'')]:[(''NCSA, University of Illinois, Champaign'', ''Merit Univ of Michigan, Ann Arbor'')]])</f>
        <v>0.16666666666666669</v>
      </c>
    </row>
    <row r="51" spans="1:18" x14ac:dyDescent="0.25">
      <c r="A51">
        <v>50</v>
      </c>
      <c r="B51">
        <v>0</v>
      </c>
      <c r="C51">
        <v>0.1</v>
      </c>
      <c r="D51">
        <v>0.4</v>
      </c>
      <c r="E51">
        <v>0.1</v>
      </c>
      <c r="F51">
        <v>0.1</v>
      </c>
      <c r="G51">
        <v>0.1</v>
      </c>
      <c r="H51">
        <v>0.2</v>
      </c>
      <c r="I51">
        <v>0.1</v>
      </c>
      <c r="J51">
        <v>0.2</v>
      </c>
      <c r="K51">
        <v>0</v>
      </c>
      <c r="L51">
        <v>0.2</v>
      </c>
      <c r="M51">
        <v>0.2</v>
      </c>
      <c r="N51">
        <v>0.1</v>
      </c>
      <c r="O51">
        <v>0.3</v>
      </c>
      <c r="P51">
        <v>0.3</v>
      </c>
      <c r="Q51">
        <v>0.2</v>
      </c>
      <c r="R51">
        <f>AVERAGE(a4_scenarioII[[#This Row],[(''SEQSUINET, Rice University, Houston'', ''SURANET, Georgia Tech, Atlanta'')]:[(''NCSA, University of Illinois, Champaign'', ''Merit Univ of Michigan, Ann Arbor'')]])</f>
        <v>0.17333333333333334</v>
      </c>
    </row>
    <row r="52" spans="1:18" x14ac:dyDescent="0.25">
      <c r="A52">
        <v>51</v>
      </c>
      <c r="B52">
        <v>0</v>
      </c>
      <c r="C52">
        <v>0.1</v>
      </c>
      <c r="D52">
        <v>0.4</v>
      </c>
      <c r="E52">
        <v>0.1</v>
      </c>
      <c r="F52">
        <v>0.1</v>
      </c>
      <c r="G52">
        <v>0.1</v>
      </c>
      <c r="H52">
        <v>0.2</v>
      </c>
      <c r="I52">
        <v>0.2</v>
      </c>
      <c r="J52">
        <v>0.2</v>
      </c>
      <c r="K52">
        <v>0</v>
      </c>
      <c r="L52">
        <v>0.2</v>
      </c>
      <c r="M52">
        <v>0.2</v>
      </c>
      <c r="N52">
        <v>0.1</v>
      </c>
      <c r="O52">
        <v>0.3</v>
      </c>
      <c r="P52">
        <v>0.3</v>
      </c>
      <c r="Q52">
        <v>0.2</v>
      </c>
      <c r="R52">
        <f>AVERAGE(a4_scenarioII[[#This Row],[(''SEQSUINET, Rice University, Houston'', ''SURANET, Georgia Tech, Atlanta'')]:[(''NCSA, University of Illinois, Champaign'', ''Merit Univ of Michigan, Ann Arbor'')]])</f>
        <v>0.18</v>
      </c>
    </row>
    <row r="53" spans="1:18" x14ac:dyDescent="0.25">
      <c r="A53">
        <v>52</v>
      </c>
      <c r="B53">
        <v>0</v>
      </c>
      <c r="C53">
        <v>0.1</v>
      </c>
      <c r="D53">
        <v>0.4</v>
      </c>
      <c r="E53">
        <v>0.1</v>
      </c>
      <c r="F53">
        <v>0.1</v>
      </c>
      <c r="G53">
        <v>0.1</v>
      </c>
      <c r="H53">
        <v>0.2</v>
      </c>
      <c r="I53">
        <v>0.2</v>
      </c>
      <c r="J53">
        <v>0.2</v>
      </c>
      <c r="K53">
        <v>0</v>
      </c>
      <c r="L53">
        <v>0.2</v>
      </c>
      <c r="M53">
        <v>0.2</v>
      </c>
      <c r="N53">
        <v>0.1</v>
      </c>
      <c r="O53">
        <v>0.4</v>
      </c>
      <c r="P53">
        <v>0.3</v>
      </c>
      <c r="Q53">
        <v>0.2</v>
      </c>
      <c r="R53">
        <f>AVERAGE(a4_scenarioII[[#This Row],[(''SEQSUINET, Rice University, Houston'', ''SURANET, Georgia Tech, Atlanta'')]:[(''NCSA, University of Illinois, Champaign'', ''Merit Univ of Michigan, Ann Arbor'')]])</f>
        <v>0.18666666666666665</v>
      </c>
    </row>
    <row r="54" spans="1:18" x14ac:dyDescent="0.25">
      <c r="A54">
        <v>53</v>
      </c>
      <c r="B54">
        <v>0</v>
      </c>
      <c r="C54">
        <v>0.1</v>
      </c>
      <c r="D54">
        <v>0.4</v>
      </c>
      <c r="E54">
        <v>0.1</v>
      </c>
      <c r="F54">
        <v>0.1</v>
      </c>
      <c r="G54">
        <v>0.1</v>
      </c>
      <c r="H54">
        <v>0.2</v>
      </c>
      <c r="I54">
        <v>0.3</v>
      </c>
      <c r="J54">
        <v>0.2</v>
      </c>
      <c r="K54">
        <v>0</v>
      </c>
      <c r="L54">
        <v>0.2</v>
      </c>
      <c r="M54">
        <v>0.2</v>
      </c>
      <c r="N54">
        <v>0.1</v>
      </c>
      <c r="O54">
        <v>0.4</v>
      </c>
      <c r="P54">
        <v>0.3</v>
      </c>
      <c r="Q54">
        <v>0.3</v>
      </c>
      <c r="R54">
        <f>AVERAGE(a4_scenarioII[[#This Row],[(''SEQSUINET, Rice University, Houston'', ''SURANET, Georgia Tech, Atlanta'')]:[(''NCSA, University of Illinois, Champaign'', ''Merit Univ of Michigan, Ann Arbor'')]])</f>
        <v>0.19999999999999998</v>
      </c>
    </row>
    <row r="55" spans="1:18" x14ac:dyDescent="0.25">
      <c r="A55">
        <v>54</v>
      </c>
      <c r="B55">
        <v>0</v>
      </c>
      <c r="C55">
        <v>0.1</v>
      </c>
      <c r="D55">
        <v>0.4</v>
      </c>
      <c r="E55">
        <v>0.1</v>
      </c>
      <c r="F55">
        <v>0.1</v>
      </c>
      <c r="G55">
        <v>0</v>
      </c>
      <c r="H55">
        <v>0.3</v>
      </c>
      <c r="I55">
        <v>0.3</v>
      </c>
      <c r="J55">
        <v>0.2</v>
      </c>
      <c r="K55">
        <v>0</v>
      </c>
      <c r="L55">
        <v>0.2</v>
      </c>
      <c r="M55">
        <v>0.2</v>
      </c>
      <c r="N55">
        <v>0.2</v>
      </c>
      <c r="O55">
        <v>0.5</v>
      </c>
      <c r="P55">
        <v>0.3</v>
      </c>
      <c r="Q55">
        <v>0.4</v>
      </c>
      <c r="R55">
        <f>AVERAGE(a4_scenarioII[[#This Row],[(''SEQSUINET, Rice University, Houston'', ''SURANET, Georgia Tech, Atlanta'')]:[(''NCSA, University of Illinois, Champaign'', ''Merit Univ of Michigan, Ann Arbor'')]])</f>
        <v>0.22</v>
      </c>
    </row>
    <row r="56" spans="1:18" x14ac:dyDescent="0.25">
      <c r="A56">
        <v>55</v>
      </c>
      <c r="B56">
        <v>0</v>
      </c>
      <c r="C56">
        <v>0.1</v>
      </c>
      <c r="D56">
        <v>0.4</v>
      </c>
      <c r="E56">
        <v>0.1</v>
      </c>
      <c r="F56">
        <v>0.1</v>
      </c>
      <c r="G56">
        <v>0</v>
      </c>
      <c r="H56">
        <v>0.3</v>
      </c>
      <c r="I56">
        <v>0.3</v>
      </c>
      <c r="J56">
        <v>0.2</v>
      </c>
      <c r="K56">
        <v>0</v>
      </c>
      <c r="L56">
        <v>0.2</v>
      </c>
      <c r="M56">
        <v>0.2</v>
      </c>
      <c r="N56">
        <v>0.3</v>
      </c>
      <c r="O56">
        <v>0.6</v>
      </c>
      <c r="P56">
        <v>0.3</v>
      </c>
      <c r="Q56">
        <v>0.4</v>
      </c>
      <c r="R56">
        <f>AVERAGE(a4_scenarioII[[#This Row],[(''SEQSUINET, Rice University, Houston'', ''SURANET, Georgia Tech, Atlanta'')]:[(''NCSA, University of Illinois, Champaign'', ''Merit Univ of Michigan, Ann Arbor'')]])</f>
        <v>0.23333333333333331</v>
      </c>
    </row>
    <row r="57" spans="1:18" x14ac:dyDescent="0.25">
      <c r="A57">
        <v>56</v>
      </c>
      <c r="B57">
        <v>0</v>
      </c>
      <c r="C57">
        <v>0.1</v>
      </c>
      <c r="D57">
        <v>0.3</v>
      </c>
      <c r="E57">
        <v>0</v>
      </c>
      <c r="F57">
        <v>0.1</v>
      </c>
      <c r="G57">
        <v>0</v>
      </c>
      <c r="H57">
        <v>0.3</v>
      </c>
      <c r="I57">
        <v>0.3</v>
      </c>
      <c r="J57">
        <v>0.2</v>
      </c>
      <c r="K57">
        <v>0</v>
      </c>
      <c r="L57">
        <v>0.3</v>
      </c>
      <c r="M57">
        <v>0.2</v>
      </c>
      <c r="N57">
        <v>0.2</v>
      </c>
      <c r="O57">
        <v>0.5</v>
      </c>
      <c r="P57">
        <v>0.2</v>
      </c>
      <c r="Q57">
        <v>0.2</v>
      </c>
      <c r="R57">
        <f>AVERAGE(a4_scenarioII[[#This Row],[(''SEQSUINET, Rice University, Houston'', ''SURANET, Georgia Tech, Atlanta'')]:[(''NCSA, University of Illinois, Champaign'', ''Merit Univ of Michigan, Ann Arbor'')]])</f>
        <v>0.19333333333333336</v>
      </c>
    </row>
    <row r="58" spans="1:18" x14ac:dyDescent="0.25">
      <c r="A58">
        <v>57</v>
      </c>
      <c r="B58">
        <v>0</v>
      </c>
      <c r="C58">
        <v>0.1</v>
      </c>
      <c r="D58">
        <v>0.1</v>
      </c>
      <c r="E58">
        <v>0</v>
      </c>
      <c r="F58">
        <v>0.1</v>
      </c>
      <c r="G58">
        <v>0</v>
      </c>
      <c r="H58">
        <v>0.4</v>
      </c>
      <c r="I58">
        <v>0.3</v>
      </c>
      <c r="J58">
        <v>0.1</v>
      </c>
      <c r="K58">
        <v>0.1</v>
      </c>
      <c r="L58">
        <v>0.4</v>
      </c>
      <c r="M58">
        <v>0.2</v>
      </c>
      <c r="N58">
        <v>0.2</v>
      </c>
      <c r="O58">
        <v>0.4</v>
      </c>
      <c r="P58">
        <v>0.1</v>
      </c>
      <c r="Q58">
        <v>0.2</v>
      </c>
      <c r="R58">
        <f>AVERAGE(a4_scenarioII[[#This Row],[(''SEQSUINET, Rice University, Houston'', ''SURANET, Georgia Tech, Atlanta'')]:[(''NCSA, University of Illinois, Champaign'', ''Merit Univ of Michigan, Ann Arbor'')]])</f>
        <v>0.18000000000000002</v>
      </c>
    </row>
    <row r="59" spans="1:18" x14ac:dyDescent="0.25">
      <c r="A59">
        <v>58</v>
      </c>
      <c r="B59">
        <v>0</v>
      </c>
      <c r="C59">
        <v>0.1</v>
      </c>
      <c r="D59">
        <v>0.1</v>
      </c>
      <c r="E59">
        <v>0</v>
      </c>
      <c r="F59">
        <v>0.1</v>
      </c>
      <c r="G59">
        <v>0</v>
      </c>
      <c r="H59">
        <v>0.4</v>
      </c>
      <c r="I59">
        <v>0.3</v>
      </c>
      <c r="J59">
        <v>0.1</v>
      </c>
      <c r="K59">
        <v>0.1</v>
      </c>
      <c r="L59">
        <v>0.4</v>
      </c>
      <c r="M59">
        <v>0.1</v>
      </c>
      <c r="N59">
        <v>0.3</v>
      </c>
      <c r="O59">
        <v>0.5</v>
      </c>
      <c r="P59">
        <v>0.1</v>
      </c>
      <c r="Q59">
        <v>0.3</v>
      </c>
      <c r="R59">
        <f>AVERAGE(a4_scenarioII[[#This Row],[(''SEQSUINET, Rice University, Houston'', ''SURANET, Georgia Tech, Atlanta'')]:[(''NCSA, University of Illinois, Champaign'', ''Merit Univ of Michigan, Ann Arbor'')]])</f>
        <v>0.19333333333333333</v>
      </c>
    </row>
    <row r="60" spans="1:18" x14ac:dyDescent="0.25">
      <c r="A60">
        <v>59</v>
      </c>
      <c r="B60">
        <v>0</v>
      </c>
      <c r="C60">
        <v>0.1</v>
      </c>
      <c r="D60">
        <v>0</v>
      </c>
      <c r="E60">
        <v>0</v>
      </c>
      <c r="F60">
        <v>0.1</v>
      </c>
      <c r="G60">
        <v>0</v>
      </c>
      <c r="H60">
        <v>0.5</v>
      </c>
      <c r="I60">
        <v>0.3</v>
      </c>
      <c r="J60">
        <v>0.1</v>
      </c>
      <c r="K60">
        <v>0.2</v>
      </c>
      <c r="L60">
        <v>0.5</v>
      </c>
      <c r="M60">
        <v>0.1</v>
      </c>
      <c r="N60">
        <v>0.3</v>
      </c>
      <c r="O60">
        <v>0.5</v>
      </c>
      <c r="P60">
        <v>0.1</v>
      </c>
      <c r="Q60">
        <v>0.3</v>
      </c>
      <c r="R60">
        <f>AVERAGE(a4_scenarioII[[#This Row],[(''SEQSUINET, Rice University, Houston'', ''SURANET, Georgia Tech, Atlanta'')]:[(''NCSA, University of Illinois, Champaign'', ''Merit Univ of Michigan, Ann Arbor'')]])</f>
        <v>0.20666666666666667</v>
      </c>
    </row>
    <row r="61" spans="1:18" x14ac:dyDescent="0.25">
      <c r="A61">
        <v>60</v>
      </c>
      <c r="B61">
        <v>0</v>
      </c>
      <c r="C61">
        <v>0.1</v>
      </c>
      <c r="D61">
        <v>0</v>
      </c>
      <c r="E61">
        <v>0.1</v>
      </c>
      <c r="F61">
        <v>0.1</v>
      </c>
      <c r="G61">
        <v>0</v>
      </c>
      <c r="H61">
        <v>0.5</v>
      </c>
      <c r="I61">
        <v>0.3</v>
      </c>
      <c r="J61">
        <v>0.1</v>
      </c>
      <c r="K61">
        <v>0.2</v>
      </c>
      <c r="L61">
        <v>0.5</v>
      </c>
      <c r="M61">
        <v>0.1</v>
      </c>
      <c r="N61">
        <v>0.3</v>
      </c>
      <c r="O61">
        <v>0.5</v>
      </c>
      <c r="P61">
        <v>0.1</v>
      </c>
      <c r="Q61">
        <v>0.3</v>
      </c>
      <c r="R61">
        <f>AVERAGE(a4_scenarioII[[#This Row],[(''SEQSUINET, Rice University, Houston'', ''SURANET, Georgia Tech, Atlanta'')]:[(''NCSA, University of Illinois, Champaign'', ''Merit Univ of Michigan, Ann Arbor'')]])</f>
        <v>0.21333333333333332</v>
      </c>
    </row>
    <row r="62" spans="1:18" x14ac:dyDescent="0.25">
      <c r="A62">
        <v>61</v>
      </c>
      <c r="B62">
        <v>0</v>
      </c>
      <c r="C62">
        <v>0</v>
      </c>
      <c r="D62">
        <v>0</v>
      </c>
      <c r="E62">
        <v>0.1</v>
      </c>
      <c r="F62">
        <v>0</v>
      </c>
      <c r="G62">
        <v>0</v>
      </c>
      <c r="H62">
        <v>0.5</v>
      </c>
      <c r="I62">
        <v>0.3</v>
      </c>
      <c r="J62">
        <v>0.1</v>
      </c>
      <c r="K62">
        <v>0.2</v>
      </c>
      <c r="L62">
        <v>0.6</v>
      </c>
      <c r="M62">
        <v>0.1</v>
      </c>
      <c r="N62">
        <v>0.3</v>
      </c>
      <c r="O62">
        <v>0.5</v>
      </c>
      <c r="P62">
        <v>0.1</v>
      </c>
      <c r="Q62">
        <v>0.3</v>
      </c>
      <c r="R62">
        <f>AVERAGE(a4_scenarioII[[#This Row],[(''SEQSUINET, Rice University, Houston'', ''SURANET, Georgia Tech, Atlanta'')]:[(''NCSA, University of Illinois, Champaign'', ''Merit Univ of Michigan, Ann Arbor'')]])</f>
        <v>0.20666666666666664</v>
      </c>
    </row>
    <row r="63" spans="1:18" x14ac:dyDescent="0.25">
      <c r="A63">
        <v>62</v>
      </c>
      <c r="B63">
        <v>0</v>
      </c>
      <c r="C63">
        <v>0.1</v>
      </c>
      <c r="D63">
        <v>0</v>
      </c>
      <c r="E63">
        <v>0.1</v>
      </c>
      <c r="F63">
        <v>0.1</v>
      </c>
      <c r="G63">
        <v>0</v>
      </c>
      <c r="H63">
        <v>0.5</v>
      </c>
      <c r="I63">
        <v>0.3</v>
      </c>
      <c r="J63">
        <v>0.1</v>
      </c>
      <c r="K63">
        <v>0.2</v>
      </c>
      <c r="L63">
        <v>0.6</v>
      </c>
      <c r="M63">
        <v>0.1</v>
      </c>
      <c r="N63">
        <v>0.3</v>
      </c>
      <c r="O63">
        <v>0.5</v>
      </c>
      <c r="P63">
        <v>0.1</v>
      </c>
      <c r="Q63">
        <v>0.3</v>
      </c>
      <c r="R63">
        <f>AVERAGE(a4_scenarioII[[#This Row],[(''SEQSUINET, Rice University, Houston'', ''SURANET, Georgia Tech, Atlanta'')]:[(''NCSA, University of Illinois, Champaign'', ''Merit Univ of Michigan, Ann Arbor'')]])</f>
        <v>0.22</v>
      </c>
    </row>
    <row r="64" spans="1:18" x14ac:dyDescent="0.25">
      <c r="A64">
        <v>63</v>
      </c>
      <c r="B64">
        <v>0</v>
      </c>
      <c r="C64">
        <v>0.1</v>
      </c>
      <c r="D64">
        <v>0</v>
      </c>
      <c r="E64">
        <v>0.1</v>
      </c>
      <c r="F64">
        <v>0.1</v>
      </c>
      <c r="G64">
        <v>0</v>
      </c>
      <c r="H64">
        <v>0.5</v>
      </c>
      <c r="I64">
        <v>0.3</v>
      </c>
      <c r="J64">
        <v>0.1</v>
      </c>
      <c r="K64">
        <v>0.2</v>
      </c>
      <c r="L64">
        <v>0.6</v>
      </c>
      <c r="M64">
        <v>0.1</v>
      </c>
      <c r="N64">
        <v>0.4</v>
      </c>
      <c r="O64">
        <v>0.6</v>
      </c>
      <c r="P64">
        <v>0.2</v>
      </c>
      <c r="Q64">
        <v>0.3</v>
      </c>
      <c r="R64">
        <f>AVERAGE(a4_scenarioII[[#This Row],[(''SEQSUINET, Rice University, Houston'', ''SURANET, Georgia Tech, Atlanta'')]:[(''NCSA, University of Illinois, Champaign'', ''Merit Univ of Michigan, Ann Arbor'')]])</f>
        <v>0.24000000000000002</v>
      </c>
    </row>
    <row r="65" spans="1:18" x14ac:dyDescent="0.25">
      <c r="A65">
        <v>64</v>
      </c>
      <c r="B65">
        <v>0</v>
      </c>
      <c r="C65">
        <v>0.1</v>
      </c>
      <c r="D65">
        <v>0</v>
      </c>
      <c r="E65">
        <v>0.1</v>
      </c>
      <c r="F65">
        <v>0.1</v>
      </c>
      <c r="G65">
        <v>0</v>
      </c>
      <c r="H65">
        <v>0.6</v>
      </c>
      <c r="I65">
        <v>0.3</v>
      </c>
      <c r="J65">
        <v>0.1</v>
      </c>
      <c r="K65">
        <v>0.2</v>
      </c>
      <c r="L65">
        <v>0.6</v>
      </c>
      <c r="M65">
        <v>0.1</v>
      </c>
      <c r="N65">
        <v>0.4</v>
      </c>
      <c r="O65">
        <v>0.7</v>
      </c>
      <c r="P65">
        <v>0.2</v>
      </c>
      <c r="Q65">
        <v>0.4</v>
      </c>
      <c r="R65">
        <f>AVERAGE(a4_scenarioII[[#This Row],[(''SEQSUINET, Rice University, Houston'', ''SURANET, Georgia Tech, Atlanta'')]:[(''NCSA, University of Illinois, Champaign'', ''Merit Univ of Michigan, Ann Arbor'')]])</f>
        <v>0.26</v>
      </c>
    </row>
    <row r="66" spans="1:18" x14ac:dyDescent="0.25">
      <c r="A66">
        <v>65</v>
      </c>
      <c r="B66">
        <v>0</v>
      </c>
      <c r="C66">
        <v>0.1</v>
      </c>
      <c r="D66">
        <v>0</v>
      </c>
      <c r="E66">
        <v>0.1</v>
      </c>
      <c r="F66">
        <v>0.1</v>
      </c>
      <c r="G66">
        <v>0</v>
      </c>
      <c r="H66">
        <v>0.6</v>
      </c>
      <c r="I66">
        <v>0.3</v>
      </c>
      <c r="J66">
        <v>0.1</v>
      </c>
      <c r="K66">
        <v>0.2</v>
      </c>
      <c r="L66">
        <v>0.5</v>
      </c>
      <c r="M66">
        <v>0</v>
      </c>
      <c r="N66">
        <v>0.4</v>
      </c>
      <c r="O66">
        <v>0.7</v>
      </c>
      <c r="P66">
        <v>0.2</v>
      </c>
      <c r="Q66">
        <v>0.4</v>
      </c>
      <c r="R66">
        <f>AVERAGE(a4_scenarioII[[#This Row],[(''SEQSUINET, Rice University, Houston'', ''SURANET, Georgia Tech, Atlanta'')]:[(''NCSA, University of Illinois, Champaign'', ''Merit Univ of Michigan, Ann Arbor'')]])</f>
        <v>0.24666666666666665</v>
      </c>
    </row>
    <row r="67" spans="1:18" x14ac:dyDescent="0.25">
      <c r="A67">
        <v>66</v>
      </c>
      <c r="B67">
        <v>0</v>
      </c>
      <c r="C67">
        <v>0.2</v>
      </c>
      <c r="D67">
        <v>0</v>
      </c>
      <c r="E67">
        <v>0.2</v>
      </c>
      <c r="F67">
        <v>0.1</v>
      </c>
      <c r="G67">
        <v>0</v>
      </c>
      <c r="H67">
        <v>0.6</v>
      </c>
      <c r="I67">
        <v>0.2</v>
      </c>
      <c r="J67">
        <v>0.1</v>
      </c>
      <c r="K67">
        <v>0.2</v>
      </c>
      <c r="L67">
        <v>0.5</v>
      </c>
      <c r="M67">
        <v>0</v>
      </c>
      <c r="N67">
        <v>0.4</v>
      </c>
      <c r="O67">
        <v>0.7</v>
      </c>
      <c r="P67">
        <v>0.2</v>
      </c>
      <c r="Q67">
        <v>0.4</v>
      </c>
      <c r="R67">
        <f>AVERAGE(a4_scenarioII[[#This Row],[(''SEQSUINET, Rice University, Houston'', ''SURANET, Georgia Tech, Atlanta'')]:[(''NCSA, University of Illinois, Champaign'', ''Merit Univ of Michigan, Ann Arbor'')]])</f>
        <v>0.25333333333333335</v>
      </c>
    </row>
    <row r="68" spans="1:18" x14ac:dyDescent="0.25">
      <c r="A68">
        <v>67</v>
      </c>
      <c r="B68">
        <v>0</v>
      </c>
      <c r="C68">
        <v>0.3</v>
      </c>
      <c r="D68">
        <v>0.1</v>
      </c>
      <c r="E68">
        <v>0.2</v>
      </c>
      <c r="F68">
        <v>0.2</v>
      </c>
      <c r="G68">
        <v>0</v>
      </c>
      <c r="H68">
        <v>0.4</v>
      </c>
      <c r="I68">
        <v>0.1</v>
      </c>
      <c r="J68">
        <v>0</v>
      </c>
      <c r="K68">
        <v>0.2</v>
      </c>
      <c r="L68">
        <v>0.4</v>
      </c>
      <c r="M68">
        <v>0</v>
      </c>
      <c r="N68">
        <v>0.1</v>
      </c>
      <c r="O68">
        <v>0.3</v>
      </c>
      <c r="P68">
        <v>0.1</v>
      </c>
      <c r="Q68">
        <v>0.1</v>
      </c>
      <c r="R68">
        <f>AVERAGE(a4_scenarioII[[#This Row],[(''SEQSUINET, Rice University, Houston'', ''SURANET, Georgia Tech, Atlanta'')]:[(''NCSA, University of Illinois, Champaign'', ''Merit Univ of Michigan, Ann Arbor'')]])</f>
        <v>0.16666666666666669</v>
      </c>
    </row>
    <row r="69" spans="1:18" x14ac:dyDescent="0.25">
      <c r="A69">
        <v>68</v>
      </c>
      <c r="B69">
        <v>0</v>
      </c>
      <c r="C69">
        <v>0.3</v>
      </c>
      <c r="D69">
        <v>0.1</v>
      </c>
      <c r="E69">
        <v>0.2</v>
      </c>
      <c r="F69">
        <v>0.2</v>
      </c>
      <c r="G69">
        <v>0</v>
      </c>
      <c r="H69">
        <v>0.4</v>
      </c>
      <c r="I69">
        <v>0.1</v>
      </c>
      <c r="J69">
        <v>0</v>
      </c>
      <c r="K69">
        <v>0.1</v>
      </c>
      <c r="L69">
        <v>0.3</v>
      </c>
      <c r="M69">
        <v>0</v>
      </c>
      <c r="N69">
        <v>0.1</v>
      </c>
      <c r="O69">
        <v>0.3</v>
      </c>
      <c r="P69">
        <v>0.1</v>
      </c>
      <c r="Q69">
        <v>0.1</v>
      </c>
      <c r="R69">
        <f>AVERAGE(a4_scenarioII[[#This Row],[(''SEQSUINET, Rice University, Houston'', ''SURANET, Georgia Tech, Atlanta'')]:[(''NCSA, University of Illinois, Champaign'', ''Merit Univ of Michigan, Ann Arbor'')]])</f>
        <v>0.15333333333333338</v>
      </c>
    </row>
    <row r="70" spans="1:18" x14ac:dyDescent="0.25">
      <c r="A70">
        <v>69</v>
      </c>
      <c r="B70">
        <v>0</v>
      </c>
      <c r="C70">
        <v>0.4</v>
      </c>
      <c r="D70">
        <v>0.2</v>
      </c>
      <c r="E70">
        <v>0.1</v>
      </c>
      <c r="F70">
        <v>0.2</v>
      </c>
      <c r="G70">
        <v>0</v>
      </c>
      <c r="H70">
        <v>0.4</v>
      </c>
      <c r="I70">
        <v>0.1</v>
      </c>
      <c r="J70">
        <v>0</v>
      </c>
      <c r="K70">
        <v>0.1</v>
      </c>
      <c r="L70">
        <v>0.3</v>
      </c>
      <c r="M70">
        <v>0</v>
      </c>
      <c r="N70">
        <v>0.2</v>
      </c>
      <c r="O70">
        <v>0.4</v>
      </c>
      <c r="P70">
        <v>0.1</v>
      </c>
      <c r="Q70">
        <v>0.1</v>
      </c>
      <c r="R70">
        <f>AVERAGE(a4_scenarioII[[#This Row],[(''SEQSUINET, Rice University, Houston'', ''SURANET, Georgia Tech, Atlanta'')]:[(''NCSA, University of Illinois, Champaign'', ''Merit Univ of Michigan, Ann Arbor'')]])</f>
        <v>0.17333333333333337</v>
      </c>
    </row>
    <row r="71" spans="1:18" x14ac:dyDescent="0.25">
      <c r="A71">
        <v>70</v>
      </c>
      <c r="B71">
        <v>0</v>
      </c>
      <c r="C71">
        <v>0.4</v>
      </c>
      <c r="D71">
        <v>0.3</v>
      </c>
      <c r="E71">
        <v>0.2</v>
      </c>
      <c r="F71">
        <v>0.2</v>
      </c>
      <c r="G71">
        <v>0</v>
      </c>
      <c r="H71">
        <v>0.4</v>
      </c>
      <c r="I71">
        <v>0.1</v>
      </c>
      <c r="J71">
        <v>0</v>
      </c>
      <c r="K71">
        <v>0.1</v>
      </c>
      <c r="L71">
        <v>0.3</v>
      </c>
      <c r="M71">
        <v>0</v>
      </c>
      <c r="N71">
        <v>0.2</v>
      </c>
      <c r="O71">
        <v>0.3</v>
      </c>
      <c r="P71">
        <v>0.1</v>
      </c>
      <c r="Q71">
        <v>0.1</v>
      </c>
      <c r="R71">
        <f>AVERAGE(a4_scenarioII[[#This Row],[(''SEQSUINET, Rice University, Houston'', ''SURANET, Georgia Tech, Atlanta'')]:[(''NCSA, University of Illinois, Champaign'', ''Merit Univ of Michigan, Ann Arbor'')]])</f>
        <v>0.18000000000000002</v>
      </c>
    </row>
    <row r="72" spans="1:18" x14ac:dyDescent="0.25">
      <c r="A72">
        <v>71</v>
      </c>
      <c r="B72">
        <v>0</v>
      </c>
      <c r="C72">
        <v>0.4</v>
      </c>
      <c r="D72">
        <v>0.4</v>
      </c>
      <c r="E72">
        <v>0.2</v>
      </c>
      <c r="F72">
        <v>0.2</v>
      </c>
      <c r="G72">
        <v>0</v>
      </c>
      <c r="H72">
        <v>0.4</v>
      </c>
      <c r="I72">
        <v>0</v>
      </c>
      <c r="J72">
        <v>0</v>
      </c>
      <c r="K72">
        <v>0.1</v>
      </c>
      <c r="L72">
        <v>0.2</v>
      </c>
      <c r="M72">
        <v>0</v>
      </c>
      <c r="N72">
        <v>0.2</v>
      </c>
      <c r="O72">
        <v>0.3</v>
      </c>
      <c r="P72">
        <v>0.1</v>
      </c>
      <c r="Q72">
        <v>0.1</v>
      </c>
      <c r="R72">
        <f>AVERAGE(a4_scenarioII[[#This Row],[(''SEQSUINET, Rice University, Houston'', ''SURANET, Georgia Tech, Atlanta'')]:[(''NCSA, University of Illinois, Champaign'', ''Merit Univ of Michigan, Ann Arbor'')]])</f>
        <v>0.17333333333333334</v>
      </c>
    </row>
    <row r="73" spans="1:18" x14ac:dyDescent="0.25">
      <c r="A73">
        <v>72</v>
      </c>
      <c r="B73">
        <v>0</v>
      </c>
      <c r="C73">
        <v>0.4</v>
      </c>
      <c r="D73">
        <v>0.4</v>
      </c>
      <c r="E73">
        <v>0.2</v>
      </c>
      <c r="F73">
        <v>0.2</v>
      </c>
      <c r="G73">
        <v>0</v>
      </c>
      <c r="H73">
        <v>0.4</v>
      </c>
      <c r="I73">
        <v>0</v>
      </c>
      <c r="J73">
        <v>0</v>
      </c>
      <c r="K73">
        <v>0</v>
      </c>
      <c r="L73">
        <v>0.1</v>
      </c>
      <c r="M73">
        <v>0</v>
      </c>
      <c r="N73">
        <v>0.2</v>
      </c>
      <c r="O73">
        <v>0.3</v>
      </c>
      <c r="P73">
        <v>0.2</v>
      </c>
      <c r="Q73">
        <v>0.2</v>
      </c>
      <c r="R73">
        <f>AVERAGE(a4_scenarioII[[#This Row],[(''SEQSUINET, Rice University, Houston'', ''SURANET, Georgia Tech, Atlanta'')]:[(''NCSA, University of Illinois, Champaign'', ''Merit Univ of Michigan, Ann Arbor'')]])</f>
        <v>0.17333333333333337</v>
      </c>
    </row>
    <row r="74" spans="1:18" x14ac:dyDescent="0.25">
      <c r="A74">
        <v>73</v>
      </c>
      <c r="B74">
        <v>0</v>
      </c>
      <c r="C74">
        <v>0.5</v>
      </c>
      <c r="D74">
        <v>0.4</v>
      </c>
      <c r="E74">
        <v>0.3</v>
      </c>
      <c r="F74">
        <v>0.3</v>
      </c>
      <c r="G74">
        <v>0</v>
      </c>
      <c r="H74">
        <v>0.3</v>
      </c>
      <c r="I74">
        <v>0</v>
      </c>
      <c r="J74">
        <v>0</v>
      </c>
      <c r="K74">
        <v>0</v>
      </c>
      <c r="L74">
        <v>0.1</v>
      </c>
      <c r="M74">
        <v>0</v>
      </c>
      <c r="N74">
        <v>0.2</v>
      </c>
      <c r="O74">
        <v>0.2</v>
      </c>
      <c r="P74">
        <v>0.2</v>
      </c>
      <c r="Q74">
        <v>0.1</v>
      </c>
      <c r="R74">
        <f>AVERAGE(a4_scenarioII[[#This Row],[(''SEQSUINET, Rice University, Houston'', ''SURANET, Georgia Tech, Atlanta'')]:[(''NCSA, University of Illinois, Champaign'', ''Merit Univ of Michigan, Ann Arbor'')]])</f>
        <v>0.17333333333333337</v>
      </c>
    </row>
    <row r="75" spans="1:18" x14ac:dyDescent="0.25">
      <c r="A75">
        <v>74</v>
      </c>
      <c r="B75">
        <v>0</v>
      </c>
      <c r="C75">
        <v>0.5</v>
      </c>
      <c r="D75">
        <v>0.4</v>
      </c>
      <c r="E75">
        <v>0.4</v>
      </c>
      <c r="F75">
        <v>0.3</v>
      </c>
      <c r="G75">
        <v>0</v>
      </c>
      <c r="H75">
        <v>0.3</v>
      </c>
      <c r="I75">
        <v>0</v>
      </c>
      <c r="J75">
        <v>0</v>
      </c>
      <c r="K75">
        <v>0</v>
      </c>
      <c r="L75">
        <v>0.1</v>
      </c>
      <c r="M75">
        <v>0.1</v>
      </c>
      <c r="N75">
        <v>0.2</v>
      </c>
      <c r="O75">
        <v>0.2</v>
      </c>
      <c r="P75">
        <v>0.2</v>
      </c>
      <c r="Q75">
        <v>0.1</v>
      </c>
      <c r="R75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76" spans="1:18" x14ac:dyDescent="0.25">
      <c r="A76">
        <v>75</v>
      </c>
      <c r="B76">
        <v>0</v>
      </c>
      <c r="C76">
        <v>0.5</v>
      </c>
      <c r="D76">
        <v>0.5</v>
      </c>
      <c r="E76">
        <v>0.4</v>
      </c>
      <c r="F76">
        <v>0.3</v>
      </c>
      <c r="G76">
        <v>0</v>
      </c>
      <c r="H76">
        <v>0.3</v>
      </c>
      <c r="I76">
        <v>0</v>
      </c>
      <c r="J76">
        <v>0</v>
      </c>
      <c r="K76">
        <v>0</v>
      </c>
      <c r="L76">
        <v>0</v>
      </c>
      <c r="M76">
        <v>0.1</v>
      </c>
      <c r="N76">
        <v>0.2</v>
      </c>
      <c r="O76">
        <v>0.2</v>
      </c>
      <c r="P76">
        <v>0.2</v>
      </c>
      <c r="Q76">
        <v>0.1</v>
      </c>
      <c r="R76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77" spans="1:18" x14ac:dyDescent="0.25">
      <c r="A77">
        <v>76</v>
      </c>
      <c r="B77">
        <v>0</v>
      </c>
      <c r="C77">
        <v>0.5</v>
      </c>
      <c r="D77">
        <v>0.5</v>
      </c>
      <c r="E77">
        <v>0.4</v>
      </c>
      <c r="F77">
        <v>0.3</v>
      </c>
      <c r="G77">
        <v>0</v>
      </c>
      <c r="H77">
        <v>0.3</v>
      </c>
      <c r="I77">
        <v>0.1</v>
      </c>
      <c r="J77">
        <v>0</v>
      </c>
      <c r="K77">
        <v>0</v>
      </c>
      <c r="L77">
        <v>0.1</v>
      </c>
      <c r="M77">
        <v>0.2</v>
      </c>
      <c r="N77">
        <v>0.2</v>
      </c>
      <c r="O77">
        <v>0.2</v>
      </c>
      <c r="P77">
        <v>0.2</v>
      </c>
      <c r="Q77">
        <v>0.1</v>
      </c>
      <c r="R77">
        <f>AVERAGE(a4_scenarioII[[#This Row],[(''SEQSUINET, Rice University, Houston'', ''SURANET, Georgia Tech, Atlanta'')]:[(''NCSA, University of Illinois, Champaign'', ''Merit Univ of Michigan, Ann Arbor'')]])</f>
        <v>0.20666666666666672</v>
      </c>
    </row>
    <row r="78" spans="1:18" x14ac:dyDescent="0.25">
      <c r="A78">
        <v>77</v>
      </c>
      <c r="B78">
        <v>0</v>
      </c>
      <c r="C78">
        <v>0.5</v>
      </c>
      <c r="D78">
        <v>0.5</v>
      </c>
      <c r="E78">
        <v>0.4</v>
      </c>
      <c r="F78">
        <v>0.3</v>
      </c>
      <c r="G78">
        <v>0</v>
      </c>
      <c r="H78">
        <v>0.4</v>
      </c>
      <c r="I78">
        <v>0.1</v>
      </c>
      <c r="J78">
        <v>0</v>
      </c>
      <c r="K78">
        <v>0.1</v>
      </c>
      <c r="L78">
        <v>0.2</v>
      </c>
      <c r="M78">
        <v>0.2</v>
      </c>
      <c r="N78">
        <v>0.2</v>
      </c>
      <c r="O78">
        <v>0.2</v>
      </c>
      <c r="P78">
        <v>0.2</v>
      </c>
      <c r="Q78">
        <v>0.1</v>
      </c>
      <c r="R78">
        <f>AVERAGE(a4_scenarioII[[#This Row],[(''SEQSUINET, Rice University, Houston'', ''SURANET, Georgia Tech, Atlanta'')]:[(''NCSA, University of Illinois, Champaign'', ''Merit Univ of Michigan, Ann Arbor'')]])</f>
        <v>0.22666666666666674</v>
      </c>
    </row>
    <row r="79" spans="1:18" x14ac:dyDescent="0.25">
      <c r="A79">
        <v>78</v>
      </c>
      <c r="B79">
        <v>0</v>
      </c>
      <c r="C79">
        <v>0.6</v>
      </c>
      <c r="D79">
        <v>0.5</v>
      </c>
      <c r="E79">
        <v>0.5</v>
      </c>
      <c r="F79">
        <v>0.4</v>
      </c>
      <c r="G79">
        <v>0</v>
      </c>
      <c r="H79">
        <v>0.4</v>
      </c>
      <c r="I79">
        <v>0.1</v>
      </c>
      <c r="J79">
        <v>0</v>
      </c>
      <c r="K79">
        <v>0.1</v>
      </c>
      <c r="L79">
        <v>0.2</v>
      </c>
      <c r="M79">
        <v>0.2</v>
      </c>
      <c r="N79">
        <v>0.2</v>
      </c>
      <c r="O79">
        <v>0.2</v>
      </c>
      <c r="P79">
        <v>0.2</v>
      </c>
      <c r="Q79">
        <v>0.1</v>
      </c>
      <c r="R79">
        <f>AVERAGE(a4_scenarioII[[#This Row],[(''SEQSUINET, Rice University, Houston'', ''SURANET, Georgia Tech, Atlanta'')]:[(''NCSA, University of Illinois, Champaign'', ''Merit Univ of Michigan, Ann Arbor'')]])</f>
        <v>0.24666666666666673</v>
      </c>
    </row>
    <row r="80" spans="1:18" x14ac:dyDescent="0.25">
      <c r="A80">
        <v>79</v>
      </c>
      <c r="B80">
        <v>0</v>
      </c>
      <c r="C80">
        <v>0.6</v>
      </c>
      <c r="D80">
        <v>0.5</v>
      </c>
      <c r="E80">
        <v>0.5</v>
      </c>
      <c r="F80">
        <v>0.4</v>
      </c>
      <c r="G80">
        <v>0</v>
      </c>
      <c r="H80">
        <v>0.2</v>
      </c>
      <c r="I80">
        <v>0.1</v>
      </c>
      <c r="J80">
        <v>0</v>
      </c>
      <c r="K80">
        <v>0.2</v>
      </c>
      <c r="L80">
        <v>0.2</v>
      </c>
      <c r="M80">
        <v>0.3</v>
      </c>
      <c r="N80">
        <v>0.2</v>
      </c>
      <c r="O80">
        <v>0.2</v>
      </c>
      <c r="P80">
        <v>0.2</v>
      </c>
      <c r="Q80">
        <v>0.1</v>
      </c>
      <c r="R80">
        <f>AVERAGE(a4_scenarioII[[#This Row],[(''SEQSUINET, Rice University, Houston'', ''SURANET, Georgia Tech, Atlanta'')]:[(''NCSA, University of Illinois, Champaign'', ''Merit Univ of Michigan, Ann Arbor'')]])</f>
        <v>0.24666666666666673</v>
      </c>
    </row>
    <row r="81" spans="1:18" x14ac:dyDescent="0.25">
      <c r="A81">
        <v>80</v>
      </c>
      <c r="B81">
        <v>0</v>
      </c>
      <c r="C81">
        <v>0.6</v>
      </c>
      <c r="D81">
        <v>0.5</v>
      </c>
      <c r="E81">
        <v>0.5</v>
      </c>
      <c r="F81">
        <v>0.4</v>
      </c>
      <c r="G81">
        <v>0</v>
      </c>
      <c r="H81">
        <v>0.2</v>
      </c>
      <c r="I81">
        <v>0.2</v>
      </c>
      <c r="J81">
        <v>0</v>
      </c>
      <c r="K81">
        <v>0.2</v>
      </c>
      <c r="L81">
        <v>0.2</v>
      </c>
      <c r="M81">
        <v>0.3</v>
      </c>
      <c r="N81">
        <v>0.3</v>
      </c>
      <c r="O81">
        <v>0.3</v>
      </c>
      <c r="P81">
        <v>0.2</v>
      </c>
      <c r="Q81">
        <v>0.2</v>
      </c>
      <c r="R81">
        <f>AVERAGE(a4_scenarioII[[#This Row],[(''SEQSUINET, Rice University, Houston'', ''SURANET, Georgia Tech, Atlanta'')]:[(''NCSA, University of Illinois, Champaign'', ''Merit Univ of Michigan, Ann Arbor'')]])</f>
        <v>0.27333333333333337</v>
      </c>
    </row>
    <row r="82" spans="1:18" x14ac:dyDescent="0.25">
      <c r="A82">
        <v>81</v>
      </c>
      <c r="B82">
        <v>0</v>
      </c>
      <c r="C82">
        <v>0.5</v>
      </c>
      <c r="D82">
        <v>0.4</v>
      </c>
      <c r="E82">
        <v>0.5</v>
      </c>
      <c r="F82">
        <v>0.3</v>
      </c>
      <c r="G82">
        <v>0</v>
      </c>
      <c r="H82">
        <v>0.2</v>
      </c>
      <c r="I82">
        <v>0.3</v>
      </c>
      <c r="J82">
        <v>0</v>
      </c>
      <c r="K82">
        <v>0.2</v>
      </c>
      <c r="L82">
        <v>0.2</v>
      </c>
      <c r="M82">
        <v>0.3</v>
      </c>
      <c r="N82">
        <v>0.2</v>
      </c>
      <c r="O82">
        <v>0.2</v>
      </c>
      <c r="P82">
        <v>0.1</v>
      </c>
      <c r="Q82">
        <v>0.2</v>
      </c>
      <c r="R82">
        <f>AVERAGE(a4_scenarioII[[#This Row],[(''SEQSUINET, Rice University, Houston'', ''SURANET, Georgia Tech, Atlanta'')]:[(''NCSA, University of Illinois, Champaign'', ''Merit Univ of Michigan, Ann Arbor'')]])</f>
        <v>0.24000000000000005</v>
      </c>
    </row>
    <row r="83" spans="1:18" x14ac:dyDescent="0.25">
      <c r="A83">
        <v>82</v>
      </c>
      <c r="B83">
        <v>0</v>
      </c>
      <c r="C83">
        <v>0.5</v>
      </c>
      <c r="D83">
        <v>0.4</v>
      </c>
      <c r="E83">
        <v>0.4</v>
      </c>
      <c r="F83">
        <v>0.3</v>
      </c>
      <c r="G83">
        <v>0</v>
      </c>
      <c r="H83">
        <v>0.2</v>
      </c>
      <c r="I83">
        <v>0.3</v>
      </c>
      <c r="J83">
        <v>0</v>
      </c>
      <c r="K83">
        <v>0.2</v>
      </c>
      <c r="L83">
        <v>0.2</v>
      </c>
      <c r="M83">
        <v>0.3</v>
      </c>
      <c r="N83">
        <v>0.2</v>
      </c>
      <c r="O83">
        <v>0.2</v>
      </c>
      <c r="P83">
        <v>0.1</v>
      </c>
      <c r="Q83">
        <v>0.2</v>
      </c>
      <c r="R83">
        <f>AVERAGE(a4_scenarioII[[#This Row],[(''SEQSUINET, Rice University, Houston'', ''SURANET, Georgia Tech, Atlanta'')]:[(''NCSA, University of Illinois, Champaign'', ''Merit Univ of Michigan, Ann Arbor'')]])</f>
        <v>0.23333333333333339</v>
      </c>
    </row>
    <row r="84" spans="1:18" x14ac:dyDescent="0.25">
      <c r="A84">
        <v>83</v>
      </c>
      <c r="B84">
        <v>0</v>
      </c>
      <c r="C84">
        <v>0.4</v>
      </c>
      <c r="D84">
        <v>0.3</v>
      </c>
      <c r="E84">
        <v>0.3</v>
      </c>
      <c r="F84">
        <v>0.2</v>
      </c>
      <c r="G84">
        <v>0</v>
      </c>
      <c r="H84">
        <v>0.3</v>
      </c>
      <c r="I84">
        <v>0.3</v>
      </c>
      <c r="J84">
        <v>0</v>
      </c>
      <c r="K84">
        <v>0.2</v>
      </c>
      <c r="L84">
        <v>0.3</v>
      </c>
      <c r="M84">
        <v>0.3</v>
      </c>
      <c r="N84">
        <v>0.2</v>
      </c>
      <c r="O84">
        <v>0.2</v>
      </c>
      <c r="P84">
        <v>0.1</v>
      </c>
      <c r="Q84">
        <v>0.2</v>
      </c>
      <c r="R84">
        <f>AVERAGE(a4_scenarioII[[#This Row],[(''SEQSUINET, Rice University, Houston'', ''SURANET, Georgia Tech, Atlanta'')]:[(''NCSA, University of Illinois, Champaign'', ''Merit Univ of Michigan, Ann Arbor'')]])</f>
        <v>0.22000000000000003</v>
      </c>
    </row>
    <row r="85" spans="1:18" x14ac:dyDescent="0.25">
      <c r="A85">
        <v>84</v>
      </c>
      <c r="B85">
        <v>0</v>
      </c>
      <c r="C85">
        <v>0.3</v>
      </c>
      <c r="D85">
        <v>0.3</v>
      </c>
      <c r="E85">
        <v>0.2</v>
      </c>
      <c r="F85">
        <v>0.3</v>
      </c>
      <c r="G85">
        <v>0</v>
      </c>
      <c r="H85">
        <v>0.3</v>
      </c>
      <c r="I85">
        <v>0.3</v>
      </c>
      <c r="J85">
        <v>0</v>
      </c>
      <c r="K85">
        <v>0.2</v>
      </c>
      <c r="L85">
        <v>0.3</v>
      </c>
      <c r="M85">
        <v>0.3</v>
      </c>
      <c r="N85">
        <v>0.1</v>
      </c>
      <c r="O85">
        <v>0.1</v>
      </c>
      <c r="P85">
        <v>0.1</v>
      </c>
      <c r="Q85">
        <v>0.2</v>
      </c>
      <c r="R85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86" spans="1:18" x14ac:dyDescent="0.25">
      <c r="A86">
        <v>85</v>
      </c>
      <c r="B86">
        <v>0</v>
      </c>
      <c r="C86">
        <v>0.3</v>
      </c>
      <c r="D86">
        <v>0.3</v>
      </c>
      <c r="E86">
        <v>0.2</v>
      </c>
      <c r="F86">
        <v>0.2</v>
      </c>
      <c r="G86">
        <v>0</v>
      </c>
      <c r="H86">
        <v>0.3</v>
      </c>
      <c r="I86">
        <v>0.3</v>
      </c>
      <c r="J86">
        <v>0</v>
      </c>
      <c r="K86">
        <v>0.2</v>
      </c>
      <c r="L86">
        <v>0.3</v>
      </c>
      <c r="M86">
        <v>0.3</v>
      </c>
      <c r="N86">
        <v>0.1</v>
      </c>
      <c r="O86">
        <v>0.1</v>
      </c>
      <c r="P86">
        <v>0.1</v>
      </c>
      <c r="Q86">
        <v>0.2</v>
      </c>
      <c r="R86">
        <f>AVERAGE(a4_scenarioII[[#This Row],[(''SEQSUINET, Rice University, Houston'', ''SURANET, Georgia Tech, Atlanta'')]:[(''NCSA, University of Illinois, Champaign'', ''Merit Univ of Michigan, Ann Arbor'')]])</f>
        <v>0.19333333333333336</v>
      </c>
    </row>
    <row r="87" spans="1:18" x14ac:dyDescent="0.25">
      <c r="A87">
        <v>86</v>
      </c>
      <c r="B87">
        <v>0</v>
      </c>
      <c r="C87">
        <v>0.3</v>
      </c>
      <c r="D87">
        <v>0.4</v>
      </c>
      <c r="E87">
        <v>0.3</v>
      </c>
      <c r="F87">
        <v>0.2</v>
      </c>
      <c r="G87">
        <v>0</v>
      </c>
      <c r="H87">
        <v>0.1</v>
      </c>
      <c r="I87">
        <v>0.3</v>
      </c>
      <c r="J87">
        <v>0</v>
      </c>
      <c r="K87">
        <v>0.1</v>
      </c>
      <c r="L87">
        <v>0.2</v>
      </c>
      <c r="M87">
        <v>0.3</v>
      </c>
      <c r="N87">
        <v>0.2</v>
      </c>
      <c r="O87">
        <v>0.2</v>
      </c>
      <c r="P87">
        <v>0</v>
      </c>
      <c r="Q87">
        <v>0.1</v>
      </c>
      <c r="R87">
        <f>AVERAGE(a4_scenarioII[[#This Row],[(''SEQSUINET, Rice University, Houston'', ''SURANET, Georgia Tech, Atlanta'')]:[(''NCSA, University of Illinois, Champaign'', ''Merit Univ of Michigan, Ann Arbor'')]])</f>
        <v>0.18000000000000005</v>
      </c>
    </row>
    <row r="88" spans="1:18" x14ac:dyDescent="0.25">
      <c r="A88">
        <v>87</v>
      </c>
      <c r="B88">
        <v>0</v>
      </c>
      <c r="C88">
        <v>0.3</v>
      </c>
      <c r="D88">
        <v>0.4</v>
      </c>
      <c r="E88">
        <v>0.3</v>
      </c>
      <c r="F88">
        <v>0.2</v>
      </c>
      <c r="G88">
        <v>0</v>
      </c>
      <c r="H88">
        <v>0.1</v>
      </c>
      <c r="I88">
        <v>0.2</v>
      </c>
      <c r="J88">
        <v>0</v>
      </c>
      <c r="K88">
        <v>0.1</v>
      </c>
      <c r="L88">
        <v>0.1</v>
      </c>
      <c r="M88">
        <v>0.3</v>
      </c>
      <c r="N88">
        <v>0.2</v>
      </c>
      <c r="O88">
        <v>0.2</v>
      </c>
      <c r="P88">
        <v>0</v>
      </c>
      <c r="Q88">
        <v>0.1</v>
      </c>
      <c r="R88">
        <f>AVERAGE(a4_scenarioII[[#This Row],[(''SEQSUINET, Rice University, Houston'', ''SURANET, Georgia Tech, Atlanta'')]:[(''NCSA, University of Illinois, Champaign'', ''Merit Univ of Michigan, Ann Arbor'')]])</f>
        <v>0.16666666666666669</v>
      </c>
    </row>
    <row r="89" spans="1:18" x14ac:dyDescent="0.25">
      <c r="A89">
        <v>88</v>
      </c>
      <c r="B89">
        <v>0</v>
      </c>
      <c r="C89">
        <v>0.3</v>
      </c>
      <c r="D89">
        <v>0.5</v>
      </c>
      <c r="E89">
        <v>0.3</v>
      </c>
      <c r="F89">
        <v>0.2</v>
      </c>
      <c r="G89">
        <v>0</v>
      </c>
      <c r="H89">
        <v>0.1</v>
      </c>
      <c r="I89">
        <v>0.2</v>
      </c>
      <c r="J89">
        <v>0</v>
      </c>
      <c r="K89">
        <v>0.1</v>
      </c>
      <c r="L89">
        <v>0.1</v>
      </c>
      <c r="M89">
        <v>0.3</v>
      </c>
      <c r="N89">
        <v>0.2</v>
      </c>
      <c r="O89">
        <v>0.2</v>
      </c>
      <c r="P89">
        <v>0</v>
      </c>
      <c r="Q89">
        <v>0.1</v>
      </c>
      <c r="R89">
        <f>AVERAGE(a4_scenarioII[[#This Row],[(''SEQSUINET, Rice University, Houston'', ''SURANET, Georgia Tech, Atlanta'')]:[(''NCSA, University of Illinois, Champaign'', ''Merit Univ of Michigan, Ann Arbor'')]])</f>
        <v>0.17333333333333337</v>
      </c>
    </row>
    <row r="90" spans="1:18" x14ac:dyDescent="0.25">
      <c r="A90">
        <v>89</v>
      </c>
      <c r="B90">
        <v>0</v>
      </c>
      <c r="C90">
        <v>0.3</v>
      </c>
      <c r="D90">
        <v>0.5</v>
      </c>
      <c r="E90">
        <v>0.3</v>
      </c>
      <c r="F90">
        <v>0.2</v>
      </c>
      <c r="G90">
        <v>0</v>
      </c>
      <c r="H90">
        <v>0.1</v>
      </c>
      <c r="I90">
        <v>0.2</v>
      </c>
      <c r="J90">
        <v>0</v>
      </c>
      <c r="K90">
        <v>0.1</v>
      </c>
      <c r="L90">
        <v>0.1</v>
      </c>
      <c r="M90">
        <v>0.3</v>
      </c>
      <c r="N90">
        <v>0.2</v>
      </c>
      <c r="O90">
        <v>0.2</v>
      </c>
      <c r="P90">
        <v>0.1</v>
      </c>
      <c r="Q90">
        <v>0.2</v>
      </c>
      <c r="R90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91" spans="1:18" x14ac:dyDescent="0.25">
      <c r="A91">
        <v>90</v>
      </c>
      <c r="B91">
        <v>0</v>
      </c>
      <c r="C91">
        <v>0.3</v>
      </c>
      <c r="D91">
        <v>0.5</v>
      </c>
      <c r="E91">
        <v>0.3</v>
      </c>
      <c r="F91">
        <v>0.2</v>
      </c>
      <c r="G91">
        <v>0</v>
      </c>
      <c r="H91">
        <v>0.1</v>
      </c>
      <c r="I91">
        <v>0.1</v>
      </c>
      <c r="J91">
        <v>0</v>
      </c>
      <c r="K91">
        <v>0.1</v>
      </c>
      <c r="L91">
        <v>0.1</v>
      </c>
      <c r="M91">
        <v>0.3</v>
      </c>
      <c r="N91">
        <v>0.1</v>
      </c>
      <c r="O91">
        <v>0.1</v>
      </c>
      <c r="P91">
        <v>0.1</v>
      </c>
      <c r="Q91">
        <v>0.2</v>
      </c>
      <c r="R91">
        <f>AVERAGE(a4_scenarioII[[#This Row],[(''SEQSUINET, Rice University, Houston'', ''SURANET, Georgia Tech, Atlanta'')]:[(''NCSA, University of Illinois, Champaign'', ''Merit Univ of Michigan, Ann Arbor'')]])</f>
        <v>0.16666666666666671</v>
      </c>
    </row>
    <row r="92" spans="1:18" x14ac:dyDescent="0.25">
      <c r="A92">
        <v>91</v>
      </c>
      <c r="B92">
        <v>0</v>
      </c>
      <c r="C92">
        <v>0.3</v>
      </c>
      <c r="D92">
        <v>0.6</v>
      </c>
      <c r="E92">
        <v>0.3</v>
      </c>
      <c r="F92">
        <v>0.2</v>
      </c>
      <c r="G92">
        <v>0</v>
      </c>
      <c r="H92">
        <v>0.1</v>
      </c>
      <c r="I92">
        <v>0.1</v>
      </c>
      <c r="J92">
        <v>0.1</v>
      </c>
      <c r="K92">
        <v>0.1</v>
      </c>
      <c r="L92">
        <v>0.1</v>
      </c>
      <c r="M92">
        <v>0.3</v>
      </c>
      <c r="N92">
        <v>0.1</v>
      </c>
      <c r="O92">
        <v>0.2</v>
      </c>
      <c r="P92">
        <v>0.1</v>
      </c>
      <c r="Q92">
        <v>0.2</v>
      </c>
      <c r="R92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93" spans="1:18" x14ac:dyDescent="0.25">
      <c r="A93">
        <v>92</v>
      </c>
      <c r="B93">
        <v>0</v>
      </c>
      <c r="C93">
        <v>0.3</v>
      </c>
      <c r="D93">
        <v>0.6</v>
      </c>
      <c r="E93">
        <v>0.3</v>
      </c>
      <c r="F93">
        <v>0.2</v>
      </c>
      <c r="G93">
        <v>0</v>
      </c>
      <c r="H93">
        <v>0.2</v>
      </c>
      <c r="I93">
        <v>0.1</v>
      </c>
      <c r="J93">
        <v>0.1</v>
      </c>
      <c r="K93">
        <v>0.1</v>
      </c>
      <c r="L93">
        <v>0.2</v>
      </c>
      <c r="M93">
        <v>0.4</v>
      </c>
      <c r="N93">
        <v>0.1</v>
      </c>
      <c r="O93">
        <v>0.2</v>
      </c>
      <c r="P93">
        <v>0.1</v>
      </c>
      <c r="Q93">
        <v>0.2</v>
      </c>
      <c r="R93">
        <f>AVERAGE(a4_scenarioII[[#This Row],[(''SEQSUINET, Rice University, Houston'', ''SURANET, Georgia Tech, Atlanta'')]:[(''NCSA, University of Illinois, Champaign'', ''Merit Univ of Michigan, Ann Arbor'')]])</f>
        <v>0.20666666666666669</v>
      </c>
    </row>
    <row r="94" spans="1:18" x14ac:dyDescent="0.25">
      <c r="A94">
        <v>93</v>
      </c>
      <c r="B94">
        <v>0</v>
      </c>
      <c r="C94">
        <v>0.2</v>
      </c>
      <c r="D94">
        <v>0.4</v>
      </c>
      <c r="E94">
        <v>0.3</v>
      </c>
      <c r="F94">
        <v>0.1</v>
      </c>
      <c r="G94">
        <v>0</v>
      </c>
      <c r="H94">
        <v>0.2</v>
      </c>
      <c r="I94">
        <v>0.1</v>
      </c>
      <c r="J94">
        <v>0.1</v>
      </c>
      <c r="K94">
        <v>0.1</v>
      </c>
      <c r="L94">
        <v>0.2</v>
      </c>
      <c r="M94">
        <v>0.4</v>
      </c>
      <c r="N94">
        <v>0.2</v>
      </c>
      <c r="O94">
        <v>0.3</v>
      </c>
      <c r="P94">
        <v>0.2</v>
      </c>
      <c r="Q94">
        <v>0.2</v>
      </c>
      <c r="R94">
        <f>AVERAGE(a4_scenarioII[[#This Row],[(''SEQSUINET, Rice University, Houston'', ''SURANET, Georgia Tech, Atlanta'')]:[(''NCSA, University of Illinois, Champaign'', ''Merit Univ of Michigan, Ann Arbor'')]])</f>
        <v>0.20000000000000007</v>
      </c>
    </row>
    <row r="95" spans="1:18" x14ac:dyDescent="0.25">
      <c r="A95">
        <v>94</v>
      </c>
      <c r="B95">
        <v>0</v>
      </c>
      <c r="C95">
        <v>0.1</v>
      </c>
      <c r="D95">
        <v>0.5</v>
      </c>
      <c r="E95">
        <v>0.2</v>
      </c>
      <c r="F95">
        <v>0</v>
      </c>
      <c r="G95">
        <v>0</v>
      </c>
      <c r="H95">
        <v>0.1</v>
      </c>
      <c r="I95">
        <v>0.1</v>
      </c>
      <c r="J95">
        <v>0.1</v>
      </c>
      <c r="K95">
        <v>0.1</v>
      </c>
      <c r="L95">
        <v>0.1</v>
      </c>
      <c r="M95">
        <v>0.3</v>
      </c>
      <c r="N95">
        <v>0.2</v>
      </c>
      <c r="O95">
        <v>0.3</v>
      </c>
      <c r="P95">
        <v>0.2</v>
      </c>
      <c r="Q95">
        <v>0.3</v>
      </c>
      <c r="R95">
        <f>AVERAGE(a4_scenarioII[[#This Row],[(''SEQSUINET, Rice University, Houston'', ''SURANET, Georgia Tech, Atlanta'')]:[(''NCSA, University of Illinois, Champaign'', ''Merit Univ of Michigan, Ann Arbor'')]])</f>
        <v>0.17333333333333334</v>
      </c>
    </row>
    <row r="96" spans="1:18" x14ac:dyDescent="0.25">
      <c r="A96">
        <v>95</v>
      </c>
      <c r="B96">
        <v>0</v>
      </c>
      <c r="C96">
        <v>0</v>
      </c>
      <c r="D96">
        <v>0.5</v>
      </c>
      <c r="E96">
        <v>0.1</v>
      </c>
      <c r="F96">
        <v>0</v>
      </c>
      <c r="G96">
        <v>0.1</v>
      </c>
      <c r="H96">
        <v>0.1</v>
      </c>
      <c r="I96">
        <v>0.2</v>
      </c>
      <c r="J96">
        <v>0.1</v>
      </c>
      <c r="K96">
        <v>0.1</v>
      </c>
      <c r="L96">
        <v>0.1</v>
      </c>
      <c r="M96">
        <v>0.3</v>
      </c>
      <c r="N96">
        <v>0.2</v>
      </c>
      <c r="O96">
        <v>0.3</v>
      </c>
      <c r="P96">
        <v>0.2</v>
      </c>
      <c r="Q96">
        <v>0.3</v>
      </c>
      <c r="R96">
        <f>AVERAGE(a4_scenarioII[[#This Row],[(''SEQSUINET, Rice University, Houston'', ''SURANET, Georgia Tech, Atlanta'')]:[(''NCSA, University of Illinois, Champaign'', ''Merit Univ of Michigan, Ann Arbor'')]])</f>
        <v>0.17333333333333334</v>
      </c>
    </row>
    <row r="97" spans="1:18" x14ac:dyDescent="0.25">
      <c r="A97">
        <v>96</v>
      </c>
      <c r="B97">
        <v>0</v>
      </c>
      <c r="C97">
        <v>0</v>
      </c>
      <c r="D97">
        <v>0.5</v>
      </c>
      <c r="E97">
        <v>0.1</v>
      </c>
      <c r="F97">
        <v>0</v>
      </c>
      <c r="G97">
        <v>0.1</v>
      </c>
      <c r="H97">
        <v>0.2</v>
      </c>
      <c r="I97">
        <v>0.2</v>
      </c>
      <c r="J97">
        <v>0.1</v>
      </c>
      <c r="K97">
        <v>0.2</v>
      </c>
      <c r="L97">
        <v>0.2</v>
      </c>
      <c r="M97">
        <v>0.3</v>
      </c>
      <c r="N97">
        <v>0.2</v>
      </c>
      <c r="O97">
        <v>0.3</v>
      </c>
      <c r="P97">
        <v>0.2</v>
      </c>
      <c r="Q97">
        <v>0.3</v>
      </c>
      <c r="R97">
        <f>AVERAGE(a4_scenarioII[[#This Row],[(''SEQSUINET, Rice University, Houston'', ''SURANET, Georgia Tech, Atlanta'')]:[(''NCSA, University of Illinois, Champaign'', ''Merit Univ of Michigan, Ann Arbor'')]])</f>
        <v>0.19333333333333333</v>
      </c>
    </row>
    <row r="98" spans="1:18" x14ac:dyDescent="0.25">
      <c r="A98">
        <v>97</v>
      </c>
      <c r="B98">
        <v>0</v>
      </c>
      <c r="C98">
        <v>0</v>
      </c>
      <c r="D98">
        <v>0.4</v>
      </c>
      <c r="E98">
        <v>0.1</v>
      </c>
      <c r="F98">
        <v>0</v>
      </c>
      <c r="G98">
        <v>0.1</v>
      </c>
      <c r="H98">
        <v>0.2</v>
      </c>
      <c r="I98">
        <v>0.3</v>
      </c>
      <c r="J98">
        <v>0.1</v>
      </c>
      <c r="K98">
        <v>0.1</v>
      </c>
      <c r="L98">
        <v>0.2</v>
      </c>
      <c r="M98">
        <v>0.2</v>
      </c>
      <c r="N98">
        <v>0.2</v>
      </c>
      <c r="O98">
        <v>0.3</v>
      </c>
      <c r="P98">
        <v>0.2</v>
      </c>
      <c r="Q98">
        <v>0.3</v>
      </c>
      <c r="R98">
        <f>AVERAGE(a4_scenarioII[[#This Row],[(''SEQSUINET, Rice University, Houston'', ''SURANET, Georgia Tech, Atlanta'')]:[(''NCSA, University of Illinois, Champaign'', ''Merit Univ of Michigan, Ann Arbor'')]])</f>
        <v>0.18000000000000002</v>
      </c>
    </row>
    <row r="99" spans="1:18" x14ac:dyDescent="0.25">
      <c r="A99">
        <v>98</v>
      </c>
      <c r="B99">
        <v>0</v>
      </c>
      <c r="C99">
        <v>0</v>
      </c>
      <c r="D99">
        <v>0.4</v>
      </c>
      <c r="E99">
        <v>0.1</v>
      </c>
      <c r="F99">
        <v>0</v>
      </c>
      <c r="G99">
        <v>0.1</v>
      </c>
      <c r="H99">
        <v>0.2</v>
      </c>
      <c r="I99">
        <v>0.4</v>
      </c>
      <c r="J99">
        <v>0.1</v>
      </c>
      <c r="K99">
        <v>0.2</v>
      </c>
      <c r="L99">
        <v>0.3</v>
      </c>
      <c r="M99">
        <v>0.2</v>
      </c>
      <c r="N99">
        <v>0.2</v>
      </c>
      <c r="O99">
        <v>0.3</v>
      </c>
      <c r="P99">
        <v>0.2</v>
      </c>
      <c r="Q99">
        <v>0.3</v>
      </c>
      <c r="R99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100" spans="1:18" x14ac:dyDescent="0.25">
      <c r="A100">
        <v>99</v>
      </c>
      <c r="B100">
        <v>0</v>
      </c>
      <c r="C100">
        <v>0.1</v>
      </c>
      <c r="D100">
        <v>0.5</v>
      </c>
      <c r="E100">
        <v>0.1</v>
      </c>
      <c r="F100">
        <v>0.1</v>
      </c>
      <c r="G100">
        <v>0.1</v>
      </c>
      <c r="H100">
        <v>0.2</v>
      </c>
      <c r="I100">
        <v>0.3</v>
      </c>
      <c r="J100">
        <v>0.1</v>
      </c>
      <c r="K100">
        <v>0.2</v>
      </c>
      <c r="L100">
        <v>0.3</v>
      </c>
      <c r="M100">
        <v>0.2</v>
      </c>
      <c r="N100">
        <v>0.2</v>
      </c>
      <c r="O100">
        <v>0.3</v>
      </c>
      <c r="P100">
        <v>0.3</v>
      </c>
      <c r="Q100">
        <v>0.3</v>
      </c>
      <c r="R100">
        <f>AVERAGE(a4_scenarioII[[#This Row],[(''SEQSUINET, Rice University, Houston'', ''SURANET, Georgia Tech, Atlanta'')]:[(''NCSA, University of Illinois, Champaign'', ''Merit Univ of Michigan, Ann Arbor'')]])</f>
        <v>0.22</v>
      </c>
    </row>
    <row r="101" spans="1:18" x14ac:dyDescent="0.25">
      <c r="A101">
        <v>100</v>
      </c>
      <c r="B101">
        <v>0</v>
      </c>
      <c r="C101">
        <v>0.2</v>
      </c>
      <c r="D101">
        <v>0.6</v>
      </c>
      <c r="E101">
        <v>0.1</v>
      </c>
      <c r="F101">
        <v>0.1</v>
      </c>
      <c r="G101">
        <v>0.1</v>
      </c>
      <c r="H101">
        <v>0.2</v>
      </c>
      <c r="I101">
        <v>0.3</v>
      </c>
      <c r="J101">
        <v>0.1</v>
      </c>
      <c r="K101">
        <v>0.2</v>
      </c>
      <c r="L101">
        <v>0.3</v>
      </c>
      <c r="M101">
        <v>0.1</v>
      </c>
      <c r="N101">
        <v>0.2</v>
      </c>
      <c r="O101">
        <v>0.3</v>
      </c>
      <c r="P101">
        <v>0.4</v>
      </c>
      <c r="Q101">
        <v>0.3</v>
      </c>
      <c r="R101">
        <f>AVERAGE(a4_scenarioII[[#This Row],[(''SEQSUINET, Rice University, Houston'', ''SURANET, Georgia Tech, Atlanta'')]:[(''NCSA, University of Illinois, Champaign'', ''Merit Univ of Michigan, Ann Arbor'')]])</f>
        <v>0.23333333333333334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G A A B Q S w M E F A A C A A g A I 6 y y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I 6 y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s s l h k s p v N z g M A A K g 0 A A A T A B w A R m 9 y b X V s Y X M v U 2 V j d G l v b j E u b S C i G A A o o B Q A A A A A A A A A A A A A A A A A A A A A A A A A A A D t l 1 1 v G j k U h u 8 j 5 T 8 c 0 Y s Q y U U b l H a j V l x M h + y W q C D C w K 6 q T l W Z w W G 8 9 d j U 9 k R C U f / 7 H i B q k 8 w k z A y R C s V I E c Q f r 1 8 f H / v R M S y y X E k I V t 8 n b w 8 P D g 9 M T D W b A D 3 9 Y i I m q e a q A y 0 Q z B 4 e A H 4 C l e q I Y Y t v r h t t F a U J k 7 b + F x e s 4 S t p 8 R 9 T r / l v w p F h 2 o R d q i 2 X 0 P f D 7 h z a m l + z M I h i p U Q Y X A S j s P l H 8 x S C m e Z y G v o B N F + d w U v w V Z J A M D e W J S a 8 4 p I K m G n 1 H 3 o M D U 9 S Q Z e e N T O p s C a 8 6 7 M R m e v a M f n U Z o I n 3 D L d q p E a Q U G R J t K 0 T s 4 I n M t I T X C 5 1 k n z V Z P A Z a o s C + x c s N b P n 4 2 e k u z z M V l t + E W t r 1 W C f R N 4 z + g E d 1 X D 3 Q / p G A f e 9 t y 2 1 1 e x I f D p t t 0 T I o i o o N q 0 r E 7 v S v o x l V N U H M 5 n 7 K f c U F N p r p R O V o 4 X n a a e s z 6 5 u a l Z n j D c W 0 f a 1 6 e N x c j v B G 5 q Y 6 G i r 7 i 9 b E / 9 K D i / D E a d 3 v m Q w I D j E Y 4 k H o c 2 3 M 4 J v F e p s U o e E T g K R g N v O e h v p v S U U x i y K C b g W U G l p U f H K G 1 R F G S a j J k u p 9 3 z A 4 / c 6 Q R 1 B R 0 h u F T c 4 D n F N J l R P p X L R S r 7 p x L a n E 0 V B O m M 6 U g l s x R T A X x M T a Y f 8 X + B G f U P / v V Y m l A p b w c T 6 G N q R g y V C f Q u K k e n s L q v t G R C w D B G 9 f m P c R 0 b 0 4 h C 7 2 N + Y P r c W j N O 9 T T O 3 z I K d 5 n m d h m x R c i 7 P I r 5 l O K y H r r x 9 F j p f O W 1 f q p L 9 5 S 2 8 b / M 2 B 6 z B F 8 g a q 1 g q x z x B g T e q V R M W N m 5 7 7 z B Q C 7 a + l Q o 8 I R V + Q I 5 4 6 r v J F + s Q B p m l B Z b W i o F V F j 4 Q L 8 y 8 D G 9 i 0 b l 3 p B N b 1 u 3 0 1 5 a + Y A p q s Q i Q 8 8 3 1 i w 6 u e p Z e K e N E / B Q n E 7 x e b B c P L i N 3 4 8 P D 7 j M f Y M f Q 9 / O s G 8 t / P 5 0 8 N s d + F V e 5 L e n X 1 b / 2 f C X l X 4 + / m W 1 S w C w x O R H C J h V 2 A S B R d U q J W M p C O Z E Z h M K Z u W e A Y N 5 H p + Z g x U g N 6 Y G Q S H Z b l R 5 W b f r c P f 6 t 8 d d A S L g J X r y x c 7 J z k K q B R O 4 q v z T 7 0 a O a i H E V A h G Q d 1 1 m M h R X g M t A m s v f j Y h 1 t k o J v r Q a S 5 q F i l w 5 5 0 t P i 0 L i p y 5 2 U H V r O f p l M 6 t R 3 i U j c C D 0 7 j X v c m V y U F Q G b m M r U I T y w e 8 M n d 2 D D y O P I 4 8 e 0 + e h 6 I O P b 8 U P Z k I b A l 7 s r 5 + L X x m M 7 U b 9 c 4 9 o w 4 4 D j j 7 D h x X 6 m w T b 1 y p U 5 o 2 u 4 M b x x v H m 7 3 n j S t w t g o 4 r s A p h p z J N 7 k b B c 4 9 o w 4 4 D j j 7 D h x X 4 G w T b 1 y B U 5 o 2 u 4 M b x x v H m 7 3 n j S t w t g o 4 r s B 5 A j n / A 1 B L A Q I t A B Q A A g A I A C O s s l g + y t z o p A A A A P Y A A A A S A A A A A A A A A A A A A A A A A A A A A A B D b 2 5 m a W c v U G F j a 2 F n Z S 5 4 b W x Q S w E C L Q A U A A I A C A A j r L J Y D 8 r p q 6 Q A A A D p A A A A E w A A A A A A A A A A A A A A A A D w A A A A W 0 N v b n R l b n R f V H l w Z X N d L n h t b F B L A Q I t A B Q A A g A I A C O s s l h k s p v N z g M A A K g 0 A A A T A A A A A A A A A A A A A A A A A O E B A A B G b 3 J t d W x h c y 9 T Z W N 0 a W 9 u M S 5 t U E s F B g A A A A A D A A M A w g A A A P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b A A A A A A A A X t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N F 9 z Y 2 V u Y X J p b 0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m F m M j R h M S 1 j O T J h L T Q w N W I t O D Y 5 Y S 0 4 Z m Z k N T R m N j M 0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T R f c 2 N l b m F y a W 9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w N D o y M D o x O C 4 0 N T c 0 O D I 4 W i I g L z 4 8 R W 5 0 c n k g V H l w Z T 0 i R m l s b E N v b H V t b l R 5 c G V z I i B W Y W x 1 Z T 0 i c 0 F 3 T U Z B d 1 V G Q X d N R E F 3 T U R B d 0 1 E Q X d N R i I g L z 4 8 R W 5 0 c n k g V H l w Z T 0 i R m l s b E N v b H V t b k 5 h b W V z I i B W Y W x 1 Z T 0 i c 1 s m c X V v d D t 0 a W 1 l J n F 1 b 3 Q 7 L C Z x d W 9 0 O 2 J s b 2 N r a W 5 n J n F 1 b 3 Q 7 L C Z x d W 9 0 O y h c d T A w M j d T R V F T V U l O R V Q s I F J p Y 2 U g V W 5 p d m V y c 2 l 0 e S w g S G 9 1 c 3 R v b l x 1 M D A y N y w g X H U w M D I 3 U 1 V S Q U 5 F V C w g R 2 V v c m d p Y S B U Z W N o L C B B d G x h b n R h X H U w M D I 3 K S Z x d W 9 0 O y w m c X V v d D s o X H U w M D I 3 U 0 V R U 1 V J T k V U L C B S a W N l I F V u a X Z l c n N p d H k s I E h v d X N 0 b 2 5 c d T A w M j c s I F x 1 M D A y N 0 5 D U 0 E s I F V u a X Z l c n N p d H k g b 2 Y g S W x s a W 5 v a X M s I E N o Y W 1 w Y W l n b l x 1 M D A y N y k m c X V v d D s s J n F 1 b 3 Q 7 K F x 1 M D A y N 1 N F U V N V S U 5 F V C w g U m l j Z S B V b m l 2 Z X J z a X R 5 L C B I b 3 V z d G 9 u X H U w M D I 3 L C B c d T A w M j d T Y W 4 g R G l l Z 2 8 g U 3 V w Z X J j b 2 1 w d X R l c i B D Z W 5 0 Z X J c d T A w M j c p J n F 1 b 3 Q 7 L C Z x d W 9 0 O y h c d T A w M j d K b 2 4 g V m 9 u I E 5 l d W 1 h b m 4 g Q 2 V u d G V y L C B Q c m l u Y 2 V 0 b 2 4 s I E 5 K X H U w M D I 3 L C B c d T A w M j d T V V J B T k V U L C B H Z W 9 y Z 2 l h I F R l Y 2 g s I E F 0 b G F u d G F c d T A w M j c p J n F 1 b 3 Q 7 L C Z x d W 9 0 O y h c d T A w M j d K b 2 4 g V m 9 u I E 5 l d W 1 h b m 4 g Q 2 V u d G V y L C B Q c m l u Y 2 V 0 b 2 4 s I E 5 K X H U w M D I 3 L C B c d T A w M j d D b 3 J u Z W x s I F R o Z W 9 y e S B D Z W 5 0 Z X I s I E l 0 a G F j Y S B O W V x 1 M D A y N y k m c X V v d D s s J n F 1 b 3 Q 7 K F x 1 M D A y N 1 B p d H R z Y n V y Z 2 g g U 3 V w Z X J j b 2 1 w d X R l c i B D Z W 5 0 Z X J c d T A w M j c s I F x 1 M D A y N 0 1 l c m l 0 I F V u a X Y g b 2 Y g T W l j a G l n Y W 4 s I E F u b i B B c m J v c l x 1 M D A y N y k m c X V v d D s s J n F 1 b 3 Q 7 K F x 1 M D A y N 0 N v c m 5 l b G w g V G h l b 3 J 5 I E N l b n R l c i w g S X R o Y W N h I E 5 Z X H U w M D I 3 L C B c d T A w M j d N Z X J p d C B V b m l 2 I G 9 m I E 1 p Y 2 h p Z 2 F u L C B B b m 4 g Q X J i b 3 J c d T A w M j c p J n F 1 b 3 Q 7 L C Z x d W 9 0 O y h c d T A w M j d O b 3 J 0 a F d l c 3 R O Z X Q s I F N l Y X R 0 b G V c d T A w M j c s I F x 1 M D A y N 0 5 D Q V I s I E J v d W x k Z X J c d T A w M j c p J n F 1 b 3 Q 7 L C Z x d W 9 0 O y h c d T A w M j d O b 3 J 0 a F d l c 3 R O Z X Q s I F N l Y X R 0 b G V c d T A w M j c s I F x 1 M D A y N 0 J B U l J u Z X Q s I F B h b G 8 g Q W x 0 b 1 x 1 M D A y N y k m c X V v d D s s J n F 1 b 3 Q 7 K F x 1 M D A y N 0 J B U l J u Z X Q s I F B h b G 8 g Q W x 0 b 1 x 1 M D A y N y w g X H U w M D I 3 T W V y a X Q g V W 5 p d i B v Z i B N a W N o a W d h b i w g Q W 5 u I E F y Y m 9 y X H U w M D I 3 K S Z x d W 9 0 O y w m c X V v d D s o X H U w M D I 3 Q k F S U m 5 l d C w g U G F s b y B B b H R v X H U w M D I 3 L C B c d T A w M j d T Y W 4 g R G l l Z 2 8 g U 3 V w Z X J j b 2 1 w d X R l c i B D Z W 5 0 Z X J c d T A w M j c p J n F 1 b 3 Q 7 L C Z x d W 9 0 O y h c d T A w M j d X Z X N 0 b m V 0 L C B T Y W x 0 I E x h a 2 U g Q 2 l 0 e V x 1 M D A y N y w g X H U w M D I 3 T k N B U i w g Q m 9 1 b G R l c l x 1 M D A y N y k m c X V v d D s s J n F 1 b 3 Q 7 K F x 1 M D A y N 0 5 D Q V I s I E J v d W x k Z X J c d T A w M j c s I F x 1 M D A y N 0 5 D U 0 E s I F V u a X Z l c n N p d H k g b 2 Y g S W x s a W 5 v a X M s I E N o Y W 1 w Y W l n b l x 1 M D A y N y k m c X V v d D s s J n F 1 b 3 Q 7 K F x 1 M D A y N 0 1 J R G 5 l d C w g T G l u Y 2 9 s b i w g T k V c d T A w M j c s I F x 1 M D A y N 0 5 D U 0 E s I F V u a X Z l c n N p d H k g b 2 Y g S W x s a W 5 v a X M s I E N o Y W 1 w Y W l n b l x 1 M D A y N y k m c X V v d D s s J n F 1 b 3 Q 7 K F x 1 M D A y N 0 5 D U 0 E s I F V u a X Z l c n N p d H k g b 2 Y g S W x s a W 5 v a X M s I E N o Y W 1 w Y W l n b l x 1 M D A y N y w g X H U w M D I 3 T W V y a X Q g V W 5 p d i B v Z i B N a W N o a W d h b i w g Q W 5 u I E F y Y m 9 y X H U w M D I 3 K S Z x d W 9 0 O y w m c X V v d D t B N C 4 x I E F 2 Z X J h Z 2 U g V X R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N F 9 z Y 2 V u Y X J p b 0 k v Q X V 0 b 1 J l b W 9 2 Z W R D b 2 x 1 b W 5 z M S 5 7 d G l t Z S w w f S Z x d W 9 0 O y w m c X V v d D t T Z W N 0 a W 9 u M S 9 h N F 9 z Y 2 V u Y X J p b 0 k v Q X V 0 b 1 J l b W 9 2 Z W R D b 2 x 1 b W 5 z M S 5 7 Y m x v Y 2 t p b m c s M X 0 m c X V v d D s s J n F 1 b 3 Q 7 U 2 V j d G l v b j E v Y T R f c 2 N l b m F y a W 9 J L 0 F 1 d G 9 S Z W 1 v d m V k Q 2 9 s d W 1 u c z E u e y h c d T A w M j d T R V F T V U l O R V Q s I F J p Y 2 U g V W 5 p d m V y c 2 l 0 e S w g S G 9 1 c 3 R v b l x 1 M D A y N y w g X H U w M D I 3 U 1 V S Q U 5 F V C w g R 2 V v c m d p Y S B U Z W N o L C B B d G x h b n R h X H U w M D I 3 K S w y f S Z x d W 9 0 O y w m c X V v d D t T Z W N 0 a W 9 u M S 9 h N F 9 z Y 2 V u Y X J p b 0 k v Q X V 0 b 1 J l b W 9 2 Z W R D b 2 x 1 b W 5 z M S 5 7 K F x 1 M D A y N 1 N F U V N V S U 5 F V C w g U m l j Z S B V b m l 2 Z X J z a X R 5 L C B I b 3 V z d G 9 u X H U w M D I 3 L C B c d T A w M j d O Q 1 N B L C B V b m l 2 Z X J z a X R 5 I G 9 m I E l s b G l u b 2 l z L C B D a G F t c G F p Z 2 5 c d T A w M j c p L D N 9 J n F 1 b 3 Q 7 L C Z x d W 9 0 O 1 N l Y 3 R p b 2 4 x L 2 E 0 X 3 N j Z W 5 h c m l v S S 9 B d X R v U m V t b 3 Z l Z E N v b H V t b n M x L n s o X H U w M D I 3 U 0 V R U 1 V J T k V U L C B S a W N l I F V u a X Z l c n N p d H k s I E h v d X N 0 b 2 5 c d T A w M j c s I F x 1 M D A y N 1 N h b i B E a W V n b y B T d X B l c m N v b X B 1 d G V y I E N l b n R l c l x 1 M D A y N y k s N H 0 m c X V v d D s s J n F 1 b 3 Q 7 U 2 V j d G l v b j E v Y T R f c 2 N l b m F y a W 9 J L 0 F 1 d G 9 S Z W 1 v d m V k Q 2 9 s d W 1 u c z E u e y h c d T A w M j d K b 2 4 g V m 9 u I E 5 l d W 1 h b m 4 g Q 2 V u d G V y L C B Q c m l u Y 2 V 0 b 2 4 s I E 5 K X H U w M D I 3 L C B c d T A w M j d T V V J B T k V U L C B H Z W 9 y Z 2 l h I F R l Y 2 g s I E F 0 b G F u d G F c d T A w M j c p L D V 9 J n F 1 b 3 Q 7 L C Z x d W 9 0 O 1 N l Y 3 R p b 2 4 x L 2 E 0 X 3 N j Z W 5 h c m l v S S 9 B d X R v U m V t b 3 Z l Z E N v b H V t b n M x L n s o X H U w M D I 3 S m 9 u I F Z v b i B O Z X V t Y W 5 u I E N l b n R l c i w g U H J p b m N l d G 9 u L C B O S l x 1 M D A y N y w g X H U w M D I 3 Q 2 9 y b m V s b C B U a G V v c n k g Q 2 V u d G V y L C B J d G h h Y 2 E g T l l c d T A w M j c p L D Z 9 J n F 1 b 3 Q 7 L C Z x d W 9 0 O 1 N l Y 3 R p b 2 4 x L 2 E 0 X 3 N j Z W 5 h c m l v S S 9 B d X R v U m V t b 3 Z l Z E N v b H V t b n M x L n s o X H U w M D I 3 U G l 0 d H N i d X J n a C B T d X B l c m N v b X B 1 d G V y I E N l b n R l c l x 1 M D A y N y w g X H U w M D I 3 T W V y a X Q g V W 5 p d i B v Z i B N a W N o a W d h b i w g Q W 5 u I E F y Y m 9 y X H U w M D I 3 K S w 3 f S Z x d W 9 0 O y w m c X V v d D t T Z W N 0 a W 9 u M S 9 h N F 9 z Y 2 V u Y X J p b 0 k v Q X V 0 b 1 J l b W 9 2 Z W R D b 2 x 1 b W 5 z M S 5 7 K F x 1 M D A y N 0 N v c m 5 l b G w g V G h l b 3 J 5 I E N l b n R l c i w g S X R o Y W N h I E 5 Z X H U w M D I 3 L C B c d T A w M j d N Z X J p d C B V b m l 2 I G 9 m I E 1 p Y 2 h p Z 2 F u L C B B b m 4 g Q X J i b 3 J c d T A w M j c p L D h 9 J n F 1 b 3 Q 7 L C Z x d W 9 0 O 1 N l Y 3 R p b 2 4 x L 2 E 0 X 3 N j Z W 5 h c m l v S S 9 B d X R v U m V t b 3 Z l Z E N v b H V t b n M x L n s o X H U w M D I 3 T m 9 y d G h X Z X N 0 T m V 0 L C B T Z W F 0 d G x l X H U w M D I 3 L C B c d T A w M j d O Q 0 F S L C B C b 3 V s Z G V y X H U w M D I 3 K S w 5 f S Z x d W 9 0 O y w m c X V v d D t T Z W N 0 a W 9 u M S 9 h N F 9 z Y 2 V u Y X J p b 0 k v Q X V 0 b 1 J l b W 9 2 Z W R D b 2 x 1 b W 5 z M S 5 7 K F x 1 M D A y N 0 5 v c n R o V 2 V z d E 5 l d C w g U 2 V h d H R s Z V x 1 M D A y N y w g X H U w M D I 3 Q k F S U m 5 l d C w g U G F s b y B B b H R v X H U w M D I 3 K S w x M H 0 m c X V v d D s s J n F 1 b 3 Q 7 U 2 V j d G l v b j E v Y T R f c 2 N l b m F y a W 9 J L 0 F 1 d G 9 S Z W 1 v d m V k Q 2 9 s d W 1 u c z E u e y h c d T A w M j d C Q V J S b m V 0 L C B Q Y W x v I E F s d G 9 c d T A w M j c s I F x 1 M D A y N 0 1 l c m l 0 I F V u a X Y g b 2 Y g T W l j a G l n Y W 4 s I E F u b i B B c m J v c l x 1 M D A y N y k s M T F 9 J n F 1 b 3 Q 7 L C Z x d W 9 0 O 1 N l Y 3 R p b 2 4 x L 2 E 0 X 3 N j Z W 5 h c m l v S S 9 B d X R v U m V t b 3 Z l Z E N v b H V t b n M x L n s o X H U w M D I 3 Q k F S U m 5 l d C w g U G F s b y B B b H R v X H U w M D I 3 L C B c d T A w M j d T Y W 4 g R G l l Z 2 8 g U 3 V w Z X J j b 2 1 w d X R l c i B D Z W 5 0 Z X J c d T A w M j c p L D E y f S Z x d W 9 0 O y w m c X V v d D t T Z W N 0 a W 9 u M S 9 h N F 9 z Y 2 V u Y X J p b 0 k v Q X V 0 b 1 J l b W 9 2 Z W R D b 2 x 1 b W 5 z M S 5 7 K F x 1 M D A y N 1 d l c 3 R u Z X Q s I F N h b H Q g T G F r Z S B D a X R 5 X H U w M D I 3 L C B c d T A w M j d O Q 0 F S L C B C b 3 V s Z G V y X H U w M D I 3 K S w x M 3 0 m c X V v d D s s J n F 1 b 3 Q 7 U 2 V j d G l v b j E v Y T R f c 2 N l b m F y a W 9 J L 0 F 1 d G 9 S Z W 1 v d m V k Q 2 9 s d W 1 u c z E u e y h c d T A w M j d O Q 0 F S L C B C b 3 V s Z G V y X H U w M D I 3 L C B c d T A w M j d O Q 1 N B L C B V b m l 2 Z X J z a X R 5 I G 9 m I E l s b G l u b 2 l z L C B D a G F t c G F p Z 2 5 c d T A w M j c p L D E 0 f S Z x d W 9 0 O y w m c X V v d D t T Z W N 0 a W 9 u M S 9 h N F 9 z Y 2 V u Y X J p b 0 k v Q X V 0 b 1 J l b W 9 2 Z W R D b 2 x 1 b W 5 z M S 5 7 K F x 1 M D A y N 0 1 J R G 5 l d C w g T G l u Y 2 9 s b i w g T k V c d T A w M j c s I F x 1 M D A y N 0 5 D U 0 E s I F V u a X Z l c n N p d H k g b 2 Y g S W x s a W 5 v a X M s I E N o Y W 1 w Y W l n b l x 1 M D A y N y k s M T V 9 J n F 1 b 3 Q 7 L C Z x d W 9 0 O 1 N l Y 3 R p b 2 4 x L 2 E 0 X 3 N j Z W 5 h c m l v S S 9 B d X R v U m V t b 3 Z l Z E N v b H V t b n M x L n s o X H U w M D I 3 T k N T Q S w g V W 5 p d m V y c 2 l 0 e S B v Z i B J b G x p b m 9 p c y w g Q 2 h h b X B h a W d u X H U w M D I 3 L C B c d T A w M j d N Z X J p d C B V b m l 2 I G 9 m I E 1 p Y 2 h p Z 2 F u L C B B b m 4 g Q X J i b 3 J c d T A w M j c p L D E 2 f S Z x d W 9 0 O y w m c X V v d D t T Z W N 0 a W 9 u M S 9 h N F 9 z Y 2 V u Y X J p b 0 k v Q X V 0 b 1 J l b W 9 2 Z W R D b 2 x 1 b W 5 z M S 5 7 Q T Q u M S B B d m V y Y W d l I F V 0 a W w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h N F 9 z Y 2 V u Y X J p b 0 k v Q X V 0 b 1 J l b W 9 2 Z W R D b 2 x 1 b W 5 z M S 5 7 d G l t Z S w w f S Z x d W 9 0 O y w m c X V v d D t T Z W N 0 a W 9 u M S 9 h N F 9 z Y 2 V u Y X J p b 0 k v Q X V 0 b 1 J l b W 9 2 Z W R D b 2 x 1 b W 5 z M S 5 7 Y m x v Y 2 t p b m c s M X 0 m c X V v d D s s J n F 1 b 3 Q 7 U 2 V j d G l v b j E v Y T R f c 2 N l b m F y a W 9 J L 0 F 1 d G 9 S Z W 1 v d m V k Q 2 9 s d W 1 u c z E u e y h c d T A w M j d T R V F T V U l O R V Q s I F J p Y 2 U g V W 5 p d m V y c 2 l 0 e S w g S G 9 1 c 3 R v b l x 1 M D A y N y w g X H U w M D I 3 U 1 V S Q U 5 F V C w g R 2 V v c m d p Y S B U Z W N o L C B B d G x h b n R h X H U w M D I 3 K S w y f S Z x d W 9 0 O y w m c X V v d D t T Z W N 0 a W 9 u M S 9 h N F 9 z Y 2 V u Y X J p b 0 k v Q X V 0 b 1 J l b W 9 2 Z W R D b 2 x 1 b W 5 z M S 5 7 K F x 1 M D A y N 1 N F U V N V S U 5 F V C w g U m l j Z S B V b m l 2 Z X J z a X R 5 L C B I b 3 V z d G 9 u X H U w M D I 3 L C B c d T A w M j d O Q 1 N B L C B V b m l 2 Z X J z a X R 5 I G 9 m I E l s b G l u b 2 l z L C B D a G F t c G F p Z 2 5 c d T A w M j c p L D N 9 J n F 1 b 3 Q 7 L C Z x d W 9 0 O 1 N l Y 3 R p b 2 4 x L 2 E 0 X 3 N j Z W 5 h c m l v S S 9 B d X R v U m V t b 3 Z l Z E N v b H V t b n M x L n s o X H U w M D I 3 U 0 V R U 1 V J T k V U L C B S a W N l I F V u a X Z l c n N p d H k s I E h v d X N 0 b 2 5 c d T A w M j c s I F x 1 M D A y N 1 N h b i B E a W V n b y B T d X B l c m N v b X B 1 d G V y I E N l b n R l c l x 1 M D A y N y k s N H 0 m c X V v d D s s J n F 1 b 3 Q 7 U 2 V j d G l v b j E v Y T R f c 2 N l b m F y a W 9 J L 0 F 1 d G 9 S Z W 1 v d m V k Q 2 9 s d W 1 u c z E u e y h c d T A w M j d K b 2 4 g V m 9 u I E 5 l d W 1 h b m 4 g Q 2 V u d G V y L C B Q c m l u Y 2 V 0 b 2 4 s I E 5 K X H U w M D I 3 L C B c d T A w M j d T V V J B T k V U L C B H Z W 9 y Z 2 l h I F R l Y 2 g s I E F 0 b G F u d G F c d T A w M j c p L D V 9 J n F 1 b 3 Q 7 L C Z x d W 9 0 O 1 N l Y 3 R p b 2 4 x L 2 E 0 X 3 N j Z W 5 h c m l v S S 9 B d X R v U m V t b 3 Z l Z E N v b H V t b n M x L n s o X H U w M D I 3 S m 9 u I F Z v b i B O Z X V t Y W 5 u I E N l b n R l c i w g U H J p b m N l d G 9 u L C B O S l x 1 M D A y N y w g X H U w M D I 3 Q 2 9 y b m V s b C B U a G V v c n k g Q 2 V u d G V y L C B J d G h h Y 2 E g T l l c d T A w M j c p L D Z 9 J n F 1 b 3 Q 7 L C Z x d W 9 0 O 1 N l Y 3 R p b 2 4 x L 2 E 0 X 3 N j Z W 5 h c m l v S S 9 B d X R v U m V t b 3 Z l Z E N v b H V t b n M x L n s o X H U w M D I 3 U G l 0 d H N i d X J n a C B T d X B l c m N v b X B 1 d G V y I E N l b n R l c l x 1 M D A y N y w g X H U w M D I 3 T W V y a X Q g V W 5 p d i B v Z i B N a W N o a W d h b i w g Q W 5 u I E F y Y m 9 y X H U w M D I 3 K S w 3 f S Z x d W 9 0 O y w m c X V v d D t T Z W N 0 a W 9 u M S 9 h N F 9 z Y 2 V u Y X J p b 0 k v Q X V 0 b 1 J l b W 9 2 Z W R D b 2 x 1 b W 5 z M S 5 7 K F x 1 M D A y N 0 N v c m 5 l b G w g V G h l b 3 J 5 I E N l b n R l c i w g S X R o Y W N h I E 5 Z X H U w M D I 3 L C B c d T A w M j d N Z X J p d C B V b m l 2 I G 9 m I E 1 p Y 2 h p Z 2 F u L C B B b m 4 g Q X J i b 3 J c d T A w M j c p L D h 9 J n F 1 b 3 Q 7 L C Z x d W 9 0 O 1 N l Y 3 R p b 2 4 x L 2 E 0 X 3 N j Z W 5 h c m l v S S 9 B d X R v U m V t b 3 Z l Z E N v b H V t b n M x L n s o X H U w M D I 3 T m 9 y d G h X Z X N 0 T m V 0 L C B T Z W F 0 d G x l X H U w M D I 3 L C B c d T A w M j d O Q 0 F S L C B C b 3 V s Z G V y X H U w M D I 3 K S w 5 f S Z x d W 9 0 O y w m c X V v d D t T Z W N 0 a W 9 u M S 9 h N F 9 z Y 2 V u Y X J p b 0 k v Q X V 0 b 1 J l b W 9 2 Z W R D b 2 x 1 b W 5 z M S 5 7 K F x 1 M D A y N 0 5 v c n R o V 2 V z d E 5 l d C w g U 2 V h d H R s Z V x 1 M D A y N y w g X H U w M D I 3 Q k F S U m 5 l d C w g U G F s b y B B b H R v X H U w M D I 3 K S w x M H 0 m c X V v d D s s J n F 1 b 3 Q 7 U 2 V j d G l v b j E v Y T R f c 2 N l b m F y a W 9 J L 0 F 1 d G 9 S Z W 1 v d m V k Q 2 9 s d W 1 u c z E u e y h c d T A w M j d C Q V J S b m V 0 L C B Q Y W x v I E F s d G 9 c d T A w M j c s I F x 1 M D A y N 0 1 l c m l 0 I F V u a X Y g b 2 Y g T W l j a G l n Y W 4 s I E F u b i B B c m J v c l x 1 M D A y N y k s M T F 9 J n F 1 b 3 Q 7 L C Z x d W 9 0 O 1 N l Y 3 R p b 2 4 x L 2 E 0 X 3 N j Z W 5 h c m l v S S 9 B d X R v U m V t b 3 Z l Z E N v b H V t b n M x L n s o X H U w M D I 3 Q k F S U m 5 l d C w g U G F s b y B B b H R v X H U w M D I 3 L C B c d T A w M j d T Y W 4 g R G l l Z 2 8 g U 3 V w Z X J j b 2 1 w d X R l c i B D Z W 5 0 Z X J c d T A w M j c p L D E y f S Z x d W 9 0 O y w m c X V v d D t T Z W N 0 a W 9 u M S 9 h N F 9 z Y 2 V u Y X J p b 0 k v Q X V 0 b 1 J l b W 9 2 Z W R D b 2 x 1 b W 5 z M S 5 7 K F x 1 M D A y N 1 d l c 3 R u Z X Q s I F N h b H Q g T G F r Z S B D a X R 5 X H U w M D I 3 L C B c d T A w M j d O Q 0 F S L C B C b 3 V s Z G V y X H U w M D I 3 K S w x M 3 0 m c X V v d D s s J n F 1 b 3 Q 7 U 2 V j d G l v b j E v Y T R f c 2 N l b m F y a W 9 J L 0 F 1 d G 9 S Z W 1 v d m V k Q 2 9 s d W 1 u c z E u e y h c d T A w M j d O Q 0 F S L C B C b 3 V s Z G V y X H U w M D I 3 L C B c d T A w M j d O Q 1 N B L C B V b m l 2 Z X J z a X R 5 I G 9 m I E l s b G l u b 2 l z L C B D a G F t c G F p Z 2 5 c d T A w M j c p L D E 0 f S Z x d W 9 0 O y w m c X V v d D t T Z W N 0 a W 9 u M S 9 h N F 9 z Y 2 V u Y X J p b 0 k v Q X V 0 b 1 J l b W 9 2 Z W R D b 2 x 1 b W 5 z M S 5 7 K F x 1 M D A y N 0 1 J R G 5 l d C w g T G l u Y 2 9 s b i w g T k V c d T A w M j c s I F x 1 M D A y N 0 5 D U 0 E s I F V u a X Z l c n N p d H k g b 2 Y g S W x s a W 5 v a X M s I E N o Y W 1 w Y W l n b l x 1 M D A y N y k s M T V 9 J n F 1 b 3 Q 7 L C Z x d W 9 0 O 1 N l Y 3 R p b 2 4 x L 2 E 0 X 3 N j Z W 5 h c m l v S S 9 B d X R v U m V t b 3 Z l Z E N v b H V t b n M x L n s o X H U w M D I 3 T k N T Q S w g V W 5 p d m V y c 2 l 0 e S B v Z i B J b G x p b m 9 p c y w g Q 2 h h b X B h a W d u X H U w M D I 3 L C B c d T A w M j d N Z X J p d C B V b m l 2 I G 9 m I E 1 p Y 2 h p Z 2 F u L C B B b m 4 g Q X J i b 3 J c d T A w M j c p L D E 2 f S Z x d W 9 0 O y w m c X V v d D t T Z W N 0 a W 9 u M S 9 h N F 9 z Y 2 V u Y X J p b 0 k v Q X V 0 b 1 J l b W 9 2 Z W R D b 2 x 1 b W 5 z M S 5 7 Q T Q u M S B B d m V y Y W d l I F V 0 a W w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N F 9 z Y 2 V u Y X J p b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R f c 2 N l b m F y a W 9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0 X 3 N j Z W 5 h c m l v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0 X 3 N j Z W 5 h c m l v S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W R m Y T U 3 O S 0 2 N z Z j L T R j Z j c t O W Z m M C 0 z Z D Q 5 Y 2 Q 2 Y z A 2 N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T R f c 2 N l b m F y a W 9 J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D Q 6 M j E 6 M T U u N z I 1 N z Y 0 M 1 o i I C 8 + P E V u d H J 5 I F R 5 c G U 9 I k Z p b G x D b 2 x 1 b W 5 U e X B l c y I g V m F s d W U 9 I n N B d 0 1 G Q l F V R k J R V U Z C U V V G Q l F V R k J R V T 0 i I C 8 + P E V u d H J 5 I F R 5 c G U 9 I k Z p b G x D b 2 x 1 b W 5 O Y W 1 l c y I g V m F s d W U 9 I n N b J n F 1 b 3 Q 7 d G l t Z S Z x d W 9 0 O y w m c X V v d D t i b G 9 j a 2 l u Z y Z x d W 9 0 O y w m c X V v d D s o X H U w M D I 3 U 0 V R U 1 V J T k V U L C B S a W N l I F V u a X Z l c n N p d H k s I E h v d X N 0 b 2 5 c d T A w M j c s I F x 1 M D A y N 1 N V U k F O R V Q s I E d l b 3 J n a W E g V G V j a C w g Q X R s Y W 5 0 Y V x 1 M D A y N y k m c X V v d D s s J n F 1 b 3 Q 7 K F x 1 M D A y N 1 N F U V N V S U 5 F V C w g U m l j Z S B V b m l 2 Z X J z a X R 5 L C B I b 3 V z d G 9 u X H U w M D I 3 L C B c d T A w M j d O Q 1 N B L C B V b m l 2 Z X J z a X R 5 I G 9 m I E l s b G l u b 2 l z L C B D a G F t c G F p Z 2 5 c d T A w M j c p J n F 1 b 3 Q 7 L C Z x d W 9 0 O y h c d T A w M j d T R V F T V U l O R V Q s I F J p Y 2 U g V W 5 p d m V y c 2 l 0 e S w g S G 9 1 c 3 R v b l x 1 M D A y N y w g X H U w M D I 3 U 2 F u I E R p Z W d v I F N 1 c G V y Y 2 9 t c H V 0 Z X I g Q 2 V u d G V y X H U w M D I 3 K S Z x d W 9 0 O y w m c X V v d D s o X H U w M D I 3 S m 9 u I F Z v b i B O Z X V t Y W 5 u I E N l b n R l c i w g U H J p b m N l d G 9 u L C B O S l x 1 M D A y N y w g X H U w M D I 3 U 1 V S Q U 5 F V C w g R 2 V v c m d p Y S B U Z W N o L C B B d G x h b n R h X H U w M D I 3 K S Z x d W 9 0 O y w m c X V v d D s o X H U w M D I 3 S m 9 u I F Z v b i B O Z X V t Y W 5 u I E N l b n R l c i w g U H J p b m N l d G 9 u L C B O S l x 1 M D A y N y w g X H U w M D I 3 Q 2 9 y b m V s b C B U a G V v c n k g Q 2 V u d G V y L C B J d G h h Y 2 E g T l l c d T A w M j c p J n F 1 b 3 Q 7 L C Z x d W 9 0 O y h c d T A w M j d Q a X R 0 c 2 J 1 c m d o I F N 1 c G V y Y 2 9 t c H V 0 Z X I g Q 2 V u d G V y X H U w M D I 3 L C B c d T A w M j d N Z X J p d C B V b m l 2 I G 9 m I E 1 p Y 2 h p Z 2 F u L C B B b m 4 g Q X J i b 3 J c d T A w M j c p J n F 1 b 3 Q 7 L C Z x d W 9 0 O y h c d T A w M j d D b 3 J u Z W x s I F R o Z W 9 y e S B D Z W 5 0 Z X I s I E l 0 a G F j Y S B O W V x 1 M D A y N y w g X H U w M D I 3 T W V y a X Q g V W 5 p d i B v Z i B N a W N o a W d h b i w g Q W 5 u I E F y Y m 9 y X H U w M D I 3 K S Z x d W 9 0 O y w m c X V v d D s o X H U w M D I 3 T m 9 y d G h X Z X N 0 T m V 0 L C B T Z W F 0 d G x l X H U w M D I 3 L C B c d T A w M j d O Q 0 F S L C B C b 3 V s Z G V y X H U w M D I 3 K S Z x d W 9 0 O y w m c X V v d D s o X H U w M D I 3 T m 9 y d G h X Z X N 0 T m V 0 L C B T Z W F 0 d G x l X H U w M D I 3 L C B c d T A w M j d C Q V J S b m V 0 L C B Q Y W x v I E F s d G 9 c d T A w M j c p J n F 1 b 3 Q 7 L C Z x d W 9 0 O y h c d T A w M j d C Q V J S b m V 0 L C B Q Y W x v I E F s d G 9 c d T A w M j c s I F x 1 M D A y N 0 1 l c m l 0 I F V u a X Y g b 2 Y g T W l j a G l n Y W 4 s I E F u b i B B c m J v c l x 1 M D A y N y k m c X V v d D s s J n F 1 b 3 Q 7 K F x 1 M D A y N 0 J B U l J u Z X Q s I F B h b G 8 g Q W x 0 b 1 x 1 M D A y N y w g X H U w M D I 3 U 2 F u I E R p Z W d v I F N 1 c G V y Y 2 9 t c H V 0 Z X I g Q 2 V u d G V y X H U w M D I 3 K S Z x d W 9 0 O y w m c X V v d D s o X H U w M D I 3 V 2 V z d G 5 l d C w g U 2 F s d C B M Y W t l I E N p d H l c d T A w M j c s I F x 1 M D A y N 0 5 D Q V I s I E J v d W x k Z X J c d T A w M j c p J n F 1 b 3 Q 7 L C Z x d W 9 0 O y h c d T A w M j d O Q 0 F S L C B C b 3 V s Z G V y X H U w M D I 3 L C B c d T A w M j d O Q 1 N B L C B V b m l 2 Z X J z a X R 5 I G 9 m I E l s b G l u b 2 l z L C B D a G F t c G F p Z 2 5 c d T A w M j c p J n F 1 b 3 Q 7 L C Z x d W 9 0 O y h c d T A w M j d N S U R u Z X Q s I E x p b m N v b G 4 s I E 5 F X H U w M D I 3 L C B c d T A w M j d O Q 1 N B L C B V b m l 2 Z X J z a X R 5 I G 9 m I E l s b G l u b 2 l z L C B D a G F t c G F p Z 2 5 c d T A w M j c p J n F 1 b 3 Q 7 L C Z x d W 9 0 O y h c d T A w M j d O Q 1 N B L C B V b m l 2 Z X J z a X R 5 I G 9 m I E l s b G l u b 2 l z L C B D a G F t c G F p Z 2 5 c d T A w M j c s I F x 1 M D A y N 0 1 l c m l 0 I F V u a X Y g b 2 Y g T W l j a G l n Y W 4 s I E F u b i B B c m J v c l x 1 M D A y N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R f c 2 N l b m F y a W 9 J S S 9 B d X R v U m V t b 3 Z l Z E N v b H V t b n M x L n t 0 a W 1 l L D B 9 J n F 1 b 3 Q 7 L C Z x d W 9 0 O 1 N l Y 3 R p b 2 4 x L 2 E 0 X 3 N j Z W 5 h c m l v S U k v Q X V 0 b 1 J l b W 9 2 Z W R D b 2 x 1 b W 5 z M S 5 7 Y m x v Y 2 t p b m c s M X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1 N V U k F O R V Q s I E d l b 3 J n a W E g V G V j a C w g Q X R s Y W 5 0 Y V x 1 M D A y N y k s M n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0 5 D U 0 E s I F V u a X Z l c n N p d H k g b 2 Y g S W x s a W 5 v a X M s I E N o Y W 1 w Y W l n b l x 1 M D A y N y k s M 3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1 N h b i B E a W V n b y B T d X B l c m N v b X B 1 d G V y I E N l b n R l c l x 1 M D A y N y k s N H 0 m c X V v d D s s J n F 1 b 3 Q 7 U 2 V j d G l v b j E v Y T R f c 2 N l b m F y a W 9 J S S 9 B d X R v U m V t b 3 Z l Z E N v b H V t b n M x L n s o X H U w M D I 3 S m 9 u I F Z v b i B O Z X V t Y W 5 u I E N l b n R l c i w g U H J p b m N l d G 9 u L C B O S l x 1 M D A y N y w g X H U w M D I 3 U 1 V S Q U 5 F V C w g R 2 V v c m d p Y S B U Z W N o L C B B d G x h b n R h X H U w M D I 3 K S w 1 f S Z x d W 9 0 O y w m c X V v d D t T Z W N 0 a W 9 u M S 9 h N F 9 z Y 2 V u Y X J p b 0 l J L 0 F 1 d G 9 S Z W 1 v d m V k Q 2 9 s d W 1 u c z E u e y h c d T A w M j d K b 2 4 g V m 9 u I E 5 l d W 1 h b m 4 g Q 2 V u d G V y L C B Q c m l u Y 2 V 0 b 2 4 s I E 5 K X H U w M D I 3 L C B c d T A w M j d D b 3 J u Z W x s I F R o Z W 9 y e S B D Z W 5 0 Z X I s I E l 0 a G F j Y S B O W V x 1 M D A y N y k s N n 0 m c X V v d D s s J n F 1 b 3 Q 7 U 2 V j d G l v b j E v Y T R f c 2 N l b m F y a W 9 J S S 9 B d X R v U m V t b 3 Z l Z E N v b H V t b n M x L n s o X H U w M D I 3 U G l 0 d H N i d X J n a C B T d X B l c m N v b X B 1 d G V y I E N l b n R l c l x 1 M D A y N y w g X H U w M D I 3 T W V y a X Q g V W 5 p d i B v Z i B N a W N o a W d h b i w g Q W 5 u I E F y Y m 9 y X H U w M D I 3 K S w 3 f S Z x d W 9 0 O y w m c X V v d D t T Z W N 0 a W 9 u M S 9 h N F 9 z Y 2 V u Y X J p b 0 l J L 0 F 1 d G 9 S Z W 1 v d m V k Q 2 9 s d W 1 u c z E u e y h c d T A w M j d D b 3 J u Z W x s I F R o Z W 9 y e S B D Z W 5 0 Z X I s I E l 0 a G F j Y S B O W V x 1 M D A y N y w g X H U w M D I 3 T W V y a X Q g V W 5 p d i B v Z i B N a W N o a W d h b i w g Q W 5 u I E F y Y m 9 y X H U w M D I 3 K S w 4 f S Z x d W 9 0 O y w m c X V v d D t T Z W N 0 a W 9 u M S 9 h N F 9 z Y 2 V u Y X J p b 0 l J L 0 F 1 d G 9 S Z W 1 v d m V k Q 2 9 s d W 1 u c z E u e y h c d T A w M j d O b 3 J 0 a F d l c 3 R O Z X Q s I F N l Y X R 0 b G V c d T A w M j c s I F x 1 M D A y N 0 5 D Q V I s I E J v d W x k Z X J c d T A w M j c p L D l 9 J n F 1 b 3 Q 7 L C Z x d W 9 0 O 1 N l Y 3 R p b 2 4 x L 2 E 0 X 3 N j Z W 5 h c m l v S U k v Q X V 0 b 1 J l b W 9 2 Z W R D b 2 x 1 b W 5 z M S 5 7 K F x 1 M D A y N 0 5 v c n R o V 2 V z d E 5 l d C w g U 2 V h d H R s Z V x 1 M D A y N y w g X H U w M D I 3 Q k F S U m 5 l d C w g U G F s b y B B b H R v X H U w M D I 3 K S w x M H 0 m c X V v d D s s J n F 1 b 3 Q 7 U 2 V j d G l v b j E v Y T R f c 2 N l b m F y a W 9 J S S 9 B d X R v U m V t b 3 Z l Z E N v b H V t b n M x L n s o X H U w M D I 3 Q k F S U m 5 l d C w g U G F s b y B B b H R v X H U w M D I 3 L C B c d T A w M j d N Z X J p d C B V b m l 2 I G 9 m I E 1 p Y 2 h p Z 2 F u L C B B b m 4 g Q X J i b 3 J c d T A w M j c p L D E x f S Z x d W 9 0 O y w m c X V v d D t T Z W N 0 a W 9 u M S 9 h N F 9 z Y 2 V u Y X J p b 0 l J L 0 F 1 d G 9 S Z W 1 v d m V k Q 2 9 s d W 1 u c z E u e y h c d T A w M j d C Q V J S b m V 0 L C B Q Y W x v I E F s d G 9 c d T A w M j c s I F x 1 M D A y N 1 N h b i B E a W V n b y B T d X B l c m N v b X B 1 d G V y I E N l b n R l c l x 1 M D A y N y k s M T J 9 J n F 1 b 3 Q 7 L C Z x d W 9 0 O 1 N l Y 3 R p b 2 4 x L 2 E 0 X 3 N j Z W 5 h c m l v S U k v Q X V 0 b 1 J l b W 9 2 Z W R D b 2 x 1 b W 5 z M S 5 7 K F x 1 M D A y N 1 d l c 3 R u Z X Q s I F N h b H Q g T G F r Z S B D a X R 5 X H U w M D I 3 L C B c d T A w M j d O Q 0 F S L C B C b 3 V s Z G V y X H U w M D I 3 K S w x M 3 0 m c X V v d D s s J n F 1 b 3 Q 7 U 2 V j d G l v b j E v Y T R f c 2 N l b m F y a W 9 J S S 9 B d X R v U m V t b 3 Z l Z E N v b H V t b n M x L n s o X H U w M D I 3 T k N B U i w g Q m 9 1 b G R l c l x 1 M D A y N y w g X H U w M D I 3 T k N T Q S w g V W 5 p d m V y c 2 l 0 e S B v Z i B J b G x p b m 9 p c y w g Q 2 h h b X B h a W d u X H U w M D I 3 K S w x N H 0 m c X V v d D s s J n F 1 b 3 Q 7 U 2 V j d G l v b j E v Y T R f c 2 N l b m F y a W 9 J S S 9 B d X R v U m V t b 3 Z l Z E N v b H V t b n M x L n s o X H U w M D I 3 T U l E b m V 0 L C B M a W 5 j b 2 x u L C B O R V x 1 M D A y N y w g X H U w M D I 3 T k N T Q S w g V W 5 p d m V y c 2 l 0 e S B v Z i B J b G x p b m 9 p c y w g Q 2 h h b X B h a W d u X H U w M D I 3 K S w x N X 0 m c X V v d D s s J n F 1 b 3 Q 7 U 2 V j d G l v b j E v Y T R f c 2 N l b m F y a W 9 J S S 9 B d X R v U m V t b 3 Z l Z E N v b H V t b n M x L n s o X H U w M D I 3 T k N T Q S w g V W 5 p d m V y c 2 l 0 e S B v Z i B J b G x p b m 9 p c y w g Q 2 h h b X B h a W d u X H U w M D I 3 L C B c d T A w M j d N Z X J p d C B V b m l 2 I G 9 m I E 1 p Y 2 h p Z 2 F u L C B B b m 4 g Q X J i b 3 J c d T A w M j c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T R f c 2 N l b m F y a W 9 J S S 9 B d X R v U m V t b 3 Z l Z E N v b H V t b n M x L n t 0 a W 1 l L D B 9 J n F 1 b 3 Q 7 L C Z x d W 9 0 O 1 N l Y 3 R p b 2 4 x L 2 E 0 X 3 N j Z W 5 h c m l v S U k v Q X V 0 b 1 J l b W 9 2 Z W R D b 2 x 1 b W 5 z M S 5 7 Y m x v Y 2 t p b m c s M X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1 N V U k F O R V Q s I E d l b 3 J n a W E g V G V j a C w g Q X R s Y W 5 0 Y V x 1 M D A y N y k s M n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0 5 D U 0 E s I F V u a X Z l c n N p d H k g b 2 Y g S W x s a W 5 v a X M s I E N o Y W 1 w Y W l n b l x 1 M D A y N y k s M 3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1 N h b i B E a W V n b y B T d X B l c m N v b X B 1 d G V y I E N l b n R l c l x 1 M D A y N y k s N H 0 m c X V v d D s s J n F 1 b 3 Q 7 U 2 V j d G l v b j E v Y T R f c 2 N l b m F y a W 9 J S S 9 B d X R v U m V t b 3 Z l Z E N v b H V t b n M x L n s o X H U w M D I 3 S m 9 u I F Z v b i B O Z X V t Y W 5 u I E N l b n R l c i w g U H J p b m N l d G 9 u L C B O S l x 1 M D A y N y w g X H U w M D I 3 U 1 V S Q U 5 F V C w g R 2 V v c m d p Y S B U Z W N o L C B B d G x h b n R h X H U w M D I 3 K S w 1 f S Z x d W 9 0 O y w m c X V v d D t T Z W N 0 a W 9 u M S 9 h N F 9 z Y 2 V u Y X J p b 0 l J L 0 F 1 d G 9 S Z W 1 v d m V k Q 2 9 s d W 1 u c z E u e y h c d T A w M j d K b 2 4 g V m 9 u I E 5 l d W 1 h b m 4 g Q 2 V u d G V y L C B Q c m l u Y 2 V 0 b 2 4 s I E 5 K X H U w M D I 3 L C B c d T A w M j d D b 3 J u Z W x s I F R o Z W 9 y e S B D Z W 5 0 Z X I s I E l 0 a G F j Y S B O W V x 1 M D A y N y k s N n 0 m c X V v d D s s J n F 1 b 3 Q 7 U 2 V j d G l v b j E v Y T R f c 2 N l b m F y a W 9 J S S 9 B d X R v U m V t b 3 Z l Z E N v b H V t b n M x L n s o X H U w M D I 3 U G l 0 d H N i d X J n a C B T d X B l c m N v b X B 1 d G V y I E N l b n R l c l x 1 M D A y N y w g X H U w M D I 3 T W V y a X Q g V W 5 p d i B v Z i B N a W N o a W d h b i w g Q W 5 u I E F y Y m 9 y X H U w M D I 3 K S w 3 f S Z x d W 9 0 O y w m c X V v d D t T Z W N 0 a W 9 u M S 9 h N F 9 z Y 2 V u Y X J p b 0 l J L 0 F 1 d G 9 S Z W 1 v d m V k Q 2 9 s d W 1 u c z E u e y h c d T A w M j d D b 3 J u Z W x s I F R o Z W 9 y e S B D Z W 5 0 Z X I s I E l 0 a G F j Y S B O W V x 1 M D A y N y w g X H U w M D I 3 T W V y a X Q g V W 5 p d i B v Z i B N a W N o a W d h b i w g Q W 5 u I E F y Y m 9 y X H U w M D I 3 K S w 4 f S Z x d W 9 0 O y w m c X V v d D t T Z W N 0 a W 9 u M S 9 h N F 9 z Y 2 V u Y X J p b 0 l J L 0 F 1 d G 9 S Z W 1 v d m V k Q 2 9 s d W 1 u c z E u e y h c d T A w M j d O b 3 J 0 a F d l c 3 R O Z X Q s I F N l Y X R 0 b G V c d T A w M j c s I F x 1 M D A y N 0 5 D Q V I s I E J v d W x k Z X J c d T A w M j c p L D l 9 J n F 1 b 3 Q 7 L C Z x d W 9 0 O 1 N l Y 3 R p b 2 4 x L 2 E 0 X 3 N j Z W 5 h c m l v S U k v Q X V 0 b 1 J l b W 9 2 Z W R D b 2 x 1 b W 5 z M S 5 7 K F x 1 M D A y N 0 5 v c n R o V 2 V z d E 5 l d C w g U 2 V h d H R s Z V x 1 M D A y N y w g X H U w M D I 3 Q k F S U m 5 l d C w g U G F s b y B B b H R v X H U w M D I 3 K S w x M H 0 m c X V v d D s s J n F 1 b 3 Q 7 U 2 V j d G l v b j E v Y T R f c 2 N l b m F y a W 9 J S S 9 B d X R v U m V t b 3 Z l Z E N v b H V t b n M x L n s o X H U w M D I 3 Q k F S U m 5 l d C w g U G F s b y B B b H R v X H U w M D I 3 L C B c d T A w M j d N Z X J p d C B V b m l 2 I G 9 m I E 1 p Y 2 h p Z 2 F u L C B B b m 4 g Q X J i b 3 J c d T A w M j c p L D E x f S Z x d W 9 0 O y w m c X V v d D t T Z W N 0 a W 9 u M S 9 h N F 9 z Y 2 V u Y X J p b 0 l J L 0 F 1 d G 9 S Z W 1 v d m V k Q 2 9 s d W 1 u c z E u e y h c d T A w M j d C Q V J S b m V 0 L C B Q Y W x v I E F s d G 9 c d T A w M j c s I F x 1 M D A y N 1 N h b i B E a W V n b y B T d X B l c m N v b X B 1 d G V y I E N l b n R l c l x 1 M D A y N y k s M T J 9 J n F 1 b 3 Q 7 L C Z x d W 9 0 O 1 N l Y 3 R p b 2 4 x L 2 E 0 X 3 N j Z W 5 h c m l v S U k v Q X V 0 b 1 J l b W 9 2 Z W R D b 2 x 1 b W 5 z M S 5 7 K F x 1 M D A y N 1 d l c 3 R u Z X Q s I F N h b H Q g T G F r Z S B D a X R 5 X H U w M D I 3 L C B c d T A w M j d O Q 0 F S L C B C b 3 V s Z G V y X H U w M D I 3 K S w x M 3 0 m c X V v d D s s J n F 1 b 3 Q 7 U 2 V j d G l v b j E v Y T R f c 2 N l b m F y a W 9 J S S 9 B d X R v U m V t b 3 Z l Z E N v b H V t b n M x L n s o X H U w M D I 3 T k N B U i w g Q m 9 1 b G R l c l x 1 M D A y N y w g X H U w M D I 3 T k N T Q S w g V W 5 p d m V y c 2 l 0 e S B v Z i B J b G x p b m 9 p c y w g Q 2 h h b X B h a W d u X H U w M D I 3 K S w x N H 0 m c X V v d D s s J n F 1 b 3 Q 7 U 2 V j d G l v b j E v Y T R f c 2 N l b m F y a W 9 J S S 9 B d X R v U m V t b 3 Z l Z E N v b H V t b n M x L n s o X H U w M D I 3 T U l E b m V 0 L C B M a W 5 j b 2 x u L C B O R V x 1 M D A y N y w g X H U w M D I 3 T k N T Q S w g V W 5 p d m V y c 2 l 0 e S B v Z i B J b G x p b m 9 p c y w g Q 2 h h b X B h a W d u X H U w M D I 3 K S w x N X 0 m c X V v d D s s J n F 1 b 3 Q 7 U 2 V j d G l v b j E v Y T R f c 2 N l b m F y a W 9 J S S 9 B d X R v U m V t b 3 Z l Z E N v b H V t b n M x L n s o X H U w M D I 3 T k N T Q S w g V W 5 p d m V y c 2 l 0 e S B v Z i B J b G x p b m 9 p c y w g Q 2 h h b X B h a W d u X H U w M D I 3 L C B c d T A w M j d N Z X J p d C B V b m l 2 I G 9 m I E 1 p Y 2 h p Z 2 F u L C B B b m 4 g Q X J i b 3 J c d T A w M j c p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R f c 2 N l b m F y a W 9 J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N F 9 z Y 2 V u Y X J p b 0 l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0 X 3 N j Z W 5 h c m l v S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b G l u Z V 9 z Y 2 V u Y X J p b 0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D I 0 M T c 0 M i 0 0 N T V j L T Q 4 N G Q t O W J h O C 1 h Z D V m Z m E x N j l h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z Z W x p b m V f c 2 N l b m F y a W 9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0 O j I 4 O j Q 5 L j c 5 O T Q 2 M D d a I i A v P j x F b n R y e S B U e X B l P S J G a W x s Q 2 9 s d W 1 u V H l w Z X M i I F Z h b H V l P S J z Q X d V R k J R V U Z B d 1 V G Q l F V R k F 3 V U R C U T 0 9 I i A v P j x F b n R y e S B U e X B l P S J G a W x s Q 2 9 s d W 1 u T m F t Z X M i I F Z h b H V l P S J z W y Z x d W 9 0 O 3 R p b W U m c X V v d D s s J n F 1 b 3 Q 7 U 0 V R U 1 V J T k V U L C B S a W N l I F V u a X Z l c n N p d H k s I E h v d X N 0 b 2 4 s I F N V U k F O R V Q s I E d l b 3 J n a W E g V G V j a C w g Q X R s Y W 5 0 Y S Z x d W 9 0 O y w m c X V v d D t T R V F T V U l O R V Q s I F J p Y 2 U g V W 5 p d m V y c 2 l 0 e S w g S G 9 1 c 3 R v b i w g T k N T Q S w g V W 5 p d m V y c 2 l 0 e S B v Z i B J b G x p b m 9 p c y w g Q 2 h h b X B h a W d u J n F 1 b 3 Q 7 L C Z x d W 9 0 O 1 N F U V N V S U 5 F V C w g U m l j Z S B V b m l 2 Z X J z a X R 5 L C B I b 3 V z d G 9 u L C B T Y W 4 g R G l l Z 2 8 g U 3 V w Z X J j b 2 1 w d X R l c i B D Z W 5 0 Z X I m c X V v d D s s J n F 1 b 3 Q 7 S m 9 u I F Z v b i B O Z X V t Y W 5 u I E N l b n R l c i w g U H J p b m N l d G 9 u L C B O S i w g U 1 V S Q U 5 F V C w g R 2 V v c m d p Y S B U Z W N o L C B B d G x h b n R h J n F 1 b 3 Q 7 L C Z x d W 9 0 O 0 p v b i B W b 2 4 g T m V 1 b W F u b i B D Z W 5 0 Z X I s I F B y a W 5 j Z X R v b i w g T k o s I E N v c m 5 l b G w g V G h l b 3 J 5 I E N l b n R l c i w g S X R o Y W N h I E 5 Z J n F 1 b 3 Q 7 L C Z x d W 9 0 O 1 B p d H R z Y n V y Z 2 g g U 3 V w Z X J j b 2 1 w d X R l c i B D Z W 5 0 Z X I s I E 1 l c m l 0 I F V u a X Y g b 2 Y g T W l j a G l n Y W 4 s I E F u b i B B c m J v c i Z x d W 9 0 O y w m c X V v d D t D b 3 J u Z W x s I F R o Z W 9 y e S B D Z W 5 0 Z X I s I E l 0 a G F j Y S B O W S w g T W V y a X Q g V W 5 p d i B v Z i B N a W N o a W d h b i w g Q W 5 u I E F y Y m 9 y J n F 1 b 3 Q 7 L C Z x d W 9 0 O 0 5 v c n R o V 2 V z d E 5 l d C w g U 2 V h d H R s Z S w g T k N B U i w g Q m 9 1 b G R l c i Z x d W 9 0 O y w m c X V v d D t O b 3 J 0 a F d l c 3 R O Z X Q s I F N l Y X R 0 b G U s I E J B U l J u Z X Q s I F B h b G 8 g Q W x 0 b y Z x d W 9 0 O y w m c X V v d D t C Q V J S b m V 0 L C B Q Y W x v I E F s d G 8 s I E 1 l c m l 0 I F V u a X Y g b 2 Y g T W l j a G l n Y W 4 s I E F u b i B B c m J v c i Z x d W 9 0 O y w m c X V v d D t C Q V J S b m V 0 L C B Q Y W x v I E F s d G 8 s I F N h b i B E a W V n b y B T d X B l c m N v b X B 1 d G V y I E N l b n R l c i Z x d W 9 0 O y w m c X V v d D t X Z X N 0 b m V 0 L C B T Y W x 0 I E x h a 2 U g Q 2 l 0 e S w g T k N B U i w g Q m 9 1 b G R l c i Z x d W 9 0 O y w m c X V v d D t O Q 0 F S L C B C b 3 V s Z G V y L C B O Q 1 N B L C B V b m l 2 Z X J z a X R 5 I G 9 m I E l s b G l u b 2 l z L C B D a G F t c G F p Z 2 4 m c X V v d D s s J n F 1 b 3 Q 7 T U l E b m V 0 L C B M a W 5 j b 2 x u L C B O R S w g T k N T Q S w g V W 5 p d m V y c 2 l 0 e S B v Z i B J b G x p b m 9 p c y w g Q 2 h h b X B h a W d u J n F 1 b 3 Q 7 L C Z x d W 9 0 O 0 5 D U 0 E s I F V u a X Z l c n N p d H k g b 2 Y g S W x s a W 5 v a X M s I E N o Y W 1 w Y W l n b i w g T W V y a X Q g V W 5 p d i B v Z i B N a W N o a W d h b i w g Q W 5 u I E F y Y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s a W 5 l X 3 N j Z W 5 h c m l v S S 9 B d X R v U m V t b 3 Z l Z E N v b H V t b n M x L n t 0 a W 1 l L D B 9 J n F 1 b 3 Q 7 L C Z x d W 9 0 O 1 N l Y 3 R p b 2 4 x L 2 J h c 2 V s a W 5 l X 3 N j Z W 5 h c m l v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2 J h c 2 V s a W 5 l X 3 N j Z W 5 h c m l v S S 9 B d X R v U m V t b 3 Z l Z E N v b H V t b n M x L n t T R V F T V U l O R V Q s I F J p Y 2 U g V W 5 p d m V y c 2 l 0 e S w g S G 9 1 c 3 R v b i w g T k N T Q S w g V W 5 p d m V y c 2 l 0 e S B v Z i B J b G x p b m 9 p c y w g Q 2 h h b X B h a W d u L D J 9 J n F 1 b 3 Q 7 L C Z x d W 9 0 O 1 N l Y 3 R p b 2 4 x L 2 J h c 2 V s a W 5 l X 3 N j Z W 5 h c m l v S S 9 B d X R v U m V t b 3 Z l Z E N v b H V t b n M x L n t T R V F T V U l O R V Q s I F J p Y 2 U g V W 5 p d m V y c 2 l 0 e S w g S G 9 1 c 3 R v b i w g U 2 F u I E R p Z W d v I F N 1 c G V y Y 2 9 t c H V 0 Z X I g Q 2 V u d G V y L D N 9 J n F 1 b 3 Q 7 L C Z x d W 9 0 O 1 N l Y 3 R p b 2 4 x L 2 J h c 2 V s a W 5 l X 3 N j Z W 5 h c m l v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Y m F z Z W x p b m V f c 2 N l b m F y a W 9 J L 0 F 1 d G 9 S Z W 1 v d m V k Q 2 9 s d W 1 u c z E u e 0 p v b i B W b 2 4 g T m V 1 b W F u b i B D Z W 5 0 Z X I s I F B y a W 5 j Z X R v b i w g T k o s I E N v c m 5 l b G w g V G h l b 3 J 5 I E N l b n R l c i w g S X R o Y W N h I E 5 Z L D V 9 J n F 1 b 3 Q 7 L C Z x d W 9 0 O 1 N l Y 3 R p b 2 4 x L 2 J h c 2 V s a W 5 l X 3 N j Z W 5 h c m l v S S 9 B d X R v U m V t b 3 Z l Z E N v b H V t b n M x L n t Q a X R 0 c 2 J 1 c m d o I F N 1 c G V y Y 2 9 t c H V 0 Z X I g Q 2 V u d G V y L C B N Z X J p d C B V b m l 2 I G 9 m I E 1 p Y 2 h p Z 2 F u L C B B b m 4 g Q X J i b 3 I s N n 0 m c X V v d D s s J n F 1 b 3 Q 7 U 2 V j d G l v b j E v Y m F z Z W x p b m V f c 2 N l b m F y a W 9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Y m F z Z W x p b m V f c 2 N l b m F y a W 9 J L 0 F 1 d G 9 S Z W 1 v d m V k Q 2 9 s d W 1 u c z E u e 0 5 v c n R o V 2 V z d E 5 l d C w g U 2 V h d H R s Z S w g T k N B U i w g Q m 9 1 b G R l c i w 4 f S Z x d W 9 0 O y w m c X V v d D t T Z W N 0 a W 9 u M S 9 i Y X N l b G l u Z V 9 z Y 2 V u Y X J p b 0 k v Q X V 0 b 1 J l b W 9 2 Z W R D b 2 x 1 b W 5 z M S 5 7 T m 9 y d G h X Z X N 0 T m V 0 L C B T Z W F 0 d G x l L C B C Q V J S b m V 0 L C B Q Y W x v I E F s d G 8 s O X 0 m c X V v d D s s J n F 1 b 3 Q 7 U 2 V j d G l v b j E v Y m F z Z W x p b m V f c 2 N l b m F y a W 9 J L 0 F 1 d G 9 S Z W 1 v d m V k Q 2 9 s d W 1 u c z E u e 0 J B U l J u Z X Q s I F B h b G 8 g Q W x 0 b y w g T W V y a X Q g V W 5 p d i B v Z i B N a W N o a W d h b i w g Q W 5 u I E F y Y m 9 y L D E w f S Z x d W 9 0 O y w m c X V v d D t T Z W N 0 a W 9 u M S 9 i Y X N l b G l u Z V 9 z Y 2 V u Y X J p b 0 k v Q X V 0 b 1 J l b W 9 2 Z W R D b 2 x 1 b W 5 z M S 5 7 Q k F S U m 5 l d C w g U G F s b y B B b H R v L C B T Y W 4 g R G l l Z 2 8 g U 3 V w Z X J j b 2 1 w d X R l c i B D Z W 5 0 Z X I s M T F 9 J n F 1 b 3 Q 7 L C Z x d W 9 0 O 1 N l Y 3 R p b 2 4 x L 2 J h c 2 V s a W 5 l X 3 N j Z W 5 h c m l v S S 9 B d X R v U m V t b 3 Z l Z E N v b H V t b n M x L n t X Z X N 0 b m V 0 L C B T Y W x 0 I E x h a 2 U g Q 2 l 0 e S w g T k N B U i w g Q m 9 1 b G R l c i w x M n 0 m c X V v d D s s J n F 1 b 3 Q 7 U 2 V j d G l v b j E v Y m F z Z W x p b m V f c 2 N l b m F y a W 9 J L 0 F 1 d G 9 S Z W 1 v d m V k Q 2 9 s d W 1 u c z E u e 0 5 D Q V I s I E J v d W x k Z X I s I E 5 D U 0 E s I F V u a X Z l c n N p d H k g b 2 Y g S W x s a W 5 v a X M s I E N o Y W 1 w Y W l n b i w x M 3 0 m c X V v d D s s J n F 1 b 3 Q 7 U 2 V j d G l v b j E v Y m F z Z W x p b m V f c 2 N l b m F y a W 9 J L 0 F 1 d G 9 S Z W 1 v d m V k Q 2 9 s d W 1 u c z E u e 0 1 J R G 5 l d C w g T G l u Y 2 9 s b i w g T k U s I E 5 D U 0 E s I F V u a X Z l c n N p d H k g b 2 Y g S W x s a W 5 v a X M s I E N o Y W 1 w Y W l n b i w x N H 0 m c X V v d D s s J n F 1 b 3 Q 7 U 2 V j d G l v b j E v Y m F z Z W x p b m V f c 2 N l b m F y a W 9 J L 0 F 1 d G 9 S Z W 1 v d m V k Q 2 9 s d W 1 u c z E u e 0 5 D U 0 E s I F V u a X Z l c n N p d H k g b 2 Y g S W x s a W 5 v a X M s I E N o Y W 1 w Y W l n b i w g T W V y a X Q g V W 5 p d i B v Z i B N a W N o a W d h b i w g Q W 5 u I E F y Y m 9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m F z Z W x p b m V f c 2 N l b m F y a W 9 J L 0 F 1 d G 9 S Z W 1 v d m V k Q 2 9 s d W 1 u c z E u e 3 R p b W U s M H 0 m c X V v d D s s J n F 1 b 3 Q 7 U 2 V j d G l v b j E v Y m F z Z W x p b m V f c 2 N l b m F y a W 9 J L 0 F 1 d G 9 S Z W 1 v d m V k Q 2 9 s d W 1 u c z E u e 1 N F U V N V S U 5 F V C w g U m l j Z S B V b m l 2 Z X J z a X R 5 L C B I b 3 V z d G 9 u L C B T V V J B T k V U L C B H Z W 9 y Z 2 l h I F R l Y 2 g s I E F 0 b G F u d G E s M X 0 m c X V v d D s s J n F 1 b 3 Q 7 U 2 V j d G l v b j E v Y m F z Z W x p b m V f c 2 N l b m F y a W 9 J L 0 F 1 d G 9 S Z W 1 v d m V k Q 2 9 s d W 1 u c z E u e 1 N F U V N V S U 5 F V C w g U m l j Z S B V b m l 2 Z X J z a X R 5 L C B I b 3 V z d G 9 u L C B O Q 1 N B L C B V b m l 2 Z X J z a X R 5 I G 9 m I E l s b G l u b 2 l z L C B D a G F t c G F p Z 2 4 s M n 0 m c X V v d D s s J n F 1 b 3 Q 7 U 2 V j d G l v b j E v Y m F z Z W x p b m V f c 2 N l b m F y a W 9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Y m F z Z W x p b m V f c 2 N l b m F y a W 9 J L 0 F 1 d G 9 S Z W 1 v d m V k Q 2 9 s d W 1 u c z E u e 0 p v b i B W b 2 4 g T m V 1 b W F u b i B D Z W 5 0 Z X I s I F B y a W 5 j Z X R v b i w g T k o s I F N V U k F O R V Q s I E d l b 3 J n a W E g V G V j a C w g Q X R s Y W 5 0 Y S w 0 f S Z x d W 9 0 O y w m c X V v d D t T Z W N 0 a W 9 u M S 9 i Y X N l b G l u Z V 9 z Y 2 V u Y X J p b 0 k v Q X V 0 b 1 J l b W 9 2 Z W R D b 2 x 1 b W 5 z M S 5 7 S m 9 u I F Z v b i B O Z X V t Y W 5 u I E N l b n R l c i w g U H J p b m N l d G 9 u L C B O S i w g Q 2 9 y b m V s b C B U a G V v c n k g Q 2 V u d G V y L C B J d G h h Y 2 E g T l k s N X 0 m c X V v d D s s J n F 1 b 3 Q 7 U 2 V j d G l v b j E v Y m F z Z W x p b m V f c 2 N l b m F y a W 9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i Y X N l b G l u Z V 9 z Y 2 V u Y X J p b 0 k v Q X V 0 b 1 J l b W 9 2 Z W R D b 2 x 1 b W 5 z M S 5 7 Q 2 9 y b m V s b C B U a G V v c n k g Q 2 V u d G V y L C B J d G h h Y 2 E g T l k s I E 1 l c m l 0 I F V u a X Y g b 2 Y g T W l j a G l n Y W 4 s I E F u b i B B c m J v c i w 3 f S Z x d W 9 0 O y w m c X V v d D t T Z W N 0 a W 9 u M S 9 i Y X N l b G l u Z V 9 z Y 2 V u Y X J p b 0 k v Q X V 0 b 1 J l b W 9 2 Z W R D b 2 x 1 b W 5 z M S 5 7 T m 9 y d G h X Z X N 0 T m V 0 L C B T Z W F 0 d G x l L C B O Q 0 F S L C B C b 3 V s Z G V y L D h 9 J n F 1 b 3 Q 7 L C Z x d W 9 0 O 1 N l Y 3 R p b 2 4 x L 2 J h c 2 V s a W 5 l X 3 N j Z W 5 h c m l v S S 9 B d X R v U m V t b 3 Z l Z E N v b H V t b n M x L n t O b 3 J 0 a F d l c 3 R O Z X Q s I F N l Y X R 0 b G U s I E J B U l J u Z X Q s I F B h b G 8 g Q W x 0 b y w 5 f S Z x d W 9 0 O y w m c X V v d D t T Z W N 0 a W 9 u M S 9 i Y X N l b G l u Z V 9 z Y 2 V u Y X J p b 0 k v Q X V 0 b 1 J l b W 9 2 Z W R D b 2 x 1 b W 5 z M S 5 7 Q k F S U m 5 l d C w g U G F s b y B B b H R v L C B N Z X J p d C B V b m l 2 I G 9 m I E 1 p Y 2 h p Z 2 F u L C B B b m 4 g Q X J i b 3 I s M T B 9 J n F 1 b 3 Q 7 L C Z x d W 9 0 O 1 N l Y 3 R p b 2 4 x L 2 J h c 2 V s a W 5 l X 3 N j Z W 5 h c m l v S S 9 B d X R v U m V t b 3 Z l Z E N v b H V t b n M x L n t C Q V J S b m V 0 L C B Q Y W x v I E F s d G 8 s I F N h b i B E a W V n b y B T d X B l c m N v b X B 1 d G V y I E N l b n R l c i w x M X 0 m c X V v d D s s J n F 1 b 3 Q 7 U 2 V j d G l v b j E v Y m F z Z W x p b m V f c 2 N l b m F y a W 9 J L 0 F 1 d G 9 S Z W 1 v d m V k Q 2 9 s d W 1 u c z E u e 1 d l c 3 R u Z X Q s I F N h b H Q g T G F r Z S B D a X R 5 L C B O Q 0 F S L C B C b 3 V s Z G V y L D E y f S Z x d W 9 0 O y w m c X V v d D t T Z W N 0 a W 9 u M S 9 i Y X N l b G l u Z V 9 z Y 2 V u Y X J p b 0 k v Q X V 0 b 1 J l b W 9 2 Z W R D b 2 x 1 b W 5 z M S 5 7 T k N B U i w g Q m 9 1 b G R l c i w g T k N T Q S w g V W 5 p d m V y c 2 l 0 e S B v Z i B J b G x p b m 9 p c y w g Q 2 h h b X B h a W d u L D E z f S Z x d W 9 0 O y w m c X V v d D t T Z W N 0 a W 9 u M S 9 i Y X N l b G l u Z V 9 z Y 2 V u Y X J p b 0 k v Q X V 0 b 1 J l b W 9 2 Z W R D b 2 x 1 b W 5 z M S 5 7 T U l E b m V 0 L C B M a W 5 j b 2 x u L C B O R S w g T k N T Q S w g V W 5 p d m V y c 2 l 0 e S B v Z i B J b G x p b m 9 p c y w g Q 2 h h b X B h a W d u L D E 0 f S Z x d W 9 0 O y w m c X V v d D t T Z W N 0 a W 9 u M S 9 i Y X N l b G l u Z V 9 z Y 2 V u Y X J p b 0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b G l u Z V 9 z Y 2 V u Y X J p b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W x p b m V f c 2 N l b m F y a W 9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X 3 N j Z W 5 h c m l v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X 3 N j Z W 5 h c m l v S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T N i Z m Q 5 N y 0 x O D A x L T R j M W Y t O T d m O C 0 z Y 2 E 4 Z G Y x Z D Q 5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z Z W x p b m V f c 2 N l b m F y a W 9 J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w N D o z M D o w N i 4 4 M D g 1 N T Q 4 W i I g L z 4 8 R W 5 0 c n k g V H l w Z T 0 i R m l s b E N v b H V t b l R 5 c G V z I i B W Y W x 1 Z T 0 i c 0 F 3 V U Z C U V V G Q l F V R k J R V U Z C U V V G Q l E 9 P S I g L z 4 8 R W 5 0 c n k g V H l w Z T 0 i R m l s b E N v b H V t b k 5 h b W V z I i B W Y W x 1 Z T 0 i c 1 s m c X V v d D t 0 a W 1 l J n F 1 b 3 Q 7 L C Z x d W 9 0 O 1 N F U V N V S U 5 F V C w g U m l j Z S B V b m l 2 Z X J z a X R 5 L C B I b 3 V z d G 9 u L C B T V V J B T k V U L C B H Z W 9 y Z 2 l h I F R l Y 2 g s I E F 0 b G F u d G E m c X V v d D s s J n F 1 b 3 Q 7 U 0 V R U 1 V J T k V U L C B S a W N l I F V u a X Z l c n N p d H k s I E h v d X N 0 b 2 4 s I E 5 D U 0 E s I F V u a X Z l c n N p d H k g b 2 Y g S W x s a W 5 v a X M s I E N o Y W 1 w Y W l n b i Z x d W 9 0 O y w m c X V v d D t T R V F T V U l O R V Q s I F J p Y 2 U g V W 5 p d m V y c 2 l 0 e S w g S G 9 1 c 3 R v b i w g U 2 F u I E R p Z W d v I F N 1 c G V y Y 2 9 t c H V 0 Z X I g Q 2 V u d G V y J n F 1 b 3 Q 7 L C Z x d W 9 0 O 0 p v b i B W b 2 4 g T m V 1 b W F u b i B D Z W 5 0 Z X I s I F B y a W 5 j Z X R v b i w g T k o s I F N V U k F O R V Q s I E d l b 3 J n a W E g V G V j a C w g Q X R s Y W 5 0 Y S Z x d W 9 0 O y w m c X V v d D t K b 2 4 g V m 9 u I E 5 l d W 1 h b m 4 g Q 2 V u d G V y L C B Q c m l u Y 2 V 0 b 2 4 s I E 5 K L C B D b 3 J u Z W x s I F R o Z W 9 y e S B D Z W 5 0 Z X I s I E l 0 a G F j Y S B O W S Z x d W 9 0 O y w m c X V v d D t Q a X R 0 c 2 J 1 c m d o I F N 1 c G V y Y 2 9 t c H V 0 Z X I g Q 2 V u d G V y L C B N Z X J p d C B V b m l 2 I G 9 m I E 1 p Y 2 h p Z 2 F u L C B B b m 4 g Q X J i b 3 I m c X V v d D s s J n F 1 b 3 Q 7 Q 2 9 y b m V s b C B U a G V v c n k g Q 2 V u d G V y L C B J d G h h Y 2 E g T l k s I E 1 l c m l 0 I F V u a X Y g b 2 Y g T W l j a G l n Y W 4 s I E F u b i B B c m J v c i Z x d W 9 0 O y w m c X V v d D t O b 3 J 0 a F d l c 3 R O Z X Q s I F N l Y X R 0 b G U s I E 5 D Q V I s I E J v d W x k Z X I m c X V v d D s s J n F 1 b 3 Q 7 T m 9 y d G h X Z X N 0 T m V 0 L C B T Z W F 0 d G x l L C B C Q V J S b m V 0 L C B Q Y W x v I E F s d G 8 m c X V v d D s s J n F 1 b 3 Q 7 Q k F S U m 5 l d C w g U G F s b y B B b H R v L C B N Z X J p d C B V b m l 2 I G 9 m I E 1 p Y 2 h p Z 2 F u L C B B b m 4 g Q X J i b 3 I m c X V v d D s s J n F 1 b 3 Q 7 Q k F S U m 5 l d C w g U G F s b y B B b H R v L C B T Y W 4 g R G l l Z 2 8 g U 3 V w Z X J j b 2 1 w d X R l c i B D Z W 5 0 Z X I m c X V v d D s s J n F 1 b 3 Q 7 V 2 V z d G 5 l d C w g U 2 F s d C B M Y W t l I E N p d H k s I E 5 D Q V I s I E J v d W x k Z X I m c X V v d D s s J n F 1 b 3 Q 7 T k N B U i w g Q m 9 1 b G R l c i w g T k N T Q S w g V W 5 p d m V y c 2 l 0 e S B v Z i B J b G x p b m 9 p c y w g Q 2 h h b X B h a W d u J n F 1 b 3 Q 7 L C Z x d W 9 0 O 0 1 J R G 5 l d C w g T G l u Y 2 9 s b i w g T k U s I E 5 D U 0 E s I F V u a X Z l c n N p d H k g b 2 Y g S W x s a W 5 v a X M s I E N o Y W 1 w Y W l n b i Z x d W 9 0 O y w m c X V v d D t O Q 1 N B L C B V b m l 2 Z X J z a X R 5 I G 9 m I E l s b G l u b 2 l z L C B D a G F t c G F p Z 2 4 s I E 1 l c m l 0 I F V u a X Y g b 2 Y g T W l j a G l n Y W 4 s I E F u b i B B c m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b G l u Z V 9 z Y 2 V u Y X J p b 0 l J L 0 F 1 d G 9 S Z W 1 v d m V k Q 2 9 s d W 1 u c z E u e 3 R p b W U s M H 0 m c X V v d D s s J n F 1 b 3 Q 7 U 2 V j d G l v b j E v Y m F z Z W x p b m V f c 2 N l b m F y a W 9 J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2 J h c 2 V s a W 5 l X 3 N j Z W 5 h c m l v S U k v Q X V 0 b 1 J l b W 9 2 Z W R D b 2 x 1 b W 5 z M S 5 7 U 0 V R U 1 V J T k V U L C B S a W N l I F V u a X Z l c n N p d H k s I E h v d X N 0 b 2 4 s I E 5 D U 0 E s I F V u a X Z l c n N p d H k g b 2 Y g S W x s a W 5 v a X M s I E N o Y W 1 w Y W l n b i w y f S Z x d W 9 0 O y w m c X V v d D t T Z W N 0 a W 9 u M S 9 i Y X N l b G l u Z V 9 z Y 2 V u Y X J p b 0 l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Y m F z Z W x p b m V f c 2 N l b m F y a W 9 J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Y m F z Z W x p b m V f c 2 N l b m F y a W 9 J S S 9 B d X R v U m V t b 3 Z l Z E N v b H V t b n M x L n t K b 2 4 g V m 9 u I E 5 l d W 1 h b m 4 g Q 2 V u d G V y L C B Q c m l u Y 2 V 0 b 2 4 s I E 5 K L C B D b 3 J u Z W x s I F R o Z W 9 y e S B D Z W 5 0 Z X I s I E l 0 a G F j Y S B O W S w 1 f S Z x d W 9 0 O y w m c X V v d D t T Z W N 0 a W 9 u M S 9 i Y X N l b G l u Z V 9 z Y 2 V u Y X J p b 0 l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i Y X N l b G l u Z V 9 z Y 2 V u Y X J p b 0 l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Y m F z Z W x p b m V f c 2 N l b m F y a W 9 J S S 9 B d X R v U m V t b 3 Z l Z E N v b H V t b n M x L n t O b 3 J 0 a F d l c 3 R O Z X Q s I F N l Y X R 0 b G U s I E 5 D Q V I s I E J v d W x k Z X I s O H 0 m c X V v d D s s J n F 1 b 3 Q 7 U 2 V j d G l v b j E v Y m F z Z W x p b m V f c 2 N l b m F y a W 9 J S S 9 B d X R v U m V t b 3 Z l Z E N v b H V t b n M x L n t O b 3 J 0 a F d l c 3 R O Z X Q s I F N l Y X R 0 b G U s I E J B U l J u Z X Q s I F B h b G 8 g Q W x 0 b y w 5 f S Z x d W 9 0 O y w m c X V v d D t T Z W N 0 a W 9 u M S 9 i Y X N l b G l u Z V 9 z Y 2 V u Y X J p b 0 l J L 0 F 1 d G 9 S Z W 1 v d m V k Q 2 9 s d W 1 u c z E u e 0 J B U l J u Z X Q s I F B h b G 8 g Q W x 0 b y w g T W V y a X Q g V W 5 p d i B v Z i B N a W N o a W d h b i w g Q W 5 u I E F y Y m 9 y L D E w f S Z x d W 9 0 O y w m c X V v d D t T Z W N 0 a W 9 u M S 9 i Y X N l b G l u Z V 9 z Y 2 V u Y X J p b 0 l J L 0 F 1 d G 9 S Z W 1 v d m V k Q 2 9 s d W 1 u c z E u e 0 J B U l J u Z X Q s I F B h b G 8 g Q W x 0 b y w g U 2 F u I E R p Z W d v I F N 1 c G V y Y 2 9 t c H V 0 Z X I g Q 2 V u d G V y L D E x f S Z x d W 9 0 O y w m c X V v d D t T Z W N 0 a W 9 u M S 9 i Y X N l b G l u Z V 9 z Y 2 V u Y X J p b 0 l J L 0 F 1 d G 9 S Z W 1 v d m V k Q 2 9 s d W 1 u c z E u e 1 d l c 3 R u Z X Q s I F N h b H Q g T G F r Z S B D a X R 5 L C B O Q 0 F S L C B C b 3 V s Z G V y L D E y f S Z x d W 9 0 O y w m c X V v d D t T Z W N 0 a W 9 u M S 9 i Y X N l b G l u Z V 9 z Y 2 V u Y X J p b 0 l J L 0 F 1 d G 9 S Z W 1 v d m V k Q 2 9 s d W 1 u c z E u e 0 5 D Q V I s I E J v d W x k Z X I s I E 5 D U 0 E s I F V u a X Z l c n N p d H k g b 2 Y g S W x s a W 5 v a X M s I E N o Y W 1 w Y W l n b i w x M 3 0 m c X V v d D s s J n F 1 b 3 Q 7 U 2 V j d G l v b j E v Y m F z Z W x p b m V f c 2 N l b m F y a W 9 J S S 9 B d X R v U m V t b 3 Z l Z E N v b H V t b n M x L n t N S U R u Z X Q s I E x p b m N v b G 4 s I E 5 F L C B O Q 1 N B L C B V b m l 2 Z X J z a X R 5 I G 9 m I E l s b G l u b 2 l z L C B D a G F t c G F p Z 2 4 s M T R 9 J n F 1 b 3 Q 7 L C Z x d W 9 0 O 1 N l Y 3 R p b 2 4 x L 2 J h c 2 V s a W 5 l X 3 N j Z W 5 h c m l v S U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Y X N l b G l u Z V 9 z Y 2 V u Y X J p b 0 l J L 0 F 1 d G 9 S Z W 1 v d m V k Q 2 9 s d W 1 u c z E u e 3 R p b W U s M H 0 m c X V v d D s s J n F 1 b 3 Q 7 U 2 V j d G l v b j E v Y m F z Z W x p b m V f c 2 N l b m F y a W 9 J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2 J h c 2 V s a W 5 l X 3 N j Z W 5 h c m l v S U k v Q X V 0 b 1 J l b W 9 2 Z W R D b 2 x 1 b W 5 z M S 5 7 U 0 V R U 1 V J T k V U L C B S a W N l I F V u a X Z l c n N p d H k s I E h v d X N 0 b 2 4 s I E 5 D U 0 E s I F V u a X Z l c n N p d H k g b 2 Y g S W x s a W 5 v a X M s I E N o Y W 1 w Y W l n b i w y f S Z x d W 9 0 O y w m c X V v d D t T Z W N 0 a W 9 u M S 9 i Y X N l b G l u Z V 9 z Y 2 V u Y X J p b 0 l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Y m F z Z W x p b m V f c 2 N l b m F y a W 9 J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Y m F z Z W x p b m V f c 2 N l b m F y a W 9 J S S 9 B d X R v U m V t b 3 Z l Z E N v b H V t b n M x L n t K b 2 4 g V m 9 u I E 5 l d W 1 h b m 4 g Q 2 V u d G V y L C B Q c m l u Y 2 V 0 b 2 4 s I E 5 K L C B D b 3 J u Z W x s I F R o Z W 9 y e S B D Z W 5 0 Z X I s I E l 0 a G F j Y S B O W S w 1 f S Z x d W 9 0 O y w m c X V v d D t T Z W N 0 a W 9 u M S 9 i Y X N l b G l u Z V 9 z Y 2 V u Y X J p b 0 l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i Y X N l b G l u Z V 9 z Y 2 V u Y X J p b 0 l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Y m F z Z W x p b m V f c 2 N l b m F y a W 9 J S S 9 B d X R v U m V t b 3 Z l Z E N v b H V t b n M x L n t O b 3 J 0 a F d l c 3 R O Z X Q s I F N l Y X R 0 b G U s I E 5 D Q V I s I E J v d W x k Z X I s O H 0 m c X V v d D s s J n F 1 b 3 Q 7 U 2 V j d G l v b j E v Y m F z Z W x p b m V f c 2 N l b m F y a W 9 J S S 9 B d X R v U m V t b 3 Z l Z E N v b H V t b n M x L n t O b 3 J 0 a F d l c 3 R O Z X Q s I F N l Y X R 0 b G U s I E J B U l J u Z X Q s I F B h b G 8 g Q W x 0 b y w 5 f S Z x d W 9 0 O y w m c X V v d D t T Z W N 0 a W 9 u M S 9 i Y X N l b G l u Z V 9 z Y 2 V u Y X J p b 0 l J L 0 F 1 d G 9 S Z W 1 v d m V k Q 2 9 s d W 1 u c z E u e 0 J B U l J u Z X Q s I F B h b G 8 g Q W x 0 b y w g T W V y a X Q g V W 5 p d i B v Z i B N a W N o a W d h b i w g Q W 5 u I E F y Y m 9 y L D E w f S Z x d W 9 0 O y w m c X V v d D t T Z W N 0 a W 9 u M S 9 i Y X N l b G l u Z V 9 z Y 2 V u Y X J p b 0 l J L 0 F 1 d G 9 S Z W 1 v d m V k Q 2 9 s d W 1 u c z E u e 0 J B U l J u Z X Q s I F B h b G 8 g Q W x 0 b y w g U 2 F u I E R p Z W d v I F N 1 c G V y Y 2 9 t c H V 0 Z X I g Q 2 V u d G V y L D E x f S Z x d W 9 0 O y w m c X V v d D t T Z W N 0 a W 9 u M S 9 i Y X N l b G l u Z V 9 z Y 2 V u Y X J p b 0 l J L 0 F 1 d G 9 S Z W 1 v d m V k Q 2 9 s d W 1 u c z E u e 1 d l c 3 R u Z X Q s I F N h b H Q g T G F r Z S B D a X R 5 L C B O Q 0 F S L C B C b 3 V s Z G V y L D E y f S Z x d W 9 0 O y w m c X V v d D t T Z W N 0 a W 9 u M S 9 i Y X N l b G l u Z V 9 z Y 2 V u Y X J p b 0 l J L 0 F 1 d G 9 S Z W 1 v d m V k Q 2 9 s d W 1 u c z E u e 0 5 D Q V I s I E J v d W x k Z X I s I E 5 D U 0 E s I F V u a X Z l c n N p d H k g b 2 Y g S W x s a W 5 v a X M s I E N o Y W 1 w Y W l n b i w x M 3 0 m c X V v d D s s J n F 1 b 3 Q 7 U 2 V j d G l v b j E v Y m F z Z W x p b m V f c 2 N l b m F y a W 9 J S S 9 B d X R v U m V t b 3 Z l Z E N v b H V t b n M x L n t N S U R u Z X Q s I E x p b m N v b G 4 s I E 5 F L C B O Q 1 N B L C B V b m l 2 Z X J z a X R 5 I G 9 m I E l s b G l u b 2 l z L C B D a G F t c G F p Z 2 4 s M T R 9 J n F 1 b 3 Q 7 L C Z x d W 9 0 O 1 N l Y 3 R p b 2 4 x L 2 J h c 2 V s a W 5 l X 3 N j Z W 5 h c m l v S U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b G l u Z V 9 z Y 2 V u Y X J p b 0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X 3 N j Z W 5 h c m l v S U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W x p b m V f c 2 N l b m F y a W 9 J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b 1 9 z Y 2 V u Y X J p b 0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j I 1 Y 2 V m N i 0 1 M j F l L T Q z O T Y t Y T B k O S 0 1 N z g w N T J l Y W I 1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B v X 3 N j Z W 5 h c m l v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w N D o z M j o y N i 4 3 O T I y O D g 4 W i I g L z 4 8 R W 5 0 c n k g V H l w Z T 0 i R m l s b E N v b H V t b l R 5 c G V z I i B W Y W x 1 Z T 0 i c 0 F 3 V U Z C U V V G Q X d V R k J R V U Z B d 1 V E Q l E 9 P S I g L z 4 8 R W 5 0 c n k g V H l w Z T 0 i R m l s b E N v b H V t b k 5 h b W V z I i B W Y W x 1 Z T 0 i c 1 s m c X V v d D t 0 a W 1 l J n F 1 b 3 Q 7 L C Z x d W 9 0 O 1 N F U V N V S U 5 F V C w g U m l j Z S B V b m l 2 Z X J z a X R 5 L C B I b 3 V z d G 9 u L C B T V V J B T k V U L C B H Z W 9 y Z 2 l h I F R l Y 2 g s I E F 0 b G F u d G E m c X V v d D s s J n F 1 b 3 Q 7 U 0 V R U 1 V J T k V U L C B S a W N l I F V u a X Z l c n N p d H k s I E h v d X N 0 b 2 4 s I E 5 D U 0 E s I F V u a X Z l c n N p d H k g b 2 Y g S W x s a W 5 v a X M s I E N o Y W 1 w Y W l n b i Z x d W 9 0 O y w m c X V v d D t T R V F T V U l O R V Q s I F J p Y 2 U g V W 5 p d m V y c 2 l 0 e S w g S G 9 1 c 3 R v b i w g U 2 F u I E R p Z W d v I F N 1 c G V y Y 2 9 t c H V 0 Z X I g Q 2 V u d G V y J n F 1 b 3 Q 7 L C Z x d W 9 0 O 0 p v b i B W b 2 4 g T m V 1 b W F u b i B D Z W 5 0 Z X I s I F B y a W 5 j Z X R v b i w g T k o s I F N V U k F O R V Q s I E d l b 3 J n a W E g V G V j a C w g Q X R s Y W 5 0 Y S Z x d W 9 0 O y w m c X V v d D t K b 2 4 g V m 9 u I E 5 l d W 1 h b m 4 g Q 2 V u d G V y L C B Q c m l u Y 2 V 0 b 2 4 s I E 5 K L C B D b 3 J u Z W x s I F R o Z W 9 y e S B D Z W 5 0 Z X I s I E l 0 a G F j Y S B O W S Z x d W 9 0 O y w m c X V v d D t Q a X R 0 c 2 J 1 c m d o I F N 1 c G V y Y 2 9 t c H V 0 Z X I g Q 2 V u d G V y L C B N Z X J p d C B V b m l 2 I G 9 m I E 1 p Y 2 h p Z 2 F u L C B B b m 4 g Q X J i b 3 I m c X V v d D s s J n F 1 b 3 Q 7 Q 2 9 y b m V s b C B U a G V v c n k g Q 2 V u d G V y L C B J d G h h Y 2 E g T l k s I E 1 l c m l 0 I F V u a X Y g b 2 Y g T W l j a G l n Y W 4 s I E F u b i B B c m J v c i Z x d W 9 0 O y w m c X V v d D t O b 3 J 0 a F d l c 3 R O Z X Q s I F N l Y X R 0 b G U s I E 5 D Q V I s I E J v d W x k Z X I m c X V v d D s s J n F 1 b 3 Q 7 T m 9 y d G h X Z X N 0 T m V 0 L C B T Z W F 0 d G x l L C B C Q V J S b m V 0 L C B Q Y W x v I E F s d G 8 m c X V v d D s s J n F 1 b 3 Q 7 Q k F S U m 5 l d C w g U G F s b y B B b H R v L C B N Z X J p d C B V b m l 2 I G 9 m I E 1 p Y 2 h p Z 2 F u L C B B b m 4 g Q X J i b 3 I m c X V v d D s s J n F 1 b 3 Q 7 Q k F S U m 5 l d C w g U G F s b y B B b H R v L C B T Y W 4 g R G l l Z 2 8 g U 3 V w Z X J j b 2 1 w d X R l c i B D Z W 5 0 Z X I m c X V v d D s s J n F 1 b 3 Q 7 V 2 V z d G 5 l d C w g U 2 F s d C B M Y W t l I E N p d H k s I E 5 D Q V I s I E J v d W x k Z X I m c X V v d D s s J n F 1 b 3 Q 7 T k N B U i w g Q m 9 1 b G R l c i w g T k N T Q S w g V W 5 p d m V y c 2 l 0 e S B v Z i B J b G x p b m 9 p c y w g Q 2 h h b X B h a W d u J n F 1 b 3 Q 7 L C Z x d W 9 0 O 0 1 J R G 5 l d C w g T G l u Y 2 9 s b i w g T k U s I E 5 D U 0 E s I F V u a X Z l c n N p d H k g b 2 Y g S W x s a W 5 v a X M s I E N o Y W 1 w Y W l n b i Z x d W 9 0 O y w m c X V v d D t O Q 1 N B L C B V b m l 2 Z X J z a X R 5 I G 9 m I E l s b G l u b 2 l z L C B D a G F t c G F p Z 2 4 s I E 1 l c m l 0 I F V u a X Y g b 2 Y g T W l j a G l n Y W 4 s I E F u b i B B c m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G 9 f c 2 N l b m F y a W 9 J L 0 F 1 d G 9 S Z W 1 v d m V k Q 2 9 s d W 1 u c z E u e 3 R p b W U s M H 0 m c X V v d D s s J n F 1 b 3 Q 7 U 2 V j d G l v b j E v c H B v X 3 N j Z W 5 h c m l v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3 B w b 1 9 z Y 2 V u Y X J p b 0 k v Q X V 0 b 1 J l b W 9 2 Z W R D b 2 x 1 b W 5 z M S 5 7 U 0 V R U 1 V J T k V U L C B S a W N l I F V u a X Z l c n N p d H k s I E h v d X N 0 b 2 4 s I E 5 D U 0 E s I F V u a X Z l c n N p d H k g b 2 Y g S W x s a W 5 v a X M s I E N o Y W 1 w Y W l n b i w y f S Z x d W 9 0 O y w m c X V v d D t T Z W N 0 a W 9 u M S 9 w c G 9 f c 2 N l b m F y a W 9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c H B v X 3 N j Z W 5 h c m l v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c H B v X 3 N j Z W 5 h c m l v S S 9 B d X R v U m V t b 3 Z l Z E N v b H V t b n M x L n t K b 2 4 g V m 9 u I E 5 l d W 1 h b m 4 g Q 2 V u d G V y L C B Q c m l u Y 2 V 0 b 2 4 s I E 5 K L C B D b 3 J u Z W x s I F R o Z W 9 y e S B D Z W 5 0 Z X I s I E l 0 a G F j Y S B O W S w 1 f S Z x d W 9 0 O y w m c X V v d D t T Z W N 0 a W 9 u M S 9 w c G 9 f c 2 N l b m F y a W 9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w c G 9 f c 2 N l b m F y a W 9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c H B v X 3 N j Z W 5 h c m l v S S 9 B d X R v U m V t b 3 Z l Z E N v b H V t b n M x L n t O b 3 J 0 a F d l c 3 R O Z X Q s I F N l Y X R 0 b G U s I E 5 D Q V I s I E J v d W x k Z X I s O H 0 m c X V v d D s s J n F 1 b 3 Q 7 U 2 V j d G l v b j E v c H B v X 3 N j Z W 5 h c m l v S S 9 B d X R v U m V t b 3 Z l Z E N v b H V t b n M x L n t O b 3 J 0 a F d l c 3 R O Z X Q s I F N l Y X R 0 b G U s I E J B U l J u Z X Q s I F B h b G 8 g Q W x 0 b y w 5 f S Z x d W 9 0 O y w m c X V v d D t T Z W N 0 a W 9 u M S 9 w c G 9 f c 2 N l b m F y a W 9 J L 0 F 1 d G 9 S Z W 1 v d m V k Q 2 9 s d W 1 u c z E u e 0 J B U l J u Z X Q s I F B h b G 8 g Q W x 0 b y w g T W V y a X Q g V W 5 p d i B v Z i B N a W N o a W d h b i w g Q W 5 u I E F y Y m 9 y L D E w f S Z x d W 9 0 O y w m c X V v d D t T Z W N 0 a W 9 u M S 9 w c G 9 f c 2 N l b m F y a W 9 J L 0 F 1 d G 9 S Z W 1 v d m V k Q 2 9 s d W 1 u c z E u e 0 J B U l J u Z X Q s I F B h b G 8 g Q W x 0 b y w g U 2 F u I E R p Z W d v I F N 1 c G V y Y 2 9 t c H V 0 Z X I g Q 2 V u d G V y L D E x f S Z x d W 9 0 O y w m c X V v d D t T Z W N 0 a W 9 u M S 9 w c G 9 f c 2 N l b m F y a W 9 J L 0 F 1 d G 9 S Z W 1 v d m V k Q 2 9 s d W 1 u c z E u e 1 d l c 3 R u Z X Q s I F N h b H Q g T G F r Z S B D a X R 5 L C B O Q 0 F S L C B C b 3 V s Z G V y L D E y f S Z x d W 9 0 O y w m c X V v d D t T Z W N 0 a W 9 u M S 9 w c G 9 f c 2 N l b m F y a W 9 J L 0 F 1 d G 9 S Z W 1 v d m V k Q 2 9 s d W 1 u c z E u e 0 5 D Q V I s I E J v d W x k Z X I s I E 5 D U 0 E s I F V u a X Z l c n N p d H k g b 2 Y g S W x s a W 5 v a X M s I E N o Y W 1 w Y W l n b i w x M 3 0 m c X V v d D s s J n F 1 b 3 Q 7 U 2 V j d G l v b j E v c H B v X 3 N j Z W 5 h c m l v S S 9 B d X R v U m V t b 3 Z l Z E N v b H V t b n M x L n t N S U R u Z X Q s I E x p b m N v b G 4 s I E 5 F L C B O Q 1 N B L C B V b m l 2 Z X J z a X R 5 I G 9 m I E l s b G l u b 2 l z L C B D a G F t c G F p Z 2 4 s M T R 9 J n F 1 b 3 Q 7 L C Z x d W 9 0 O 1 N l Y 3 R p b 2 4 x L 3 B w b 1 9 z Y 2 V u Y X J p b 0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w c G 9 f c 2 N l b m F y a W 9 J L 0 F 1 d G 9 S Z W 1 v d m V k Q 2 9 s d W 1 u c z E u e 3 R p b W U s M H 0 m c X V v d D s s J n F 1 b 3 Q 7 U 2 V j d G l v b j E v c H B v X 3 N j Z W 5 h c m l v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3 B w b 1 9 z Y 2 V u Y X J p b 0 k v Q X V 0 b 1 J l b W 9 2 Z W R D b 2 x 1 b W 5 z M S 5 7 U 0 V R U 1 V J T k V U L C B S a W N l I F V u a X Z l c n N p d H k s I E h v d X N 0 b 2 4 s I E 5 D U 0 E s I F V u a X Z l c n N p d H k g b 2 Y g S W x s a W 5 v a X M s I E N o Y W 1 w Y W l n b i w y f S Z x d W 9 0 O y w m c X V v d D t T Z W N 0 a W 9 u M S 9 w c G 9 f c 2 N l b m F y a W 9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c H B v X 3 N j Z W 5 h c m l v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c H B v X 3 N j Z W 5 h c m l v S S 9 B d X R v U m V t b 3 Z l Z E N v b H V t b n M x L n t K b 2 4 g V m 9 u I E 5 l d W 1 h b m 4 g Q 2 V u d G V y L C B Q c m l u Y 2 V 0 b 2 4 s I E 5 K L C B D b 3 J u Z W x s I F R o Z W 9 y e S B D Z W 5 0 Z X I s I E l 0 a G F j Y S B O W S w 1 f S Z x d W 9 0 O y w m c X V v d D t T Z W N 0 a W 9 u M S 9 w c G 9 f c 2 N l b m F y a W 9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w c G 9 f c 2 N l b m F y a W 9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c H B v X 3 N j Z W 5 h c m l v S S 9 B d X R v U m V t b 3 Z l Z E N v b H V t b n M x L n t O b 3 J 0 a F d l c 3 R O Z X Q s I F N l Y X R 0 b G U s I E 5 D Q V I s I E J v d W x k Z X I s O H 0 m c X V v d D s s J n F 1 b 3 Q 7 U 2 V j d G l v b j E v c H B v X 3 N j Z W 5 h c m l v S S 9 B d X R v U m V t b 3 Z l Z E N v b H V t b n M x L n t O b 3 J 0 a F d l c 3 R O Z X Q s I F N l Y X R 0 b G U s I E J B U l J u Z X Q s I F B h b G 8 g Q W x 0 b y w 5 f S Z x d W 9 0 O y w m c X V v d D t T Z W N 0 a W 9 u M S 9 w c G 9 f c 2 N l b m F y a W 9 J L 0 F 1 d G 9 S Z W 1 v d m V k Q 2 9 s d W 1 u c z E u e 0 J B U l J u Z X Q s I F B h b G 8 g Q W x 0 b y w g T W V y a X Q g V W 5 p d i B v Z i B N a W N o a W d h b i w g Q W 5 u I E F y Y m 9 y L D E w f S Z x d W 9 0 O y w m c X V v d D t T Z W N 0 a W 9 u M S 9 w c G 9 f c 2 N l b m F y a W 9 J L 0 F 1 d G 9 S Z W 1 v d m V k Q 2 9 s d W 1 u c z E u e 0 J B U l J u Z X Q s I F B h b G 8 g Q W x 0 b y w g U 2 F u I E R p Z W d v I F N 1 c G V y Y 2 9 t c H V 0 Z X I g Q 2 V u d G V y L D E x f S Z x d W 9 0 O y w m c X V v d D t T Z W N 0 a W 9 u M S 9 w c G 9 f c 2 N l b m F y a W 9 J L 0 F 1 d G 9 S Z W 1 v d m V k Q 2 9 s d W 1 u c z E u e 1 d l c 3 R u Z X Q s I F N h b H Q g T G F r Z S B D a X R 5 L C B O Q 0 F S L C B C b 3 V s Z G V y L D E y f S Z x d W 9 0 O y w m c X V v d D t T Z W N 0 a W 9 u M S 9 w c G 9 f c 2 N l b m F y a W 9 J L 0 F 1 d G 9 S Z W 1 v d m V k Q 2 9 s d W 1 u c z E u e 0 5 D Q V I s I E J v d W x k Z X I s I E 5 D U 0 E s I F V u a X Z l c n N p d H k g b 2 Y g S W x s a W 5 v a X M s I E N o Y W 1 w Y W l n b i w x M 3 0 m c X V v d D s s J n F 1 b 3 Q 7 U 2 V j d G l v b j E v c H B v X 3 N j Z W 5 h c m l v S S 9 B d X R v U m V t b 3 Z l Z E N v b H V t b n M x L n t N S U R u Z X Q s I E x p b m N v b G 4 s I E 5 F L C B O Q 1 N B L C B V b m l 2 Z X J z a X R 5 I G 9 m I E l s b G l u b 2 l z L C B D a G F t c G F p Z 2 4 s M T R 9 J n F 1 b 3 Q 7 L C Z x d W 9 0 O 1 N l Y 3 R p b 2 4 x L 3 B w b 1 9 z Y 2 V u Y X J p b 0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G 9 f c 2 N l b m F y a W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b 1 9 z Y 2 V u Y X J p b 0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v X 3 N j Z W 5 h c m l v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b 1 9 z Y 2 V u Y X J p b 0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M x N 2 R j M D A t N D N i N S 0 0 O D J j L W I 1 M D A t O D g x M D V j Z G Y y M 2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w b 1 9 z Y 2 V u Y X J p b 0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0 O j M y O j M 5 L j U 3 M j E 3 O D R a I i A v P j x F b n R y e S B U e X B l P S J G a W x s Q 2 9 s d W 1 u V H l w Z X M i I F Z h b H V l P S J z Q X d V R k J R V U Z C U V V G Q l F V R k J R V U Z C U T 0 9 I i A v P j x F b n R y e S B U e X B l P S J G a W x s Q 2 9 s d W 1 u T m F t Z X M i I F Z h b H V l P S J z W y Z x d W 9 0 O 3 R p b W U m c X V v d D s s J n F 1 b 3 Q 7 U 0 V R U 1 V J T k V U L C B S a W N l I F V u a X Z l c n N p d H k s I E h v d X N 0 b 2 4 s I F N V U k F O R V Q s I E d l b 3 J n a W E g V G V j a C w g Q X R s Y W 5 0 Y S Z x d W 9 0 O y w m c X V v d D t T R V F T V U l O R V Q s I F J p Y 2 U g V W 5 p d m V y c 2 l 0 e S w g S G 9 1 c 3 R v b i w g T k N T Q S w g V W 5 p d m V y c 2 l 0 e S B v Z i B J b G x p b m 9 p c y w g Q 2 h h b X B h a W d u J n F 1 b 3 Q 7 L C Z x d W 9 0 O 1 N F U V N V S U 5 F V C w g U m l j Z S B V b m l 2 Z X J z a X R 5 L C B I b 3 V z d G 9 u L C B T Y W 4 g R G l l Z 2 8 g U 3 V w Z X J j b 2 1 w d X R l c i B D Z W 5 0 Z X I m c X V v d D s s J n F 1 b 3 Q 7 S m 9 u I F Z v b i B O Z X V t Y W 5 u I E N l b n R l c i w g U H J p b m N l d G 9 u L C B O S i w g U 1 V S Q U 5 F V C w g R 2 V v c m d p Y S B U Z W N o L C B B d G x h b n R h J n F 1 b 3 Q 7 L C Z x d W 9 0 O 0 p v b i B W b 2 4 g T m V 1 b W F u b i B D Z W 5 0 Z X I s I F B y a W 5 j Z X R v b i w g T k o s I E N v c m 5 l b G w g V G h l b 3 J 5 I E N l b n R l c i w g S X R o Y W N h I E 5 Z J n F 1 b 3 Q 7 L C Z x d W 9 0 O 1 B p d H R z Y n V y Z 2 g g U 3 V w Z X J j b 2 1 w d X R l c i B D Z W 5 0 Z X I s I E 1 l c m l 0 I F V u a X Y g b 2 Y g T W l j a G l n Y W 4 s I E F u b i B B c m J v c i Z x d W 9 0 O y w m c X V v d D t D b 3 J u Z W x s I F R o Z W 9 y e S B D Z W 5 0 Z X I s I E l 0 a G F j Y S B O W S w g T W V y a X Q g V W 5 p d i B v Z i B N a W N o a W d h b i w g Q W 5 u I E F y Y m 9 y J n F 1 b 3 Q 7 L C Z x d W 9 0 O 0 5 v c n R o V 2 V z d E 5 l d C w g U 2 V h d H R s Z S w g T k N B U i w g Q m 9 1 b G R l c i Z x d W 9 0 O y w m c X V v d D t O b 3 J 0 a F d l c 3 R O Z X Q s I F N l Y X R 0 b G U s I E J B U l J u Z X Q s I F B h b G 8 g Q W x 0 b y Z x d W 9 0 O y w m c X V v d D t C Q V J S b m V 0 L C B Q Y W x v I E F s d G 8 s I E 1 l c m l 0 I F V u a X Y g b 2 Y g T W l j a G l n Y W 4 s I E F u b i B B c m J v c i Z x d W 9 0 O y w m c X V v d D t C Q V J S b m V 0 L C B Q Y W x v I E F s d G 8 s I F N h b i B E a W V n b y B T d X B l c m N v b X B 1 d G V y I E N l b n R l c i Z x d W 9 0 O y w m c X V v d D t X Z X N 0 b m V 0 L C B T Y W x 0 I E x h a 2 U g Q 2 l 0 e S w g T k N B U i w g Q m 9 1 b G R l c i Z x d W 9 0 O y w m c X V v d D t O Q 0 F S L C B C b 3 V s Z G V y L C B O Q 1 N B L C B V b m l 2 Z X J z a X R 5 I G 9 m I E l s b G l u b 2 l z L C B D a G F t c G F p Z 2 4 m c X V v d D s s J n F 1 b 3 Q 7 T U l E b m V 0 L C B M a W 5 j b 2 x u L C B O R S w g T k N T Q S w g V W 5 p d m V y c 2 l 0 e S B v Z i B J b G x p b m 9 p c y w g Q 2 h h b X B h a W d u J n F 1 b 3 Q 7 L C Z x d W 9 0 O 0 5 D U 0 E s I F V u a X Z l c n N p d H k g b 2 Y g S W x s a W 5 v a X M s I E N o Y W 1 w Y W l n b i w g T W V y a X Q g V W 5 p d i B v Z i B N a W N o a W d h b i w g Q W 5 u I E F y Y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w b 1 9 z Y 2 V u Y X J p b 0 l J L 0 F 1 d G 9 S Z W 1 v d m V k Q 2 9 s d W 1 u c z E u e 3 R p b W U s M H 0 m c X V v d D s s J n F 1 b 3 Q 7 U 2 V j d G l v b j E v c H B v X 3 N j Z W 5 h c m l v S U k v Q X V 0 b 1 J l b W 9 2 Z W R D b 2 x 1 b W 5 z M S 5 7 U 0 V R U 1 V J T k V U L C B S a W N l I F V u a X Z l c n N p d H k s I E h v d X N 0 b 2 4 s I F N V U k F O R V Q s I E d l b 3 J n a W E g V G V j a C w g Q X R s Y W 5 0 Y S w x f S Z x d W 9 0 O y w m c X V v d D t T Z W N 0 a W 9 u M S 9 w c G 9 f c 2 N l b m F y a W 9 J S S 9 B d X R v U m V t b 3 Z l Z E N v b H V t b n M x L n t T R V F T V U l O R V Q s I F J p Y 2 U g V W 5 p d m V y c 2 l 0 e S w g S G 9 1 c 3 R v b i w g T k N T Q S w g V W 5 p d m V y c 2 l 0 e S B v Z i B J b G x p b m 9 p c y w g Q 2 h h b X B h a W d u L D J 9 J n F 1 b 3 Q 7 L C Z x d W 9 0 O 1 N l Y 3 R p b 2 4 x L 3 B w b 1 9 z Y 2 V u Y X J p b 0 l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c H B v X 3 N j Z W 5 h c m l v S U k v Q X V 0 b 1 J l b W 9 2 Z W R D b 2 x 1 b W 5 z M S 5 7 S m 9 u I F Z v b i B O Z X V t Y W 5 u I E N l b n R l c i w g U H J p b m N l d G 9 u L C B O S i w g U 1 V S Q U 5 F V C w g R 2 V v c m d p Y S B U Z W N o L C B B d G x h b n R h L D R 9 J n F 1 b 3 Q 7 L C Z x d W 9 0 O 1 N l Y 3 R p b 2 4 x L 3 B w b 1 9 z Y 2 V u Y X J p b 0 l J L 0 F 1 d G 9 S Z W 1 v d m V k Q 2 9 s d W 1 u c z E u e 0 p v b i B W b 2 4 g T m V 1 b W F u b i B D Z W 5 0 Z X I s I F B y a W 5 j Z X R v b i w g T k o s I E N v c m 5 l b G w g V G h l b 3 J 5 I E N l b n R l c i w g S X R o Y W N h I E 5 Z L D V 9 J n F 1 b 3 Q 7 L C Z x d W 9 0 O 1 N l Y 3 R p b 2 4 x L 3 B w b 1 9 z Y 2 V u Y X J p b 0 l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w c G 9 f c 2 N l b m F y a W 9 J S S 9 B d X R v U m V t b 3 Z l Z E N v b H V t b n M x L n t D b 3 J u Z W x s I F R o Z W 9 y e S B D Z W 5 0 Z X I s I E l 0 a G F j Y S B O W S w g T W V y a X Q g V W 5 p d i B v Z i B N a W N o a W d h b i w g Q W 5 u I E F y Y m 9 y L D d 9 J n F 1 b 3 Q 7 L C Z x d W 9 0 O 1 N l Y 3 R p b 2 4 x L 3 B w b 1 9 z Y 2 V u Y X J p b 0 l J L 0 F 1 d G 9 S Z W 1 v d m V k Q 2 9 s d W 1 u c z E u e 0 5 v c n R o V 2 V z d E 5 l d C w g U 2 V h d H R s Z S w g T k N B U i w g Q m 9 1 b G R l c i w 4 f S Z x d W 9 0 O y w m c X V v d D t T Z W N 0 a W 9 u M S 9 w c G 9 f c 2 N l b m F y a W 9 J S S 9 B d X R v U m V t b 3 Z l Z E N v b H V t b n M x L n t O b 3 J 0 a F d l c 3 R O Z X Q s I F N l Y X R 0 b G U s I E J B U l J u Z X Q s I F B h b G 8 g Q W x 0 b y w 5 f S Z x d W 9 0 O y w m c X V v d D t T Z W N 0 a W 9 u M S 9 w c G 9 f c 2 N l b m F y a W 9 J S S 9 B d X R v U m V t b 3 Z l Z E N v b H V t b n M x L n t C Q V J S b m V 0 L C B Q Y W x v I E F s d G 8 s I E 1 l c m l 0 I F V u a X Y g b 2 Y g T W l j a G l n Y W 4 s I E F u b i B B c m J v c i w x M H 0 m c X V v d D s s J n F 1 b 3 Q 7 U 2 V j d G l v b j E v c H B v X 3 N j Z W 5 h c m l v S U k v Q X V 0 b 1 J l b W 9 2 Z W R D b 2 x 1 b W 5 z M S 5 7 Q k F S U m 5 l d C w g U G F s b y B B b H R v L C B T Y W 4 g R G l l Z 2 8 g U 3 V w Z X J j b 2 1 w d X R l c i B D Z W 5 0 Z X I s M T F 9 J n F 1 b 3 Q 7 L C Z x d W 9 0 O 1 N l Y 3 R p b 2 4 x L 3 B w b 1 9 z Y 2 V u Y X J p b 0 l J L 0 F 1 d G 9 S Z W 1 v d m V k Q 2 9 s d W 1 u c z E u e 1 d l c 3 R u Z X Q s I F N h b H Q g T G F r Z S B D a X R 5 L C B O Q 0 F S L C B C b 3 V s Z G V y L D E y f S Z x d W 9 0 O y w m c X V v d D t T Z W N 0 a W 9 u M S 9 w c G 9 f c 2 N l b m F y a W 9 J S S 9 B d X R v U m V t b 3 Z l Z E N v b H V t b n M x L n t O Q 0 F S L C B C b 3 V s Z G V y L C B O Q 1 N B L C B V b m l 2 Z X J z a X R 5 I G 9 m I E l s b G l u b 2 l z L C B D a G F t c G F p Z 2 4 s M T N 9 J n F 1 b 3 Q 7 L C Z x d W 9 0 O 1 N l Y 3 R p b 2 4 x L 3 B w b 1 9 z Y 2 V u Y X J p b 0 l J L 0 F 1 d G 9 S Z W 1 v d m V k Q 2 9 s d W 1 u c z E u e 0 1 J R G 5 l d C w g T G l u Y 2 9 s b i w g T k U s I E 5 D U 0 E s I F V u a X Z l c n N p d H k g b 2 Y g S W x s a W 5 v a X M s I E N o Y W 1 w Y W l n b i w x N H 0 m c X V v d D s s J n F 1 b 3 Q 7 U 2 V j d G l v b j E v c H B v X 3 N j Z W 5 h c m l v S U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w c G 9 f c 2 N l b m F y a W 9 J S S 9 B d X R v U m V t b 3 Z l Z E N v b H V t b n M x L n t 0 a W 1 l L D B 9 J n F 1 b 3 Q 7 L C Z x d W 9 0 O 1 N l Y 3 R p b 2 4 x L 3 B w b 1 9 z Y 2 V u Y X J p b 0 l J L 0 F 1 d G 9 S Z W 1 v d m V k Q 2 9 s d W 1 u c z E u e 1 N F U V N V S U 5 F V C w g U m l j Z S B V b m l 2 Z X J z a X R 5 L C B I b 3 V z d G 9 u L C B T V V J B T k V U L C B H Z W 9 y Z 2 l h I F R l Y 2 g s I E F 0 b G F u d G E s M X 0 m c X V v d D s s J n F 1 b 3 Q 7 U 2 V j d G l v b j E v c H B v X 3 N j Z W 5 h c m l v S U k v Q X V 0 b 1 J l b W 9 2 Z W R D b 2 x 1 b W 5 z M S 5 7 U 0 V R U 1 V J T k V U L C B S a W N l I F V u a X Z l c n N p d H k s I E h v d X N 0 b 2 4 s I E 5 D U 0 E s I F V u a X Z l c n N p d H k g b 2 Y g S W x s a W 5 v a X M s I E N o Y W 1 w Y W l n b i w y f S Z x d W 9 0 O y w m c X V v d D t T Z W N 0 a W 9 u M S 9 w c G 9 f c 2 N l b m F y a W 9 J S S 9 B d X R v U m V t b 3 Z l Z E N v b H V t b n M x L n t T R V F T V U l O R V Q s I F J p Y 2 U g V W 5 p d m V y c 2 l 0 e S w g S G 9 1 c 3 R v b i w g U 2 F u I E R p Z W d v I F N 1 c G V y Y 2 9 t c H V 0 Z X I g Q 2 V u d G V y L D N 9 J n F 1 b 3 Q 7 L C Z x d W 9 0 O 1 N l Y 3 R p b 2 4 x L 3 B w b 1 9 z Y 2 V u Y X J p b 0 l J L 0 F 1 d G 9 S Z W 1 v d m V k Q 2 9 s d W 1 u c z E u e 0 p v b i B W b 2 4 g T m V 1 b W F u b i B D Z W 5 0 Z X I s I F B y a W 5 j Z X R v b i w g T k o s I F N V U k F O R V Q s I E d l b 3 J n a W E g V G V j a C w g Q X R s Y W 5 0 Y S w 0 f S Z x d W 9 0 O y w m c X V v d D t T Z W N 0 a W 9 u M S 9 w c G 9 f c 2 N l b m F y a W 9 J S S 9 B d X R v U m V t b 3 Z l Z E N v b H V t b n M x L n t K b 2 4 g V m 9 u I E 5 l d W 1 h b m 4 g Q 2 V u d G V y L C B Q c m l u Y 2 V 0 b 2 4 s I E 5 K L C B D b 3 J u Z W x s I F R o Z W 9 y e S B D Z W 5 0 Z X I s I E l 0 a G F j Y S B O W S w 1 f S Z x d W 9 0 O y w m c X V v d D t T Z W N 0 a W 9 u M S 9 w c G 9 f c 2 N l b m F y a W 9 J S S 9 B d X R v U m V t b 3 Z l Z E N v b H V t b n M x L n t Q a X R 0 c 2 J 1 c m d o I F N 1 c G V y Y 2 9 t c H V 0 Z X I g Q 2 V u d G V y L C B N Z X J p d C B V b m l 2 I G 9 m I E 1 p Y 2 h p Z 2 F u L C B B b m 4 g Q X J i b 3 I s N n 0 m c X V v d D s s J n F 1 b 3 Q 7 U 2 V j d G l v b j E v c H B v X 3 N j Z W 5 h c m l v S U k v Q X V 0 b 1 J l b W 9 2 Z W R D b 2 x 1 b W 5 z M S 5 7 Q 2 9 y b m V s b C B U a G V v c n k g Q 2 V u d G V y L C B J d G h h Y 2 E g T l k s I E 1 l c m l 0 I F V u a X Y g b 2 Y g T W l j a G l n Y W 4 s I E F u b i B B c m J v c i w 3 f S Z x d W 9 0 O y w m c X V v d D t T Z W N 0 a W 9 u M S 9 w c G 9 f c 2 N l b m F y a W 9 J S S 9 B d X R v U m V t b 3 Z l Z E N v b H V t b n M x L n t O b 3 J 0 a F d l c 3 R O Z X Q s I F N l Y X R 0 b G U s I E 5 D Q V I s I E J v d W x k Z X I s O H 0 m c X V v d D s s J n F 1 b 3 Q 7 U 2 V j d G l v b j E v c H B v X 3 N j Z W 5 h c m l v S U k v Q X V 0 b 1 J l b W 9 2 Z W R D b 2 x 1 b W 5 z M S 5 7 T m 9 y d G h X Z X N 0 T m V 0 L C B T Z W F 0 d G x l L C B C Q V J S b m V 0 L C B Q Y W x v I E F s d G 8 s O X 0 m c X V v d D s s J n F 1 b 3 Q 7 U 2 V j d G l v b j E v c H B v X 3 N j Z W 5 h c m l v S U k v Q X V 0 b 1 J l b W 9 2 Z W R D b 2 x 1 b W 5 z M S 5 7 Q k F S U m 5 l d C w g U G F s b y B B b H R v L C B N Z X J p d C B V b m l 2 I G 9 m I E 1 p Y 2 h p Z 2 F u L C B B b m 4 g Q X J i b 3 I s M T B 9 J n F 1 b 3 Q 7 L C Z x d W 9 0 O 1 N l Y 3 R p b 2 4 x L 3 B w b 1 9 z Y 2 V u Y X J p b 0 l J L 0 F 1 d G 9 S Z W 1 v d m V k Q 2 9 s d W 1 u c z E u e 0 J B U l J u Z X Q s I F B h b G 8 g Q W x 0 b y w g U 2 F u I E R p Z W d v I F N 1 c G V y Y 2 9 t c H V 0 Z X I g Q 2 V u d G V y L D E x f S Z x d W 9 0 O y w m c X V v d D t T Z W N 0 a W 9 u M S 9 w c G 9 f c 2 N l b m F y a W 9 J S S 9 B d X R v U m V t b 3 Z l Z E N v b H V t b n M x L n t X Z X N 0 b m V 0 L C B T Y W x 0 I E x h a 2 U g Q 2 l 0 e S w g T k N B U i w g Q m 9 1 b G R l c i w x M n 0 m c X V v d D s s J n F 1 b 3 Q 7 U 2 V j d G l v b j E v c H B v X 3 N j Z W 5 h c m l v S U k v Q X V 0 b 1 J l b W 9 2 Z W R D b 2 x 1 b W 5 z M S 5 7 T k N B U i w g Q m 9 1 b G R l c i w g T k N T Q S w g V W 5 p d m V y c 2 l 0 e S B v Z i B J b G x p b m 9 p c y w g Q 2 h h b X B h a W d u L D E z f S Z x d W 9 0 O y w m c X V v d D t T Z W N 0 a W 9 u M S 9 w c G 9 f c 2 N l b m F y a W 9 J S S 9 B d X R v U m V t b 3 Z l Z E N v b H V t b n M x L n t N S U R u Z X Q s I E x p b m N v b G 4 s I E 5 F L C B O Q 1 N B L C B V b m l 2 Z X J z a X R 5 I G 9 m I E l s b G l u b 2 l z L C B D a G F t c G F p Z 2 4 s M T R 9 J n F 1 b 3 Q 7 L C Z x d W 9 0 O 1 N l Y 3 R p b 2 4 x L 3 B w b 1 9 z Y 2 V u Y X J p b 0 l J L 0 F 1 d G 9 S Z W 1 v d m V k Q 2 9 s d W 1 u c z E u e 0 5 D U 0 E s I F V u a X Z l c n N p d H k g b 2 Y g S W x s a W 5 v a X M s I E N o Y W 1 w Y W l n b i w g T W V y a X Q g V W 5 p d i B v Z i B N a W N o a W d h b i w g Q W 5 u I E F y Y m 9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B v X 3 N j Z W 5 h c m l v S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v X 3 N j Z W 5 h c m l v S U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v X 3 N j Z W 5 h c m l v S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2 N l b m F y a W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U z M 2 Y 1 M z U t Z j F k O C 0 0 M T k x L W E 1 O G E t Z D A 1 M T R h N D U z O D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x b l 9 z Y 2 V u Y X J p b 0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0 O j M y O j U 0 L j A 0 M D I 2 M D l a I i A v P j x F b n R y e S B U e X B l P S J G a W x s Q 2 9 s d W 1 u V H l w Z X M i I F Z h b H V l P S J z Q X d V R k J R V U Z B d 1 V G Q l F V R k F 3 V U R C U T 0 9 I i A v P j x F b n R y e S B U e X B l P S J G a W x s Q 2 9 s d W 1 u T m F t Z X M i I F Z h b H V l P S J z W y Z x d W 9 0 O 3 R p b W U m c X V v d D s s J n F 1 b 3 Q 7 U 0 V R U 1 V J T k V U L C B S a W N l I F V u a X Z l c n N p d H k s I E h v d X N 0 b 2 4 s I F N V U k F O R V Q s I E d l b 3 J n a W E g V G V j a C w g Q X R s Y W 5 0 Y S Z x d W 9 0 O y w m c X V v d D t T R V F T V U l O R V Q s I F J p Y 2 U g V W 5 p d m V y c 2 l 0 e S w g S G 9 1 c 3 R v b i w g T k N T Q S w g V W 5 p d m V y c 2 l 0 e S B v Z i B J b G x p b m 9 p c y w g Q 2 h h b X B h a W d u J n F 1 b 3 Q 7 L C Z x d W 9 0 O 1 N F U V N V S U 5 F V C w g U m l j Z S B V b m l 2 Z X J z a X R 5 L C B I b 3 V z d G 9 u L C B T Y W 4 g R G l l Z 2 8 g U 3 V w Z X J j b 2 1 w d X R l c i B D Z W 5 0 Z X I m c X V v d D s s J n F 1 b 3 Q 7 S m 9 u I F Z v b i B O Z X V t Y W 5 u I E N l b n R l c i w g U H J p b m N l d G 9 u L C B O S i w g U 1 V S Q U 5 F V C w g R 2 V v c m d p Y S B U Z W N o L C B B d G x h b n R h J n F 1 b 3 Q 7 L C Z x d W 9 0 O 0 p v b i B W b 2 4 g T m V 1 b W F u b i B D Z W 5 0 Z X I s I F B y a W 5 j Z X R v b i w g T k o s I E N v c m 5 l b G w g V G h l b 3 J 5 I E N l b n R l c i w g S X R o Y W N h I E 5 Z J n F 1 b 3 Q 7 L C Z x d W 9 0 O 1 B p d H R z Y n V y Z 2 g g U 3 V w Z X J j b 2 1 w d X R l c i B D Z W 5 0 Z X I s I E 1 l c m l 0 I F V u a X Y g b 2 Y g T W l j a G l n Y W 4 s I E F u b i B B c m J v c i Z x d W 9 0 O y w m c X V v d D t D b 3 J u Z W x s I F R o Z W 9 y e S B D Z W 5 0 Z X I s I E l 0 a G F j Y S B O W S w g T W V y a X Q g V W 5 p d i B v Z i B N a W N o a W d h b i w g Q W 5 u I E F y Y m 9 y J n F 1 b 3 Q 7 L C Z x d W 9 0 O 0 5 v c n R o V 2 V z d E 5 l d C w g U 2 V h d H R s Z S w g T k N B U i w g Q m 9 1 b G R l c i Z x d W 9 0 O y w m c X V v d D t O b 3 J 0 a F d l c 3 R O Z X Q s I F N l Y X R 0 b G U s I E J B U l J u Z X Q s I F B h b G 8 g Q W x 0 b y Z x d W 9 0 O y w m c X V v d D t C Q V J S b m V 0 L C B Q Y W x v I E F s d G 8 s I E 1 l c m l 0 I F V u a X Y g b 2 Y g T W l j a G l n Y W 4 s I E F u b i B B c m J v c i Z x d W 9 0 O y w m c X V v d D t C Q V J S b m V 0 L C B Q Y W x v I E F s d G 8 s I F N h b i B E a W V n b y B T d X B l c m N v b X B 1 d G V y I E N l b n R l c i Z x d W 9 0 O y w m c X V v d D t X Z X N 0 b m V 0 L C B T Y W x 0 I E x h a 2 U g Q 2 l 0 e S w g T k N B U i w g Q m 9 1 b G R l c i Z x d W 9 0 O y w m c X V v d D t O Q 0 F S L C B C b 3 V s Z G V y L C B O Q 1 N B L C B V b m l 2 Z X J z a X R 5 I G 9 m I E l s b G l u b 2 l z L C B D a G F t c G F p Z 2 4 m c X V v d D s s J n F 1 b 3 Q 7 T U l E b m V 0 L C B M a W 5 j b 2 x u L C B O R S w g T k N T Q S w g V W 5 p d m V y c 2 l 0 e S B v Z i B J b G x p b m 9 p c y w g Q 2 h h b X B h a W d u J n F 1 b 3 Q 7 L C Z x d W 9 0 O 0 5 D U 0 E s I F V u a X Z l c n N p d H k g b 2 Y g S W x s a W 5 v a X M s I E N o Y W 1 w Y W l n b i w g T W V y a X Q g V W 5 p d i B v Z i B N a W N o a W d h b i w g Q W 5 u I E F y Y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x b l 9 z Y 2 V u Y X J p b 0 k v Q X V 0 b 1 J l b W 9 2 Z W R D b 2 x 1 b W 5 z M S 5 7 d G l t Z S w w f S Z x d W 9 0 O y w m c X V v d D t T Z W N 0 a W 9 u M S 9 k c W 5 f c 2 N l b m F y a W 9 J L 0 F 1 d G 9 S Z W 1 v d m V k Q 2 9 s d W 1 u c z E u e 1 N F U V N V S U 5 F V C w g U m l j Z S B V b m l 2 Z X J z a X R 5 L C B I b 3 V z d G 9 u L C B T V V J B T k V U L C B H Z W 9 y Z 2 l h I F R l Y 2 g s I E F 0 b G F u d G E s M X 0 m c X V v d D s s J n F 1 b 3 Q 7 U 2 V j d G l v b j E v Z H F u X 3 N j Z W 5 h c m l v S S 9 B d X R v U m V t b 3 Z l Z E N v b H V t b n M x L n t T R V F T V U l O R V Q s I F J p Y 2 U g V W 5 p d m V y c 2 l 0 e S w g S G 9 1 c 3 R v b i w g T k N T Q S w g V W 5 p d m V y c 2 l 0 e S B v Z i B J b G x p b m 9 p c y w g Q 2 h h b X B h a W d u L D J 9 J n F 1 b 3 Q 7 L C Z x d W 9 0 O 1 N l Y 3 R p b 2 4 x L 2 R x b l 9 z Y 2 V u Y X J p b 0 k v Q X V 0 b 1 J l b W 9 2 Z W R D b 2 x 1 b W 5 z M S 5 7 U 0 V R U 1 V J T k V U L C B S a W N l I F V u a X Z l c n N p d H k s I E h v d X N 0 b 2 4 s I F N h b i B E a W V n b y B T d X B l c m N v b X B 1 d G V y I E N l b n R l c i w z f S Z x d W 9 0 O y w m c X V v d D t T Z W N 0 a W 9 u M S 9 k c W 5 f c 2 N l b m F y a W 9 J L 0 F 1 d G 9 S Z W 1 v d m V k Q 2 9 s d W 1 u c z E u e 0 p v b i B W b 2 4 g T m V 1 b W F u b i B D Z W 5 0 Z X I s I F B y a W 5 j Z X R v b i w g T k o s I F N V U k F O R V Q s I E d l b 3 J n a W E g V G V j a C w g Q X R s Y W 5 0 Y S w 0 f S Z x d W 9 0 O y w m c X V v d D t T Z W N 0 a W 9 u M S 9 k c W 5 f c 2 N l b m F y a W 9 J L 0 F 1 d G 9 S Z W 1 v d m V k Q 2 9 s d W 1 u c z E u e 0 p v b i B W b 2 4 g T m V 1 b W F u b i B D Z W 5 0 Z X I s I F B y a W 5 j Z X R v b i w g T k o s I E N v c m 5 l b G w g V G h l b 3 J 5 I E N l b n R l c i w g S X R o Y W N h I E 5 Z L D V 9 J n F 1 b 3 Q 7 L C Z x d W 9 0 O 1 N l Y 3 R p b 2 4 x L 2 R x b l 9 z Y 2 V u Y X J p b 0 k v Q X V 0 b 1 J l b W 9 2 Z W R D b 2 x 1 b W 5 z M S 5 7 U G l 0 d H N i d X J n a C B T d X B l c m N v b X B 1 d G V y I E N l b n R l c i w g T W V y a X Q g V W 5 p d i B v Z i B N a W N o a W d h b i w g Q W 5 u I E F y Y m 9 y L D Z 9 J n F 1 b 3 Q 7 L C Z x d W 9 0 O 1 N l Y 3 R p b 2 4 x L 2 R x b l 9 z Y 2 V u Y X J p b 0 k v Q X V 0 b 1 J l b W 9 2 Z W R D b 2 x 1 b W 5 z M S 5 7 Q 2 9 y b m V s b C B U a G V v c n k g Q 2 V u d G V y L C B J d G h h Y 2 E g T l k s I E 1 l c m l 0 I F V u a X Y g b 2 Y g T W l j a G l n Y W 4 s I E F u b i B B c m J v c i w 3 f S Z x d W 9 0 O y w m c X V v d D t T Z W N 0 a W 9 u M S 9 k c W 5 f c 2 N l b m F y a W 9 J L 0 F 1 d G 9 S Z W 1 v d m V k Q 2 9 s d W 1 u c z E u e 0 5 v c n R o V 2 V z d E 5 l d C w g U 2 V h d H R s Z S w g T k N B U i w g Q m 9 1 b G R l c i w 4 f S Z x d W 9 0 O y w m c X V v d D t T Z W N 0 a W 9 u M S 9 k c W 5 f c 2 N l b m F y a W 9 J L 0 F 1 d G 9 S Z W 1 v d m V k Q 2 9 s d W 1 u c z E u e 0 5 v c n R o V 2 V z d E 5 l d C w g U 2 V h d H R s Z S w g Q k F S U m 5 l d C w g U G F s b y B B b H R v L D l 9 J n F 1 b 3 Q 7 L C Z x d W 9 0 O 1 N l Y 3 R p b 2 4 x L 2 R x b l 9 z Y 2 V u Y X J p b 0 k v Q X V 0 b 1 J l b W 9 2 Z W R D b 2 x 1 b W 5 z M S 5 7 Q k F S U m 5 l d C w g U G F s b y B B b H R v L C B N Z X J p d C B V b m l 2 I G 9 m I E 1 p Y 2 h p Z 2 F u L C B B b m 4 g Q X J i b 3 I s M T B 9 J n F 1 b 3 Q 7 L C Z x d W 9 0 O 1 N l Y 3 R p b 2 4 x L 2 R x b l 9 z Y 2 V u Y X J p b 0 k v Q X V 0 b 1 J l b W 9 2 Z W R D b 2 x 1 b W 5 z M S 5 7 Q k F S U m 5 l d C w g U G F s b y B B b H R v L C B T Y W 4 g R G l l Z 2 8 g U 3 V w Z X J j b 2 1 w d X R l c i B D Z W 5 0 Z X I s M T F 9 J n F 1 b 3 Q 7 L C Z x d W 9 0 O 1 N l Y 3 R p b 2 4 x L 2 R x b l 9 z Y 2 V u Y X J p b 0 k v Q X V 0 b 1 J l b W 9 2 Z W R D b 2 x 1 b W 5 z M S 5 7 V 2 V z d G 5 l d C w g U 2 F s d C B M Y W t l I E N p d H k s I E 5 D Q V I s I E J v d W x k Z X I s M T J 9 J n F 1 b 3 Q 7 L C Z x d W 9 0 O 1 N l Y 3 R p b 2 4 x L 2 R x b l 9 z Y 2 V u Y X J p b 0 k v Q X V 0 b 1 J l b W 9 2 Z W R D b 2 x 1 b W 5 z M S 5 7 T k N B U i w g Q m 9 1 b G R l c i w g T k N T Q S w g V W 5 p d m V y c 2 l 0 e S B v Z i B J b G x p b m 9 p c y w g Q 2 h h b X B h a W d u L D E z f S Z x d W 9 0 O y w m c X V v d D t T Z W N 0 a W 9 u M S 9 k c W 5 f c 2 N l b m F y a W 9 J L 0 F 1 d G 9 S Z W 1 v d m V k Q 2 9 s d W 1 u c z E u e 0 1 J R G 5 l d C w g T G l u Y 2 9 s b i w g T k U s I E 5 D U 0 E s I F V u a X Z l c n N p d H k g b 2 Y g S W x s a W 5 v a X M s I E N o Y W 1 w Y W l n b i w x N H 0 m c X V v d D s s J n F 1 b 3 Q 7 U 2 V j d G l v b j E v Z H F u X 3 N j Z W 5 h c m l v S S 9 B d X R v U m V t b 3 Z l Z E N v b H V t b n M x L n t O Q 1 N B L C B V b m l 2 Z X J z a X R 5 I G 9 m I E l s b G l u b 2 l z L C B D a G F t c G F p Z 2 4 s I E 1 l c m l 0 I F V u a X Y g b 2 Y g T W l j a G l n Y W 4 s I E F u b i B B c m J v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x b l 9 z Y 2 V u Y X J p b 0 k v Q X V 0 b 1 J l b W 9 2 Z W R D b 2 x 1 b W 5 z M S 5 7 d G l t Z S w w f S Z x d W 9 0 O y w m c X V v d D t T Z W N 0 a W 9 u M S 9 k c W 5 f c 2 N l b m F y a W 9 J L 0 F 1 d G 9 S Z W 1 v d m V k Q 2 9 s d W 1 u c z E u e 1 N F U V N V S U 5 F V C w g U m l j Z S B V b m l 2 Z X J z a X R 5 L C B I b 3 V z d G 9 u L C B T V V J B T k V U L C B H Z W 9 y Z 2 l h I F R l Y 2 g s I E F 0 b G F u d G E s M X 0 m c X V v d D s s J n F 1 b 3 Q 7 U 2 V j d G l v b j E v Z H F u X 3 N j Z W 5 h c m l v S S 9 B d X R v U m V t b 3 Z l Z E N v b H V t b n M x L n t T R V F T V U l O R V Q s I F J p Y 2 U g V W 5 p d m V y c 2 l 0 e S w g S G 9 1 c 3 R v b i w g T k N T Q S w g V W 5 p d m V y c 2 l 0 e S B v Z i B J b G x p b m 9 p c y w g Q 2 h h b X B h a W d u L D J 9 J n F 1 b 3 Q 7 L C Z x d W 9 0 O 1 N l Y 3 R p b 2 4 x L 2 R x b l 9 z Y 2 V u Y X J p b 0 k v Q X V 0 b 1 J l b W 9 2 Z W R D b 2 x 1 b W 5 z M S 5 7 U 0 V R U 1 V J T k V U L C B S a W N l I F V u a X Z l c n N p d H k s I E h v d X N 0 b 2 4 s I F N h b i B E a W V n b y B T d X B l c m N v b X B 1 d G V y I E N l b n R l c i w z f S Z x d W 9 0 O y w m c X V v d D t T Z W N 0 a W 9 u M S 9 k c W 5 f c 2 N l b m F y a W 9 J L 0 F 1 d G 9 S Z W 1 v d m V k Q 2 9 s d W 1 u c z E u e 0 p v b i B W b 2 4 g T m V 1 b W F u b i B D Z W 5 0 Z X I s I F B y a W 5 j Z X R v b i w g T k o s I F N V U k F O R V Q s I E d l b 3 J n a W E g V G V j a C w g Q X R s Y W 5 0 Y S w 0 f S Z x d W 9 0 O y w m c X V v d D t T Z W N 0 a W 9 u M S 9 k c W 5 f c 2 N l b m F y a W 9 J L 0 F 1 d G 9 S Z W 1 v d m V k Q 2 9 s d W 1 u c z E u e 0 p v b i B W b 2 4 g T m V 1 b W F u b i B D Z W 5 0 Z X I s I F B y a W 5 j Z X R v b i w g T k o s I E N v c m 5 l b G w g V G h l b 3 J 5 I E N l b n R l c i w g S X R o Y W N h I E 5 Z L D V 9 J n F 1 b 3 Q 7 L C Z x d W 9 0 O 1 N l Y 3 R p b 2 4 x L 2 R x b l 9 z Y 2 V u Y X J p b 0 k v Q X V 0 b 1 J l b W 9 2 Z W R D b 2 x 1 b W 5 z M S 5 7 U G l 0 d H N i d X J n a C B T d X B l c m N v b X B 1 d G V y I E N l b n R l c i w g T W V y a X Q g V W 5 p d i B v Z i B N a W N o a W d h b i w g Q W 5 u I E F y Y m 9 y L D Z 9 J n F 1 b 3 Q 7 L C Z x d W 9 0 O 1 N l Y 3 R p b 2 4 x L 2 R x b l 9 z Y 2 V u Y X J p b 0 k v Q X V 0 b 1 J l b W 9 2 Z W R D b 2 x 1 b W 5 z M S 5 7 Q 2 9 y b m V s b C B U a G V v c n k g Q 2 V u d G V y L C B J d G h h Y 2 E g T l k s I E 1 l c m l 0 I F V u a X Y g b 2 Y g T W l j a G l n Y W 4 s I E F u b i B B c m J v c i w 3 f S Z x d W 9 0 O y w m c X V v d D t T Z W N 0 a W 9 u M S 9 k c W 5 f c 2 N l b m F y a W 9 J L 0 F 1 d G 9 S Z W 1 v d m V k Q 2 9 s d W 1 u c z E u e 0 5 v c n R o V 2 V z d E 5 l d C w g U 2 V h d H R s Z S w g T k N B U i w g Q m 9 1 b G R l c i w 4 f S Z x d W 9 0 O y w m c X V v d D t T Z W N 0 a W 9 u M S 9 k c W 5 f c 2 N l b m F y a W 9 J L 0 F 1 d G 9 S Z W 1 v d m V k Q 2 9 s d W 1 u c z E u e 0 5 v c n R o V 2 V z d E 5 l d C w g U 2 V h d H R s Z S w g Q k F S U m 5 l d C w g U G F s b y B B b H R v L D l 9 J n F 1 b 3 Q 7 L C Z x d W 9 0 O 1 N l Y 3 R p b 2 4 x L 2 R x b l 9 z Y 2 V u Y X J p b 0 k v Q X V 0 b 1 J l b W 9 2 Z W R D b 2 x 1 b W 5 z M S 5 7 Q k F S U m 5 l d C w g U G F s b y B B b H R v L C B N Z X J p d C B V b m l 2 I G 9 m I E 1 p Y 2 h p Z 2 F u L C B B b m 4 g Q X J i b 3 I s M T B 9 J n F 1 b 3 Q 7 L C Z x d W 9 0 O 1 N l Y 3 R p b 2 4 x L 2 R x b l 9 z Y 2 V u Y X J p b 0 k v Q X V 0 b 1 J l b W 9 2 Z W R D b 2 x 1 b W 5 z M S 5 7 Q k F S U m 5 l d C w g U G F s b y B B b H R v L C B T Y W 4 g R G l l Z 2 8 g U 3 V w Z X J j b 2 1 w d X R l c i B D Z W 5 0 Z X I s M T F 9 J n F 1 b 3 Q 7 L C Z x d W 9 0 O 1 N l Y 3 R p b 2 4 x L 2 R x b l 9 z Y 2 V u Y X J p b 0 k v Q X V 0 b 1 J l b W 9 2 Z W R D b 2 x 1 b W 5 z M S 5 7 V 2 V z d G 5 l d C w g U 2 F s d C B M Y W t l I E N p d H k s I E 5 D Q V I s I E J v d W x k Z X I s M T J 9 J n F 1 b 3 Q 7 L C Z x d W 9 0 O 1 N l Y 3 R p b 2 4 x L 2 R x b l 9 z Y 2 V u Y X J p b 0 k v Q X V 0 b 1 J l b W 9 2 Z W R D b 2 x 1 b W 5 z M S 5 7 T k N B U i w g Q m 9 1 b G R l c i w g T k N T Q S w g V W 5 p d m V y c 2 l 0 e S B v Z i B J b G x p b m 9 p c y w g Q 2 h h b X B h a W d u L D E z f S Z x d W 9 0 O y w m c X V v d D t T Z W N 0 a W 9 u M S 9 k c W 5 f c 2 N l b m F y a W 9 J L 0 F 1 d G 9 S Z W 1 v d m V k Q 2 9 s d W 1 u c z E u e 0 1 J R G 5 l d C w g T G l u Y 2 9 s b i w g T k U s I E 5 D U 0 E s I F V u a X Z l c n N p d H k g b 2 Y g S W x s a W 5 v a X M s I E N o Y W 1 w Y W l n b i w x N H 0 m c X V v d D s s J n F 1 b 3 Q 7 U 2 V j d G l v b j E v Z H F u X 3 N j Z W 5 h c m l v S S 9 B d X R v U m V t b 3 Z l Z E N v b H V t b n M x L n t O Q 1 N B L C B V b m l 2 Z X J z a X R 5 I G 9 m I E l s b G l u b 2 l z L C B D a G F t c G F p Z 2 4 s I E 1 l c m l 0 I F V u a X Y g b 2 Y g T W l j a G l n Y W 4 s I E F u b i B B c m J v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x b l 9 z Y 2 V u Y X J p b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F u X 3 N j Z W 5 h c m l v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2 N l b m F y a W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F u X 3 N j Z W 5 h c m l v S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z V h M G J h M y 0 w Z T A w L T Q 2 M 2 I t O D Y z Y i 0 3 N j M 5 Z W R m N 2 Y w M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F u X 3 N j Z W 5 h c m l v S U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D Q 6 M z M 6 M D c u O D A y N z Q 1 N V o i I C 8 + P E V u d H J 5 I F R 5 c G U 9 I k Z p b G x D b 2 x 1 b W 5 U e X B l c y I g V m F s d W U 9 I n N B d 1 V G Q l F V R k J R V U Z C U V V G Q l F V R k J R P T 0 i I C 8 + P E V u d H J 5 I F R 5 c G U 9 I k Z p b G x D b 2 x 1 b W 5 O Y W 1 l c y I g V m F s d W U 9 I n N b J n F 1 b 3 Q 7 d G l t Z S Z x d W 9 0 O y w m c X V v d D t T R V F T V U l O R V Q s I F J p Y 2 U g V W 5 p d m V y c 2 l 0 e S w g S G 9 1 c 3 R v b i w g U 1 V S Q U 5 F V C w g R 2 V v c m d p Y S B U Z W N o L C B B d G x h b n R h J n F 1 b 3 Q 7 L C Z x d W 9 0 O 1 N F U V N V S U 5 F V C w g U m l j Z S B V b m l 2 Z X J z a X R 5 L C B I b 3 V z d G 9 u L C B O Q 1 N B L C B V b m l 2 Z X J z a X R 5 I G 9 m I E l s b G l u b 2 l z L C B D a G F t c G F p Z 2 4 m c X V v d D s s J n F 1 b 3 Q 7 U 0 V R U 1 V J T k V U L C B S a W N l I F V u a X Z l c n N p d H k s I E h v d X N 0 b 2 4 s I F N h b i B E a W V n b y B T d X B l c m N v b X B 1 d G V y I E N l b n R l c i Z x d W 9 0 O y w m c X V v d D t K b 2 4 g V m 9 u I E 5 l d W 1 h b m 4 g Q 2 V u d G V y L C B Q c m l u Y 2 V 0 b 2 4 s I E 5 K L C B T V V J B T k V U L C B H Z W 9 y Z 2 l h I F R l Y 2 g s I E F 0 b G F u d G E m c X V v d D s s J n F 1 b 3 Q 7 S m 9 u I F Z v b i B O Z X V t Y W 5 u I E N l b n R l c i w g U H J p b m N l d G 9 u L C B O S i w g Q 2 9 y b m V s b C B U a G V v c n k g Q 2 V u d G V y L C B J d G h h Y 2 E g T l k m c X V v d D s s J n F 1 b 3 Q 7 U G l 0 d H N i d X J n a C B T d X B l c m N v b X B 1 d G V y I E N l b n R l c i w g T W V y a X Q g V W 5 p d i B v Z i B N a W N o a W d h b i w g Q W 5 u I E F y Y m 9 y J n F 1 b 3 Q 7 L C Z x d W 9 0 O 0 N v c m 5 l b G w g V G h l b 3 J 5 I E N l b n R l c i w g S X R o Y W N h I E 5 Z L C B N Z X J p d C B V b m l 2 I G 9 m I E 1 p Y 2 h p Z 2 F u L C B B b m 4 g Q X J i b 3 I m c X V v d D s s J n F 1 b 3 Q 7 T m 9 y d G h X Z X N 0 T m V 0 L C B T Z W F 0 d G x l L C B O Q 0 F S L C B C b 3 V s Z G V y J n F 1 b 3 Q 7 L C Z x d W 9 0 O 0 5 v c n R o V 2 V z d E 5 l d C w g U 2 V h d H R s Z S w g Q k F S U m 5 l d C w g U G F s b y B B b H R v J n F 1 b 3 Q 7 L C Z x d W 9 0 O 0 J B U l J u Z X Q s I F B h b G 8 g Q W x 0 b y w g T W V y a X Q g V W 5 p d i B v Z i B N a W N o a W d h b i w g Q W 5 u I E F y Y m 9 y J n F 1 b 3 Q 7 L C Z x d W 9 0 O 0 J B U l J u Z X Q s I F B h b G 8 g Q W x 0 b y w g U 2 F u I E R p Z W d v I F N 1 c G V y Y 2 9 t c H V 0 Z X I g Q 2 V u d G V y J n F 1 b 3 Q 7 L C Z x d W 9 0 O 1 d l c 3 R u Z X Q s I F N h b H Q g T G F r Z S B D a X R 5 L C B O Q 0 F S L C B C b 3 V s Z G V y J n F 1 b 3 Q 7 L C Z x d W 9 0 O 0 5 D Q V I s I E J v d W x k Z X I s I E 5 D U 0 E s I F V u a X Z l c n N p d H k g b 2 Y g S W x s a W 5 v a X M s I E N o Y W 1 w Y W l n b i Z x d W 9 0 O y w m c X V v d D t N S U R u Z X Q s I E x p b m N v b G 4 s I E 5 F L C B O Q 1 N B L C B V b m l 2 Z X J z a X R 5 I G 9 m I E l s b G l u b 2 l z L C B D a G F t c G F p Z 2 4 m c X V v d D s s J n F 1 b 3 Q 7 T k N T Q S w g V W 5 p d m V y c 2 l 0 e S B v Z i B J b G x p b m 9 p c y w g Q 2 h h b X B h a W d u L C B N Z X J p d C B V b m l 2 I G 9 m I E 1 p Y 2 h p Z 2 F u L C B B b m 4 g Q X J i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F u X 3 N j Z W 5 h c m l v S U k v Q X V 0 b 1 J l b W 9 2 Z W R D b 2 x 1 b W 5 z M S 5 7 d G l t Z S w w f S Z x d W 9 0 O y w m c X V v d D t T Z W N 0 a W 9 u M S 9 k c W 5 f c 2 N l b m F y a W 9 J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2 R x b l 9 z Y 2 V u Y X J p b 0 l J L 0 F 1 d G 9 S Z W 1 v d m V k Q 2 9 s d W 1 u c z E u e 1 N F U V N V S U 5 F V C w g U m l j Z S B V b m l 2 Z X J z a X R 5 L C B I b 3 V z d G 9 u L C B O Q 1 N B L C B V b m l 2 Z X J z a X R 5 I G 9 m I E l s b G l u b 2 l z L C B D a G F t c G F p Z 2 4 s M n 0 m c X V v d D s s J n F 1 b 3 Q 7 U 2 V j d G l v b j E v Z H F u X 3 N j Z W 5 h c m l v S U k v Q X V 0 b 1 J l b W 9 2 Z W R D b 2 x 1 b W 5 z M S 5 7 U 0 V R U 1 V J T k V U L C B S a W N l I F V u a X Z l c n N p d H k s I E h v d X N 0 b 2 4 s I F N h b i B E a W V n b y B T d X B l c m N v b X B 1 d G V y I E N l b n R l c i w z f S Z x d W 9 0 O y w m c X V v d D t T Z W N 0 a W 9 u M S 9 k c W 5 f c 2 N l b m F y a W 9 J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Z H F u X 3 N j Z W 5 h c m l v S U k v Q X V 0 b 1 J l b W 9 2 Z W R D b 2 x 1 b W 5 z M S 5 7 S m 9 u I F Z v b i B O Z X V t Y W 5 u I E N l b n R l c i w g U H J p b m N l d G 9 u L C B O S i w g Q 2 9 y b m V s b C B U a G V v c n k g Q 2 V u d G V y L C B J d G h h Y 2 E g T l k s N X 0 m c X V v d D s s J n F 1 b 3 Q 7 U 2 V j d G l v b j E v Z H F u X 3 N j Z W 5 h c m l v S U k v Q X V 0 b 1 J l b W 9 2 Z W R D b 2 x 1 b W 5 z M S 5 7 U G l 0 d H N i d X J n a C B T d X B l c m N v b X B 1 d G V y I E N l b n R l c i w g T W V y a X Q g V W 5 p d i B v Z i B N a W N o a W d h b i w g Q W 5 u I E F y Y m 9 y L D Z 9 J n F 1 b 3 Q 7 L C Z x d W 9 0 O 1 N l Y 3 R p b 2 4 x L 2 R x b l 9 z Y 2 V u Y X J p b 0 l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Z H F u X 3 N j Z W 5 h c m l v S U k v Q X V 0 b 1 J l b W 9 2 Z W R D b 2 x 1 b W 5 z M S 5 7 T m 9 y d G h X Z X N 0 T m V 0 L C B T Z W F 0 d G x l L C B O Q 0 F S L C B C b 3 V s Z G V y L D h 9 J n F 1 b 3 Q 7 L C Z x d W 9 0 O 1 N l Y 3 R p b 2 4 x L 2 R x b l 9 z Y 2 V u Y X J p b 0 l J L 0 F 1 d G 9 S Z W 1 v d m V k Q 2 9 s d W 1 u c z E u e 0 5 v c n R o V 2 V z d E 5 l d C w g U 2 V h d H R s Z S w g Q k F S U m 5 l d C w g U G F s b y B B b H R v L D l 9 J n F 1 b 3 Q 7 L C Z x d W 9 0 O 1 N l Y 3 R p b 2 4 x L 2 R x b l 9 z Y 2 V u Y X J p b 0 l J L 0 F 1 d G 9 S Z W 1 v d m V k Q 2 9 s d W 1 u c z E u e 0 J B U l J u Z X Q s I F B h b G 8 g Q W x 0 b y w g T W V y a X Q g V W 5 p d i B v Z i B N a W N o a W d h b i w g Q W 5 u I E F y Y m 9 y L D E w f S Z x d W 9 0 O y w m c X V v d D t T Z W N 0 a W 9 u M S 9 k c W 5 f c 2 N l b m F y a W 9 J S S 9 B d X R v U m V t b 3 Z l Z E N v b H V t b n M x L n t C Q V J S b m V 0 L C B Q Y W x v I E F s d G 8 s I F N h b i B E a W V n b y B T d X B l c m N v b X B 1 d G V y I E N l b n R l c i w x M X 0 m c X V v d D s s J n F 1 b 3 Q 7 U 2 V j d G l v b j E v Z H F u X 3 N j Z W 5 h c m l v S U k v Q X V 0 b 1 J l b W 9 2 Z W R D b 2 x 1 b W 5 z M S 5 7 V 2 V z d G 5 l d C w g U 2 F s d C B M Y W t l I E N p d H k s I E 5 D Q V I s I E J v d W x k Z X I s M T J 9 J n F 1 b 3 Q 7 L C Z x d W 9 0 O 1 N l Y 3 R p b 2 4 x L 2 R x b l 9 z Y 2 V u Y X J p b 0 l J L 0 F 1 d G 9 S Z W 1 v d m V k Q 2 9 s d W 1 u c z E u e 0 5 D Q V I s I E J v d W x k Z X I s I E 5 D U 0 E s I F V u a X Z l c n N p d H k g b 2 Y g S W x s a W 5 v a X M s I E N o Y W 1 w Y W l n b i w x M 3 0 m c X V v d D s s J n F 1 b 3 Q 7 U 2 V j d G l v b j E v Z H F u X 3 N j Z W 5 h c m l v S U k v Q X V 0 b 1 J l b W 9 2 Z W R D b 2 x 1 b W 5 z M S 5 7 T U l E b m V 0 L C B M a W 5 j b 2 x u L C B O R S w g T k N T Q S w g V W 5 p d m V y c 2 l 0 e S B v Z i B J b G x p b m 9 p c y w g Q 2 h h b X B h a W d u L D E 0 f S Z x d W 9 0 O y w m c X V v d D t T Z W N 0 a W 9 u M S 9 k c W 5 f c 2 N l b m F y a W 9 J S S 9 B d X R v U m V t b 3 Z l Z E N v b H V t b n M x L n t O Q 1 N B L C B V b m l 2 Z X J z a X R 5 I G 9 m I E l s b G l u b 2 l z L C B D a G F t c G F p Z 2 4 s I E 1 l c m l 0 I F V u a X Y g b 2 Y g T W l j a G l n Y W 4 s I E F u b i B B c m J v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x b l 9 z Y 2 V u Y X J p b 0 l J L 0 F 1 d G 9 S Z W 1 v d m V k Q 2 9 s d W 1 u c z E u e 3 R p b W U s M H 0 m c X V v d D s s J n F 1 b 3 Q 7 U 2 V j d G l v b j E v Z H F u X 3 N j Z W 5 h c m l v S U k v Q X V 0 b 1 J l b W 9 2 Z W R D b 2 x 1 b W 5 z M S 5 7 U 0 V R U 1 V J T k V U L C B S a W N l I F V u a X Z l c n N p d H k s I E h v d X N 0 b 2 4 s I F N V U k F O R V Q s I E d l b 3 J n a W E g V G V j a C w g Q X R s Y W 5 0 Y S w x f S Z x d W 9 0 O y w m c X V v d D t T Z W N 0 a W 9 u M S 9 k c W 5 f c 2 N l b m F y a W 9 J S S 9 B d X R v U m V t b 3 Z l Z E N v b H V t b n M x L n t T R V F T V U l O R V Q s I F J p Y 2 U g V W 5 p d m V y c 2 l 0 e S w g S G 9 1 c 3 R v b i w g T k N T Q S w g V W 5 p d m V y c 2 l 0 e S B v Z i B J b G x p b m 9 p c y w g Q 2 h h b X B h a W d u L D J 9 J n F 1 b 3 Q 7 L C Z x d W 9 0 O 1 N l Y 3 R p b 2 4 x L 2 R x b l 9 z Y 2 V u Y X J p b 0 l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Z H F u X 3 N j Z W 5 h c m l v S U k v Q X V 0 b 1 J l b W 9 2 Z W R D b 2 x 1 b W 5 z M S 5 7 S m 9 u I F Z v b i B O Z X V t Y W 5 u I E N l b n R l c i w g U H J p b m N l d G 9 u L C B O S i w g U 1 V S Q U 5 F V C w g R 2 V v c m d p Y S B U Z W N o L C B B d G x h b n R h L D R 9 J n F 1 b 3 Q 7 L C Z x d W 9 0 O 1 N l Y 3 R p b 2 4 x L 2 R x b l 9 z Y 2 V u Y X J p b 0 l J L 0 F 1 d G 9 S Z W 1 v d m V k Q 2 9 s d W 1 u c z E u e 0 p v b i B W b 2 4 g T m V 1 b W F u b i B D Z W 5 0 Z X I s I F B y a W 5 j Z X R v b i w g T k o s I E N v c m 5 l b G w g V G h l b 3 J 5 I E N l b n R l c i w g S X R o Y W N h I E 5 Z L D V 9 J n F 1 b 3 Q 7 L C Z x d W 9 0 O 1 N l Y 3 R p b 2 4 x L 2 R x b l 9 z Y 2 V u Y X J p b 0 l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k c W 5 f c 2 N l b m F y a W 9 J S S 9 B d X R v U m V t b 3 Z l Z E N v b H V t b n M x L n t D b 3 J u Z W x s I F R o Z W 9 y e S B D Z W 5 0 Z X I s I E l 0 a G F j Y S B O W S w g T W V y a X Q g V W 5 p d i B v Z i B N a W N o a W d h b i w g Q W 5 u I E F y Y m 9 y L D d 9 J n F 1 b 3 Q 7 L C Z x d W 9 0 O 1 N l Y 3 R p b 2 4 x L 2 R x b l 9 z Y 2 V u Y X J p b 0 l J L 0 F 1 d G 9 S Z W 1 v d m V k Q 2 9 s d W 1 u c z E u e 0 5 v c n R o V 2 V z d E 5 l d C w g U 2 V h d H R s Z S w g T k N B U i w g Q m 9 1 b G R l c i w 4 f S Z x d W 9 0 O y w m c X V v d D t T Z W N 0 a W 9 u M S 9 k c W 5 f c 2 N l b m F y a W 9 J S S 9 B d X R v U m V t b 3 Z l Z E N v b H V t b n M x L n t O b 3 J 0 a F d l c 3 R O Z X Q s I F N l Y X R 0 b G U s I E J B U l J u Z X Q s I F B h b G 8 g Q W x 0 b y w 5 f S Z x d W 9 0 O y w m c X V v d D t T Z W N 0 a W 9 u M S 9 k c W 5 f c 2 N l b m F y a W 9 J S S 9 B d X R v U m V t b 3 Z l Z E N v b H V t b n M x L n t C Q V J S b m V 0 L C B Q Y W x v I E F s d G 8 s I E 1 l c m l 0 I F V u a X Y g b 2 Y g T W l j a G l n Y W 4 s I E F u b i B B c m J v c i w x M H 0 m c X V v d D s s J n F 1 b 3 Q 7 U 2 V j d G l v b j E v Z H F u X 3 N j Z W 5 h c m l v S U k v Q X V 0 b 1 J l b W 9 2 Z W R D b 2 x 1 b W 5 z M S 5 7 Q k F S U m 5 l d C w g U G F s b y B B b H R v L C B T Y W 4 g R G l l Z 2 8 g U 3 V w Z X J j b 2 1 w d X R l c i B D Z W 5 0 Z X I s M T F 9 J n F 1 b 3 Q 7 L C Z x d W 9 0 O 1 N l Y 3 R p b 2 4 x L 2 R x b l 9 z Y 2 V u Y X J p b 0 l J L 0 F 1 d G 9 S Z W 1 v d m V k Q 2 9 s d W 1 u c z E u e 1 d l c 3 R u Z X Q s I F N h b H Q g T G F r Z S B D a X R 5 L C B O Q 0 F S L C B C b 3 V s Z G V y L D E y f S Z x d W 9 0 O y w m c X V v d D t T Z W N 0 a W 9 u M S 9 k c W 5 f c 2 N l b m F y a W 9 J S S 9 B d X R v U m V t b 3 Z l Z E N v b H V t b n M x L n t O Q 0 F S L C B C b 3 V s Z G V y L C B O Q 1 N B L C B V b m l 2 Z X J z a X R 5 I G 9 m I E l s b G l u b 2 l z L C B D a G F t c G F p Z 2 4 s M T N 9 J n F 1 b 3 Q 7 L C Z x d W 9 0 O 1 N l Y 3 R p b 2 4 x L 2 R x b l 9 z Y 2 V u Y X J p b 0 l J L 0 F 1 d G 9 S Z W 1 v d m V k Q 2 9 s d W 1 u c z E u e 0 1 J R G 5 l d C w g T G l u Y 2 9 s b i w g T k U s I E 5 D U 0 E s I F V u a X Z l c n N p d H k g b 2 Y g S W x s a W 5 v a X M s I E N o Y W 1 w Y W l n b i w x N H 0 m c X V v d D s s J n F 1 b 3 Q 7 U 2 V j d G l v b j E v Z H F u X 3 N j Z W 5 h c m l v S U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W 5 f c 2 N l b m F y a W 9 J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2 N l b m F y a W 9 J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2 N l b m F y a W 9 J S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/ j 0 1 3 g l P R p S U 7 5 3 U T T V g A A A A A A I A A A A A A B B m A A A A A Q A A I A A A A G H 4 C O X 7 U j V v y D v z e h P Z m G s 7 L e 1 9 j K M j k T Q e Q h 2 3 k K 5 Z A A A A A A 6 A A A A A A g A A I A A A A I 5 w R 5 C V V v 9 S Y F p W 7 K d 7 t A Y j Y 5 j r 4 L C q q N K i A A x w f i n Z U A A A A G l h B s p j Y 4 R c l n c Y R 6 L S O f Q s o + q U U T D E y t O c 7 0 Z N s G A U b y u 5 A 2 O a W R i h J J 5 M z e T 0 A y / g 2 B D Z w O s 1 U + F S U h c Y L i Z d y T L h v 3 j R 5 a S 6 T V O O S E d O Q A A A A J K K C 1 2 q Q D K N W G L q p q k W 0 6 V Q D b i 3 9 h w j / j z 1 8 E l c C S F u / o J / G 3 A Q h y r p 7 7 z T z + N z y a r 2 8 r Y s o F p p V i 9 w W K a l D A Q = < / D a t a M a s h u p > 
</file>

<file path=customXml/itemProps1.xml><?xml version="1.0" encoding="utf-8"?>
<ds:datastoreItem xmlns:ds="http://schemas.openxmlformats.org/officeDocument/2006/customXml" ds:itemID="{DD2208F3-8D2F-43D1-8B6D-E509B69CB0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Data</vt:lpstr>
      <vt:lpstr>dqn_scenarioI</vt:lpstr>
      <vt:lpstr>dqn_scenarioII</vt:lpstr>
      <vt:lpstr>ppo_scenarioI</vt:lpstr>
      <vt:lpstr>ppo_scenarioII</vt:lpstr>
      <vt:lpstr>baseline_scenarioI</vt:lpstr>
      <vt:lpstr>baseline_scenarioII</vt:lpstr>
      <vt:lpstr>a4_scenarioI</vt:lpstr>
      <vt:lpstr>a4_scenarioII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Bojinov</dc:creator>
  <cp:lastModifiedBy>Martin Bojinov</cp:lastModifiedBy>
  <dcterms:created xsi:type="dcterms:W3CDTF">2024-05-19T04:15:05Z</dcterms:created>
  <dcterms:modified xsi:type="dcterms:W3CDTF">2024-05-19T19:52:49Z</dcterms:modified>
</cp:coreProperties>
</file>