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git\streamlit\"/>
    </mc:Choice>
  </mc:AlternateContent>
  <xr:revisionPtr revIDLastSave="0" documentId="13_ncr:1_{5C41B119-DFE5-40BF-9B55-404C0C9A0AC9}" xr6:coauthVersionLast="36" xr6:coauthVersionMax="36" xr10:uidLastSave="{00000000-0000-0000-0000-000000000000}"/>
  <bookViews>
    <workbookView xWindow="0" yWindow="0" windowWidth="28800" windowHeight="13590" xr2:uid="{C068BEDE-CA67-495A-B789-FCD46BE8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3" i="1"/>
  <c r="AB23" i="1"/>
  <c r="Y21" i="1"/>
  <c r="W19" i="1"/>
  <c r="U17" i="1"/>
  <c r="S15" i="1"/>
  <c r="Q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eunkyu</author>
  </authors>
  <commentList>
    <comment ref="D2" authorId="0" shapeId="0" xr:uid="{88C5F391-FC72-4AAB-8574-EF94FE2A66FF}">
      <text>
        <r>
          <rPr>
            <b/>
            <sz val="9"/>
            <color indexed="81"/>
            <rFont val="Tahoma"/>
            <family val="2"/>
          </rPr>
          <t>eunkyu: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실적치
</t>
        </r>
        <r>
          <rPr>
            <sz val="9"/>
            <color indexed="81"/>
            <rFont val="Tahoma"/>
            <family val="2"/>
          </rPr>
          <t>0.6</t>
        </r>
      </text>
    </comment>
    <comment ref="K8" authorId="0" shapeId="0" xr:uid="{330AFC06-7DDB-4D23-A164-12764605B908}">
      <text>
        <r>
          <rPr>
            <b/>
            <sz val="9"/>
            <color indexed="81"/>
            <rFont val="Tahoma"/>
            <family val="2"/>
          </rPr>
          <t>eunkyu: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실적치
</t>
        </r>
        <r>
          <rPr>
            <sz val="9"/>
            <color indexed="81"/>
            <rFont val="Tahoma"/>
            <family val="2"/>
          </rPr>
          <t>2.6</t>
        </r>
      </text>
    </comment>
    <comment ref="N10" authorId="0" shapeId="0" xr:uid="{9D074AD4-AC17-41EE-9F77-E0539E9D7CBD}">
      <text>
        <r>
          <rPr>
            <b/>
            <sz val="9"/>
            <color indexed="81"/>
            <rFont val="Tahoma"/>
            <family val="2"/>
          </rPr>
          <t>eunkyu: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실적치
</t>
        </r>
        <r>
          <rPr>
            <sz val="9"/>
            <color indexed="81"/>
            <rFont val="Tahoma"/>
            <family val="2"/>
          </rPr>
          <t>3.8</t>
        </r>
      </text>
    </comment>
    <comment ref="P12" authorId="0" shapeId="0" xr:uid="{D0A06260-0E70-4B90-BE4F-6813535E0D9F}">
      <text>
        <r>
          <rPr>
            <b/>
            <sz val="9"/>
            <color indexed="81"/>
            <rFont val="Tahoma"/>
            <family val="2"/>
          </rPr>
          <t>eunkyu: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상첨자</t>
        </r>
        <r>
          <rPr>
            <sz val="9"/>
            <color indexed="81"/>
            <rFont val="Tahoma"/>
            <family val="2"/>
          </rPr>
          <t xml:space="preserve"> a (</t>
        </r>
        <r>
          <rPr>
            <sz val="9"/>
            <color indexed="81"/>
            <rFont val="돋움"/>
            <family val="3"/>
            <charset val="129"/>
          </rPr>
          <t>실적치</t>
        </r>
        <r>
          <rPr>
            <sz val="9"/>
            <color indexed="81"/>
            <rFont val="Tahoma"/>
            <family val="2"/>
          </rPr>
          <t>?)
3.3</t>
        </r>
      </text>
    </comment>
    <comment ref="AT34" authorId="0" shapeId="0" xr:uid="{613490B5-3F34-44DE-A1E2-F78A107142EB}">
      <text>
        <r>
          <rPr>
            <b/>
            <sz val="9"/>
            <color indexed="81"/>
            <rFont val="Tahoma"/>
            <family val="2"/>
          </rPr>
          <t xml:space="preserve">eunkyu:
</t>
        </r>
        <r>
          <rPr>
            <b/>
            <sz val="9"/>
            <color indexed="81"/>
            <rFont val="돋움"/>
            <family val="3"/>
            <charset val="129"/>
          </rPr>
          <t>담뱃값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제외시</t>
        </r>
        <r>
          <rPr>
            <b/>
            <sz val="9"/>
            <color indexed="81"/>
            <rFont val="Tahoma"/>
            <family val="2"/>
          </rPr>
          <t xml:space="preserve"> 0.6</t>
        </r>
      </text>
    </comment>
    <comment ref="AT35" authorId="0" shapeId="0" xr:uid="{B8FC38D0-44B1-4462-866B-5DA31901315F}">
      <text>
        <r>
          <rPr>
            <b/>
            <sz val="9"/>
            <color indexed="81"/>
            <rFont val="Tahoma"/>
            <family val="2"/>
          </rPr>
          <t>eunkyu: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담뱃값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제외시</t>
        </r>
        <r>
          <rPr>
            <sz val="9"/>
            <color indexed="81"/>
            <rFont val="Tahoma"/>
            <family val="2"/>
          </rPr>
          <t xml:space="preserve"> 1.9</t>
        </r>
      </text>
    </comment>
  </commentList>
</comments>
</file>

<file path=xl/sharedStrings.xml><?xml version="1.0" encoding="utf-8"?>
<sst xmlns="http://schemas.openxmlformats.org/spreadsheetml/2006/main" count="57" uniqueCount="57">
  <si>
    <t>realized</t>
    <phoneticPr fontId="1" type="noConversion"/>
  </si>
  <si>
    <t>1999f</t>
    <phoneticPr fontId="1" type="noConversion"/>
  </si>
  <si>
    <t>1999s</t>
    <phoneticPr fontId="1" type="noConversion"/>
  </si>
  <si>
    <t>2000f</t>
    <phoneticPr fontId="1" type="noConversion"/>
  </si>
  <si>
    <t>2000s</t>
    <phoneticPr fontId="1" type="noConversion"/>
  </si>
  <si>
    <t>2001f</t>
    <phoneticPr fontId="1" type="noConversion"/>
  </si>
  <si>
    <t>2001s</t>
    <phoneticPr fontId="1" type="noConversion"/>
  </si>
  <si>
    <t>2002f</t>
    <phoneticPr fontId="1" type="noConversion"/>
  </si>
  <si>
    <t>2002s</t>
    <phoneticPr fontId="1" type="noConversion"/>
  </si>
  <si>
    <t>2003f</t>
    <phoneticPr fontId="1" type="noConversion"/>
  </si>
  <si>
    <t>2003s</t>
    <phoneticPr fontId="1" type="noConversion"/>
  </si>
  <si>
    <t>2004f</t>
    <phoneticPr fontId="1" type="noConversion"/>
  </si>
  <si>
    <t>2004s</t>
    <phoneticPr fontId="1" type="noConversion"/>
  </si>
  <si>
    <t>2005f</t>
    <phoneticPr fontId="1" type="noConversion"/>
  </si>
  <si>
    <t>2005s</t>
    <phoneticPr fontId="1" type="noConversion"/>
  </si>
  <si>
    <t>2006f</t>
    <phoneticPr fontId="1" type="noConversion"/>
  </si>
  <si>
    <t>2006s</t>
    <phoneticPr fontId="1" type="noConversion"/>
  </si>
  <si>
    <t>2007f</t>
    <phoneticPr fontId="1" type="noConversion"/>
  </si>
  <si>
    <t>2007s</t>
    <phoneticPr fontId="1" type="noConversion"/>
  </si>
  <si>
    <t>2008f</t>
    <phoneticPr fontId="1" type="noConversion"/>
  </si>
  <si>
    <t>2008s</t>
    <phoneticPr fontId="1" type="noConversion"/>
  </si>
  <si>
    <t>2009f</t>
    <phoneticPr fontId="1" type="noConversion"/>
  </si>
  <si>
    <t>2009s</t>
    <phoneticPr fontId="1" type="noConversion"/>
  </si>
  <si>
    <t>2010f</t>
    <phoneticPr fontId="1" type="noConversion"/>
  </si>
  <si>
    <t>2010s</t>
    <phoneticPr fontId="1" type="noConversion"/>
  </si>
  <si>
    <t>2011f</t>
    <phoneticPr fontId="1" type="noConversion"/>
  </si>
  <si>
    <t>2011s</t>
    <phoneticPr fontId="1" type="noConversion"/>
  </si>
  <si>
    <t>2012f</t>
    <phoneticPr fontId="1" type="noConversion"/>
  </si>
  <si>
    <t>2012s</t>
    <phoneticPr fontId="1" type="noConversion"/>
  </si>
  <si>
    <t>2013f</t>
    <phoneticPr fontId="1" type="noConversion"/>
  </si>
  <si>
    <t>2013s</t>
    <phoneticPr fontId="1" type="noConversion"/>
  </si>
  <si>
    <t>2014f</t>
    <phoneticPr fontId="1" type="noConversion"/>
  </si>
  <si>
    <t>2014s</t>
    <phoneticPr fontId="1" type="noConversion"/>
  </si>
  <si>
    <t>2015f</t>
    <phoneticPr fontId="1" type="noConversion"/>
  </si>
  <si>
    <t>2015s</t>
    <phoneticPr fontId="1" type="noConversion"/>
  </si>
  <si>
    <t>2016f</t>
    <phoneticPr fontId="1" type="noConversion"/>
  </si>
  <si>
    <t>2016s</t>
    <phoneticPr fontId="1" type="noConversion"/>
  </si>
  <si>
    <t>2017f</t>
    <phoneticPr fontId="1" type="noConversion"/>
  </si>
  <si>
    <t>2017s</t>
    <phoneticPr fontId="1" type="noConversion"/>
  </si>
  <si>
    <t>2018f</t>
    <phoneticPr fontId="1" type="noConversion"/>
  </si>
  <si>
    <t>2018s</t>
    <phoneticPr fontId="1" type="noConversion"/>
  </si>
  <si>
    <t>2019f</t>
    <phoneticPr fontId="1" type="noConversion"/>
  </si>
  <si>
    <t>2019s</t>
    <phoneticPr fontId="1" type="noConversion"/>
  </si>
  <si>
    <t>2020f</t>
    <phoneticPr fontId="1" type="noConversion"/>
  </si>
  <si>
    <t>2020s</t>
    <phoneticPr fontId="1" type="noConversion"/>
  </si>
  <si>
    <t>2021f</t>
    <phoneticPr fontId="1" type="noConversion"/>
  </si>
  <si>
    <t>2021s</t>
    <phoneticPr fontId="1" type="noConversion"/>
  </si>
  <si>
    <t>2022f</t>
    <phoneticPr fontId="1" type="noConversion"/>
  </si>
  <si>
    <t>2022s</t>
    <phoneticPr fontId="1" type="noConversion"/>
  </si>
  <si>
    <t>2023f</t>
    <phoneticPr fontId="1" type="noConversion"/>
  </si>
  <si>
    <t>2023s</t>
    <phoneticPr fontId="1" type="noConversion"/>
  </si>
  <si>
    <t>2024f</t>
    <phoneticPr fontId="1" type="noConversion"/>
  </si>
  <si>
    <t>2024s</t>
    <phoneticPr fontId="1" type="noConversion"/>
  </si>
  <si>
    <t>2025f</t>
    <phoneticPr fontId="1" type="noConversion"/>
  </si>
  <si>
    <t>2025s</t>
    <phoneticPr fontId="1" type="noConversion"/>
  </si>
  <si>
    <t>period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</si>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</sst>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7C6A-6882-45B8-8A3C-71D40BEE0592}">
  <dimension ref="A1:CH55"/>
  <sheetViews>
    <sheetView tabSelected="1" workbookViewId="0">
      <pane xSplit="2" ySplit="1" topLeftCell="BY44" activePane="bottomRight" state="frozen"/>
      <selection pane="topRight" activeCell="C1" sqref="C1"/>
      <selection pane="bottomLeft" activeCell="A2" sqref="A2"/>
      <selection pane="bottomRight" activeCell="CH53" sqref="CH53"/>
    </sheetView>
  </sheetViews>
  <sheetFormatPr defaultRowHeight="16.899999999999999" x14ac:dyDescent="0.6"/>
  <sheetData>
    <row r="1" spans="1:86" x14ac:dyDescent="0.6">
      <c r="A1" t="s">
        <v>55</v>
      </c>
      <c r="B1" t="s">
        <v>56</v>
      </c>
      <c r="C1" s="1">
        <v>199904</v>
      </c>
      <c r="D1" s="1">
        <v>199907</v>
      </c>
      <c r="E1" s="1">
        <v>199910</v>
      </c>
      <c r="F1" s="1">
        <v>200007</v>
      </c>
      <c r="G1" s="1">
        <v>200012</v>
      </c>
      <c r="H1" s="1">
        <v>200106</v>
      </c>
      <c r="I1" s="1">
        <v>200112</v>
      </c>
      <c r="J1" s="1">
        <v>200204</v>
      </c>
      <c r="K1" s="1">
        <v>200207</v>
      </c>
      <c r="L1" s="1">
        <v>200212</v>
      </c>
      <c r="M1" s="1">
        <v>200304</v>
      </c>
      <c r="N1" s="1">
        <v>200307</v>
      </c>
      <c r="O1" s="1">
        <v>200312</v>
      </c>
      <c r="P1" s="1">
        <v>200407</v>
      </c>
      <c r="Q1" s="1">
        <v>200412</v>
      </c>
      <c r="R1" s="1">
        <v>200507</v>
      </c>
      <c r="S1" s="1">
        <v>200512</v>
      </c>
      <c r="T1" s="1">
        <v>200607</v>
      </c>
      <c r="U1" s="1">
        <v>200612</v>
      </c>
      <c r="V1" s="1">
        <v>200707</v>
      </c>
      <c r="W1" s="1">
        <v>200712</v>
      </c>
      <c r="X1" s="1">
        <v>200807</v>
      </c>
      <c r="Y1" s="1">
        <v>200812</v>
      </c>
      <c r="Z1" s="2">
        <v>200904</v>
      </c>
      <c r="AA1" s="1">
        <v>200907</v>
      </c>
      <c r="AB1" s="1">
        <v>200912</v>
      </c>
      <c r="AC1" s="1">
        <v>201004</v>
      </c>
      <c r="AD1" s="1">
        <v>201007</v>
      </c>
      <c r="AE1" s="1">
        <v>201012</v>
      </c>
      <c r="AF1" s="1">
        <v>201104</v>
      </c>
      <c r="AG1" s="1">
        <v>201107</v>
      </c>
      <c r="AH1" s="1">
        <v>201112</v>
      </c>
      <c r="AI1" s="2">
        <v>201204</v>
      </c>
      <c r="AJ1" s="1">
        <v>201207</v>
      </c>
      <c r="AK1" s="1">
        <v>201210</v>
      </c>
      <c r="AL1" s="1">
        <v>201301</v>
      </c>
      <c r="AM1" s="1">
        <v>201304</v>
      </c>
      <c r="AN1" s="1">
        <v>201307</v>
      </c>
      <c r="AO1" s="1">
        <v>201310</v>
      </c>
      <c r="AP1" s="1">
        <v>201401</v>
      </c>
      <c r="AQ1" s="1">
        <v>201404</v>
      </c>
      <c r="AR1" s="1">
        <v>201407</v>
      </c>
      <c r="AS1" s="1">
        <v>201410</v>
      </c>
      <c r="AT1" s="1">
        <v>201501</v>
      </c>
      <c r="AU1" s="1">
        <v>201504</v>
      </c>
      <c r="AV1" s="1">
        <v>201507</v>
      </c>
      <c r="AW1" s="1">
        <v>201510</v>
      </c>
      <c r="AX1" s="1">
        <v>201601</v>
      </c>
      <c r="AY1" s="1">
        <v>201604</v>
      </c>
      <c r="AZ1" s="1">
        <v>201607</v>
      </c>
      <c r="BA1" s="1">
        <v>201610</v>
      </c>
      <c r="BB1" s="1">
        <v>201701</v>
      </c>
      <c r="BC1" s="1">
        <v>201704</v>
      </c>
      <c r="BD1" s="1">
        <v>201707</v>
      </c>
      <c r="BE1" s="1">
        <v>201710</v>
      </c>
      <c r="BF1" s="1">
        <v>201801</v>
      </c>
      <c r="BG1" s="1">
        <v>201804</v>
      </c>
      <c r="BH1" s="1">
        <v>201807</v>
      </c>
      <c r="BI1" s="1">
        <v>201810</v>
      </c>
      <c r="BJ1" s="1">
        <v>201901</v>
      </c>
      <c r="BK1" s="1">
        <v>201904</v>
      </c>
      <c r="BL1" s="1">
        <v>201907</v>
      </c>
      <c r="BM1" s="1">
        <v>201911</v>
      </c>
      <c r="BN1" s="1">
        <v>202002</v>
      </c>
      <c r="BO1" s="1">
        <v>202005</v>
      </c>
      <c r="BP1" s="1">
        <v>202008</v>
      </c>
      <c r="BQ1" s="1">
        <v>202011</v>
      </c>
      <c r="BR1" s="1">
        <v>202102</v>
      </c>
      <c r="BS1" s="1">
        <v>202105</v>
      </c>
      <c r="BT1" s="1">
        <v>202108</v>
      </c>
      <c r="BU1" s="1">
        <v>202111</v>
      </c>
      <c r="BV1" s="1">
        <v>202202</v>
      </c>
      <c r="BW1" s="1">
        <v>202205</v>
      </c>
      <c r="BX1" s="1">
        <v>202208</v>
      </c>
      <c r="BY1" s="1">
        <v>202211</v>
      </c>
      <c r="BZ1" s="1">
        <v>202302</v>
      </c>
      <c r="CA1" s="1">
        <v>202305</v>
      </c>
      <c r="CB1" s="1">
        <v>202308</v>
      </c>
      <c r="CC1" s="3">
        <v>202311</v>
      </c>
      <c r="CD1" s="3">
        <v>202402</v>
      </c>
      <c r="CE1" s="1">
        <v>202405</v>
      </c>
      <c r="CF1" s="1">
        <v>202408</v>
      </c>
      <c r="CG1" s="1">
        <v>202411</v>
      </c>
      <c r="CH1" t="s">
        <v>0</v>
      </c>
    </row>
    <row r="2" spans="1:86" x14ac:dyDescent="0.6">
      <c r="A2" t="s">
        <v>1</v>
      </c>
      <c r="B2">
        <v>1999</v>
      </c>
      <c r="C2">
        <v>1.2</v>
      </c>
      <c r="CC2" s="4"/>
      <c r="CD2" s="4"/>
      <c r="CH2">
        <v>0.7</v>
      </c>
    </row>
    <row r="3" spans="1:86" x14ac:dyDescent="0.6">
      <c r="A3" s="2" t="s">
        <v>2</v>
      </c>
      <c r="B3" s="2">
        <f>B2+0.5</f>
        <v>1999.5</v>
      </c>
      <c r="C3">
        <v>3.5</v>
      </c>
      <c r="D3">
        <v>1.3</v>
      </c>
      <c r="E3">
        <v>1</v>
      </c>
      <c r="CC3" s="4"/>
      <c r="CD3" s="4"/>
      <c r="CH3">
        <v>1</v>
      </c>
    </row>
    <row r="4" spans="1:86" x14ac:dyDescent="0.6">
      <c r="A4" s="2" t="s">
        <v>3</v>
      </c>
      <c r="B4" s="2">
        <f t="shared" ref="B4:B55" si="0">B3+0.5</f>
        <v>2000</v>
      </c>
      <c r="CC4" s="4"/>
      <c r="CD4" s="4"/>
      <c r="CH4">
        <v>1.8</v>
      </c>
    </row>
    <row r="5" spans="1:86" x14ac:dyDescent="0.6">
      <c r="A5" s="2" t="s">
        <v>4</v>
      </c>
      <c r="B5" s="2">
        <f t="shared" si="0"/>
        <v>2000.5</v>
      </c>
      <c r="F5">
        <v>2.8</v>
      </c>
      <c r="G5">
        <v>4</v>
      </c>
      <c r="CC5" s="4"/>
      <c r="CD5" s="4"/>
      <c r="CH5">
        <v>2.8</v>
      </c>
    </row>
    <row r="6" spans="1:86" x14ac:dyDescent="0.6">
      <c r="A6" s="5" t="s">
        <v>5</v>
      </c>
      <c r="B6" s="2">
        <f t="shared" si="0"/>
        <v>2001</v>
      </c>
      <c r="H6">
        <v>4.7</v>
      </c>
      <c r="CC6" s="4"/>
      <c r="CD6" s="4"/>
      <c r="CH6">
        <v>4.4000000000000004</v>
      </c>
    </row>
    <row r="7" spans="1:86" x14ac:dyDescent="0.6">
      <c r="A7" s="5" t="s">
        <v>6</v>
      </c>
      <c r="B7" s="2">
        <f t="shared" si="0"/>
        <v>2001.5</v>
      </c>
      <c r="H7">
        <v>4.0999999999999996</v>
      </c>
      <c r="I7">
        <v>3.7</v>
      </c>
      <c r="CC7" s="4"/>
      <c r="CD7" s="4"/>
      <c r="CH7">
        <v>3.8</v>
      </c>
    </row>
    <row r="8" spans="1:86" x14ac:dyDescent="0.6">
      <c r="A8" s="5" t="s">
        <v>7</v>
      </c>
      <c r="B8" s="2">
        <f t="shared" si="0"/>
        <v>2002</v>
      </c>
      <c r="I8">
        <v>2.7</v>
      </c>
      <c r="J8">
        <v>2.6</v>
      </c>
      <c r="CC8" s="4"/>
      <c r="CD8" s="4"/>
      <c r="CH8">
        <v>2.6</v>
      </c>
    </row>
    <row r="9" spans="1:86" x14ac:dyDescent="0.6">
      <c r="A9" s="6" t="s">
        <v>8</v>
      </c>
      <c r="B9" s="2">
        <f t="shared" si="0"/>
        <v>2002.5</v>
      </c>
      <c r="I9">
        <v>3.3</v>
      </c>
      <c r="J9">
        <v>3.6</v>
      </c>
      <c r="K9">
        <v>4.4000000000000004</v>
      </c>
      <c r="L9">
        <v>2.9</v>
      </c>
      <c r="CC9" s="4"/>
      <c r="CD9" s="4"/>
      <c r="CH9">
        <v>2.9</v>
      </c>
    </row>
    <row r="10" spans="1:86" x14ac:dyDescent="0.6">
      <c r="A10" s="6" t="s">
        <v>9</v>
      </c>
      <c r="B10" s="2">
        <f t="shared" si="0"/>
        <v>2003</v>
      </c>
      <c r="L10">
        <v>3.5</v>
      </c>
      <c r="M10">
        <v>4</v>
      </c>
      <c r="CC10" s="4"/>
      <c r="CD10" s="4"/>
      <c r="CH10">
        <v>3.7</v>
      </c>
    </row>
    <row r="11" spans="1:86" x14ac:dyDescent="0.6">
      <c r="A11" s="6" t="s">
        <v>10</v>
      </c>
      <c r="B11" s="2">
        <f t="shared" si="0"/>
        <v>2003.5</v>
      </c>
      <c r="L11">
        <v>3.4</v>
      </c>
      <c r="M11">
        <v>3.8</v>
      </c>
      <c r="N11">
        <v>3.2</v>
      </c>
      <c r="O11">
        <v>3.2</v>
      </c>
      <c r="CC11" s="4"/>
      <c r="CD11" s="4"/>
      <c r="CH11">
        <v>3.3</v>
      </c>
    </row>
    <row r="12" spans="1:86" x14ac:dyDescent="0.6">
      <c r="A12" s="6" t="s">
        <v>11</v>
      </c>
      <c r="B12" s="2">
        <f t="shared" si="0"/>
        <v>2004</v>
      </c>
      <c r="O12">
        <v>2.8</v>
      </c>
      <c r="CC12" s="4"/>
      <c r="CD12" s="4"/>
      <c r="CH12">
        <v>3.3</v>
      </c>
    </row>
    <row r="13" spans="1:86" x14ac:dyDescent="0.6">
      <c r="A13" s="6" t="s">
        <v>12</v>
      </c>
      <c r="B13" s="2">
        <f t="shared" si="0"/>
        <v>2004.5</v>
      </c>
      <c r="O13">
        <v>3</v>
      </c>
      <c r="P13">
        <v>3.9</v>
      </c>
      <c r="Q13">
        <f>ROUND(AVERAGE(4.3,3.4),1)</f>
        <v>3.9</v>
      </c>
      <c r="CC13" s="4"/>
      <c r="CD13" s="4"/>
      <c r="CH13">
        <v>3.8</v>
      </c>
    </row>
    <row r="14" spans="1:86" x14ac:dyDescent="0.6">
      <c r="A14" s="6" t="s">
        <v>13</v>
      </c>
      <c r="B14" s="2">
        <f t="shared" si="0"/>
        <v>2005</v>
      </c>
      <c r="Q14">
        <v>3.2</v>
      </c>
      <c r="CC14" s="4"/>
      <c r="CD14" s="4"/>
      <c r="CH14">
        <v>3.1</v>
      </c>
    </row>
    <row r="15" spans="1:86" x14ac:dyDescent="0.6">
      <c r="A15" s="6" t="s">
        <v>14</v>
      </c>
      <c r="B15" s="2">
        <f t="shared" si="0"/>
        <v>2005.5</v>
      </c>
      <c r="Q15">
        <v>2.8</v>
      </c>
      <c r="R15">
        <v>2.8</v>
      </c>
      <c r="S15">
        <f>ROUND(AVERAGE(2.3,2.4),1)</f>
        <v>2.4</v>
      </c>
      <c r="CC15" s="4"/>
      <c r="CD15" s="4"/>
      <c r="CH15">
        <v>2.4</v>
      </c>
    </row>
    <row r="16" spans="1:86" x14ac:dyDescent="0.6">
      <c r="A16" s="6" t="s">
        <v>15</v>
      </c>
      <c r="B16" s="2">
        <f t="shared" si="0"/>
        <v>2006</v>
      </c>
      <c r="S16">
        <v>2.6</v>
      </c>
      <c r="CC16" s="4"/>
      <c r="CD16" s="4"/>
      <c r="CH16">
        <v>2.2000000000000002</v>
      </c>
    </row>
    <row r="17" spans="1:86" x14ac:dyDescent="0.6">
      <c r="A17" s="6" t="s">
        <v>16</v>
      </c>
      <c r="B17" s="2">
        <f t="shared" si="0"/>
        <v>2006.5</v>
      </c>
      <c r="S17">
        <v>3.4</v>
      </c>
      <c r="T17">
        <v>2.8</v>
      </c>
      <c r="U17">
        <f>ROUND(AVERAGE(2.5,2.2),1)</f>
        <v>2.4</v>
      </c>
      <c r="CC17" s="4"/>
      <c r="CD17" s="4"/>
      <c r="CH17">
        <v>2.2999999999999998</v>
      </c>
    </row>
    <row r="18" spans="1:86" x14ac:dyDescent="0.6">
      <c r="A18" s="6" t="s">
        <v>17</v>
      </c>
      <c r="B18" s="2">
        <f t="shared" si="0"/>
        <v>2007</v>
      </c>
      <c r="U18">
        <v>2.6</v>
      </c>
      <c r="CC18" s="4"/>
      <c r="CD18" s="4"/>
      <c r="CH18">
        <v>2.2000000000000002</v>
      </c>
    </row>
    <row r="19" spans="1:86" x14ac:dyDescent="0.6">
      <c r="A19" s="6" t="s">
        <v>18</v>
      </c>
      <c r="B19" s="2">
        <f t="shared" si="0"/>
        <v>2007.5</v>
      </c>
      <c r="U19">
        <v>2.6</v>
      </c>
      <c r="V19">
        <v>2.6</v>
      </c>
      <c r="W19">
        <f>ROUND(AVERAGE(2.3,3.3),1)</f>
        <v>2.8</v>
      </c>
      <c r="CC19" s="4"/>
      <c r="CD19" s="4"/>
      <c r="CH19">
        <v>2.8</v>
      </c>
    </row>
    <row r="20" spans="1:86" x14ac:dyDescent="0.6">
      <c r="A20" s="6" t="s">
        <v>19</v>
      </c>
      <c r="B20" s="2">
        <f t="shared" si="0"/>
        <v>2008</v>
      </c>
      <c r="W20">
        <v>3.5</v>
      </c>
      <c r="CC20" s="4"/>
      <c r="CD20" s="4"/>
      <c r="CH20">
        <v>4.3</v>
      </c>
    </row>
    <row r="21" spans="1:86" x14ac:dyDescent="0.6">
      <c r="A21" s="6" t="s">
        <v>20</v>
      </c>
      <c r="B21" s="2">
        <f t="shared" si="0"/>
        <v>2008.5</v>
      </c>
      <c r="W21">
        <v>3.1</v>
      </c>
      <c r="X21">
        <v>5.2</v>
      </c>
      <c r="Y21">
        <f>ROUND(AVERAGE(5.5,4.5),1)</f>
        <v>5</v>
      </c>
      <c r="CC21" s="4"/>
      <c r="CD21" s="4"/>
      <c r="CH21">
        <v>5</v>
      </c>
    </row>
    <row r="22" spans="1:86" x14ac:dyDescent="0.6">
      <c r="A22" s="6" t="s">
        <v>21</v>
      </c>
      <c r="B22" s="2">
        <f t="shared" si="0"/>
        <v>2009</v>
      </c>
      <c r="Y22">
        <v>3.5</v>
      </c>
      <c r="Z22">
        <v>3.3</v>
      </c>
      <c r="CC22" s="4"/>
      <c r="CD22" s="4"/>
      <c r="CH22">
        <v>3.3</v>
      </c>
    </row>
    <row r="23" spans="1:86" x14ac:dyDescent="0.6">
      <c r="A23" s="6" t="s">
        <v>22</v>
      </c>
      <c r="B23" s="2">
        <f t="shared" si="0"/>
        <v>2009.5</v>
      </c>
      <c r="Y23">
        <v>2.5</v>
      </c>
      <c r="Z23">
        <v>2.2000000000000002</v>
      </c>
      <c r="AA23">
        <v>2.5</v>
      </c>
      <c r="AB23">
        <f>ROUND(AVERAGE(2,2.3),1)</f>
        <v>2.2000000000000002</v>
      </c>
      <c r="CC23" s="4"/>
      <c r="CD23" s="4"/>
      <c r="CH23">
        <v>2.2000000000000002</v>
      </c>
    </row>
    <row r="24" spans="1:86" x14ac:dyDescent="0.6">
      <c r="A24" s="6" t="s">
        <v>23</v>
      </c>
      <c r="B24" s="2">
        <f t="shared" si="0"/>
        <v>2010</v>
      </c>
      <c r="AB24">
        <v>2.7</v>
      </c>
      <c r="AC24">
        <v>2.5</v>
      </c>
      <c r="CC24" s="4"/>
      <c r="CD24" s="4"/>
      <c r="CH24">
        <v>2.8</v>
      </c>
    </row>
    <row r="25" spans="1:86" x14ac:dyDescent="0.6">
      <c r="A25" s="6" t="s">
        <v>24</v>
      </c>
      <c r="B25" s="2">
        <f t="shared" si="0"/>
        <v>2010.5</v>
      </c>
      <c r="AB25">
        <v>2.9</v>
      </c>
      <c r="AC25">
        <v>2.7</v>
      </c>
      <c r="AD25">
        <v>3</v>
      </c>
      <c r="AE25">
        <v>3.2</v>
      </c>
      <c r="CC25" s="4"/>
      <c r="CD25" s="4"/>
      <c r="CH25">
        <v>3.1</v>
      </c>
    </row>
    <row r="26" spans="1:86" x14ac:dyDescent="0.6">
      <c r="A26" s="6" t="s">
        <v>25</v>
      </c>
      <c r="B26" s="2">
        <f t="shared" si="0"/>
        <v>2011</v>
      </c>
      <c r="AD26">
        <v>3.5</v>
      </c>
      <c r="AE26">
        <v>3.7</v>
      </c>
      <c r="AF26">
        <v>4.3</v>
      </c>
      <c r="CC26" s="4"/>
      <c r="CD26" s="4"/>
      <c r="CH26">
        <v>3.9</v>
      </c>
    </row>
    <row r="27" spans="1:86" x14ac:dyDescent="0.6">
      <c r="A27" s="6" t="s">
        <v>26</v>
      </c>
      <c r="B27" s="2">
        <f t="shared" si="0"/>
        <v>2011.5</v>
      </c>
      <c r="AD27">
        <v>3.3</v>
      </c>
      <c r="AE27">
        <v>3.3</v>
      </c>
      <c r="AF27">
        <v>3.6</v>
      </c>
      <c r="AG27">
        <v>3.8</v>
      </c>
      <c r="AH27">
        <v>4.0999999999999996</v>
      </c>
      <c r="CC27" s="4"/>
      <c r="CD27" s="4"/>
      <c r="CH27">
        <v>4.0999999999999996</v>
      </c>
    </row>
    <row r="28" spans="1:86" x14ac:dyDescent="0.6">
      <c r="A28" s="6" t="s">
        <v>27</v>
      </c>
      <c r="B28" s="2">
        <f t="shared" si="0"/>
        <v>2012</v>
      </c>
      <c r="AG28">
        <v>3.3</v>
      </c>
      <c r="AH28">
        <v>3.5</v>
      </c>
      <c r="AI28">
        <v>3.1</v>
      </c>
      <c r="CC28" s="4"/>
      <c r="CD28" s="4"/>
      <c r="CH28">
        <v>2.7</v>
      </c>
    </row>
    <row r="29" spans="1:86" x14ac:dyDescent="0.6">
      <c r="A29" s="6" t="s">
        <v>28</v>
      </c>
      <c r="B29" s="2">
        <f t="shared" si="0"/>
        <v>2012.5</v>
      </c>
      <c r="AG29">
        <v>3.6</v>
      </c>
      <c r="AH29">
        <v>3.1</v>
      </c>
      <c r="AI29">
        <v>3.2</v>
      </c>
      <c r="AJ29">
        <v>2.6</v>
      </c>
      <c r="AK29">
        <v>1.9</v>
      </c>
      <c r="CC29" s="4"/>
      <c r="CD29" s="4"/>
      <c r="CH29">
        <v>1.7</v>
      </c>
    </row>
    <row r="30" spans="1:86" x14ac:dyDescent="0.6">
      <c r="A30" s="6" t="s">
        <v>29</v>
      </c>
      <c r="B30" s="2">
        <f t="shared" si="0"/>
        <v>2013</v>
      </c>
      <c r="AJ30">
        <v>2.8</v>
      </c>
      <c r="AK30">
        <v>2.5</v>
      </c>
      <c r="AL30">
        <v>2.1</v>
      </c>
      <c r="AM30">
        <v>1.6</v>
      </c>
      <c r="CC30" s="4"/>
      <c r="CD30" s="4"/>
      <c r="CH30">
        <v>1.4</v>
      </c>
    </row>
    <row r="31" spans="1:86" x14ac:dyDescent="0.6">
      <c r="A31" s="6" t="s">
        <v>30</v>
      </c>
      <c r="B31" s="2">
        <f t="shared" si="0"/>
        <v>2013.5</v>
      </c>
      <c r="AJ31">
        <v>3</v>
      </c>
      <c r="AK31">
        <v>2.9</v>
      </c>
      <c r="AL31">
        <v>2.9</v>
      </c>
      <c r="AM31">
        <v>2.8</v>
      </c>
      <c r="AN31">
        <v>2.1</v>
      </c>
      <c r="AO31">
        <v>1.2</v>
      </c>
      <c r="CC31" s="4"/>
      <c r="CD31" s="4"/>
      <c r="CH31">
        <v>1.2</v>
      </c>
    </row>
    <row r="32" spans="1:86" x14ac:dyDescent="0.6">
      <c r="A32" s="6" t="s">
        <v>31</v>
      </c>
      <c r="B32" s="2">
        <f t="shared" si="0"/>
        <v>2014</v>
      </c>
      <c r="AN32">
        <v>2.8</v>
      </c>
      <c r="AO32">
        <v>2</v>
      </c>
      <c r="AP32">
        <v>1.7</v>
      </c>
      <c r="AQ32">
        <v>1.5</v>
      </c>
      <c r="CC32" s="4"/>
      <c r="CD32" s="4"/>
      <c r="CH32">
        <v>1.4</v>
      </c>
    </row>
    <row r="33" spans="1:86" x14ac:dyDescent="0.6">
      <c r="A33" s="6" t="s">
        <v>32</v>
      </c>
      <c r="B33" s="2">
        <f t="shared" si="0"/>
        <v>2014.5</v>
      </c>
      <c r="AN33">
        <v>2.9</v>
      </c>
      <c r="AO33">
        <v>2.9</v>
      </c>
      <c r="AP33">
        <v>2.8</v>
      </c>
      <c r="AQ33">
        <v>2.7</v>
      </c>
      <c r="AR33">
        <v>2.2999999999999998</v>
      </c>
      <c r="AS33">
        <v>1.4</v>
      </c>
      <c r="CC33" s="4"/>
      <c r="CD33" s="4"/>
      <c r="CH33">
        <v>1.2</v>
      </c>
    </row>
    <row r="34" spans="1:86" x14ac:dyDescent="0.6">
      <c r="A34" s="6" t="s">
        <v>33</v>
      </c>
      <c r="B34" s="2">
        <f t="shared" si="0"/>
        <v>2015</v>
      </c>
      <c r="AR34">
        <v>2.8</v>
      </c>
      <c r="AS34">
        <v>2</v>
      </c>
      <c r="AT34">
        <v>1.2</v>
      </c>
      <c r="AU34">
        <v>0.5</v>
      </c>
      <c r="AV34">
        <v>0.5</v>
      </c>
      <c r="CC34" s="4"/>
      <c r="CD34" s="4"/>
      <c r="CH34">
        <v>0.6</v>
      </c>
    </row>
    <row r="35" spans="1:86" x14ac:dyDescent="0.6">
      <c r="A35" s="6" t="s">
        <v>34</v>
      </c>
      <c r="B35" s="2">
        <f t="shared" si="0"/>
        <v>2015.5</v>
      </c>
      <c r="AR35">
        <v>2.6</v>
      </c>
      <c r="AS35">
        <v>2.7</v>
      </c>
      <c r="AT35">
        <v>2.5</v>
      </c>
      <c r="AU35">
        <v>1.3</v>
      </c>
      <c r="AV35">
        <v>1.2</v>
      </c>
      <c r="AW35">
        <v>0.9</v>
      </c>
      <c r="CC35" s="4"/>
      <c r="CD35" s="4"/>
      <c r="CH35">
        <v>0.8</v>
      </c>
    </row>
    <row r="36" spans="1:86" x14ac:dyDescent="0.6">
      <c r="A36" s="6" t="s">
        <v>35</v>
      </c>
      <c r="B36" s="2">
        <f t="shared" si="0"/>
        <v>2016</v>
      </c>
      <c r="AV36">
        <v>1.9</v>
      </c>
      <c r="AW36">
        <v>1.6</v>
      </c>
      <c r="AX36">
        <v>1.2</v>
      </c>
      <c r="AY36">
        <v>1</v>
      </c>
      <c r="CC36" s="4"/>
      <c r="CD36" s="4"/>
      <c r="CH36">
        <v>0.8</v>
      </c>
    </row>
    <row r="37" spans="1:86" x14ac:dyDescent="0.6">
      <c r="A37" s="6" t="s">
        <v>36</v>
      </c>
      <c r="B37" s="2">
        <f t="shared" si="0"/>
        <v>2016.5</v>
      </c>
      <c r="AV37">
        <v>1.8</v>
      </c>
      <c r="AW37">
        <v>1.8</v>
      </c>
      <c r="AX37">
        <v>1.5</v>
      </c>
      <c r="AY37">
        <v>1.4</v>
      </c>
      <c r="AZ37">
        <v>1.3</v>
      </c>
      <c r="BA37">
        <v>1.1000000000000001</v>
      </c>
      <c r="CC37" s="4"/>
      <c r="CD37" s="4"/>
      <c r="CH37">
        <v>1.1000000000000001</v>
      </c>
    </row>
    <row r="38" spans="1:86" x14ac:dyDescent="0.6">
      <c r="A38" s="6" t="s">
        <v>37</v>
      </c>
      <c r="B38" s="2">
        <f t="shared" si="0"/>
        <v>2017</v>
      </c>
      <c r="AZ38">
        <v>2</v>
      </c>
      <c r="BA38">
        <v>1.9</v>
      </c>
      <c r="BB38">
        <v>1.8</v>
      </c>
      <c r="BC38">
        <v>2</v>
      </c>
      <c r="CC38" s="4"/>
      <c r="CD38" s="4"/>
      <c r="CH38">
        <v>2.1</v>
      </c>
    </row>
    <row r="39" spans="1:86" x14ac:dyDescent="0.6">
      <c r="A39" s="6" t="s">
        <v>38</v>
      </c>
      <c r="B39" s="2">
        <f t="shared" si="0"/>
        <v>2017.5</v>
      </c>
      <c r="AZ39">
        <v>1.9</v>
      </c>
      <c r="BA39">
        <v>1.9</v>
      </c>
      <c r="BB39">
        <v>1.7</v>
      </c>
      <c r="BC39">
        <v>1.8</v>
      </c>
      <c r="BD39">
        <v>1.8</v>
      </c>
      <c r="BE39">
        <v>2</v>
      </c>
      <c r="CC39" s="4"/>
      <c r="CD39" s="4"/>
      <c r="CH39">
        <v>1.8</v>
      </c>
    </row>
    <row r="40" spans="1:86" x14ac:dyDescent="0.6">
      <c r="A40" s="6" t="s">
        <v>39</v>
      </c>
      <c r="B40" s="2">
        <f t="shared" si="0"/>
        <v>2018</v>
      </c>
      <c r="BD40">
        <v>1.8</v>
      </c>
      <c r="BE40">
        <v>1.7</v>
      </c>
      <c r="BF40">
        <v>1.5</v>
      </c>
      <c r="BG40">
        <v>1.4</v>
      </c>
      <c r="CC40" s="4"/>
      <c r="CD40" s="4"/>
      <c r="CH40">
        <v>1.3</v>
      </c>
    </row>
    <row r="41" spans="1:86" x14ac:dyDescent="0.6">
      <c r="A41" s="6" t="s">
        <v>40</v>
      </c>
      <c r="B41" s="2">
        <f t="shared" si="0"/>
        <v>2018.5</v>
      </c>
      <c r="BD41">
        <v>2</v>
      </c>
      <c r="BE41">
        <v>1.9</v>
      </c>
      <c r="BF41">
        <v>1.8</v>
      </c>
      <c r="BG41">
        <v>1.7</v>
      </c>
      <c r="BH41">
        <v>1.8</v>
      </c>
      <c r="BI41">
        <v>1.7</v>
      </c>
      <c r="CC41" s="4"/>
      <c r="CD41" s="4"/>
      <c r="CH41">
        <v>1.7</v>
      </c>
    </row>
    <row r="42" spans="1:86" x14ac:dyDescent="0.6">
      <c r="A42" s="6" t="s">
        <v>41</v>
      </c>
      <c r="B42" s="2">
        <f t="shared" si="0"/>
        <v>2019</v>
      </c>
      <c r="BH42">
        <v>2</v>
      </c>
      <c r="BI42">
        <v>1.7</v>
      </c>
      <c r="BJ42">
        <v>1.2</v>
      </c>
      <c r="BK42">
        <v>0.7</v>
      </c>
      <c r="CC42" s="4"/>
      <c r="CD42" s="4"/>
      <c r="CH42">
        <v>0.6</v>
      </c>
    </row>
    <row r="43" spans="1:86" x14ac:dyDescent="0.6">
      <c r="A43" s="6" t="s">
        <v>42</v>
      </c>
      <c r="B43" s="2">
        <f t="shared" si="0"/>
        <v>2019.5</v>
      </c>
      <c r="BH43">
        <v>1.8</v>
      </c>
      <c r="BI43">
        <v>1.6</v>
      </c>
      <c r="BJ43">
        <v>1.5</v>
      </c>
      <c r="BK43">
        <v>1.4</v>
      </c>
      <c r="BL43">
        <v>0.7</v>
      </c>
      <c r="BM43">
        <v>0.2</v>
      </c>
      <c r="CC43" s="4"/>
      <c r="CD43" s="4"/>
      <c r="CH43">
        <v>0.2</v>
      </c>
    </row>
    <row r="44" spans="1:86" x14ac:dyDescent="0.6">
      <c r="A44" s="6" t="s">
        <v>43</v>
      </c>
      <c r="B44" s="2">
        <f t="shared" si="0"/>
        <v>2020</v>
      </c>
      <c r="BL44">
        <v>1.4</v>
      </c>
      <c r="BM44">
        <v>1.1000000000000001</v>
      </c>
      <c r="BN44">
        <v>1</v>
      </c>
      <c r="BO44">
        <v>0.5</v>
      </c>
      <c r="CC44" s="4"/>
      <c r="CD44" s="4"/>
      <c r="CH44">
        <v>0.5</v>
      </c>
    </row>
    <row r="45" spans="1:86" x14ac:dyDescent="0.6">
      <c r="A45" s="6" t="s">
        <v>44</v>
      </c>
      <c r="B45" s="2">
        <f t="shared" si="0"/>
        <v>2020.5</v>
      </c>
      <c r="BL45">
        <v>1.2</v>
      </c>
      <c r="BM45">
        <v>0.9</v>
      </c>
      <c r="BN45">
        <v>0.9</v>
      </c>
      <c r="BO45">
        <v>0</v>
      </c>
      <c r="BP45">
        <v>0.3</v>
      </c>
      <c r="BQ45">
        <v>0.5</v>
      </c>
      <c r="CC45" s="4"/>
      <c r="CD45" s="4"/>
      <c r="CH45">
        <v>0.6</v>
      </c>
    </row>
    <row r="46" spans="1:86" x14ac:dyDescent="0.6">
      <c r="A46" s="6" t="s">
        <v>45</v>
      </c>
      <c r="B46" s="2">
        <f t="shared" si="0"/>
        <v>2021</v>
      </c>
      <c r="BO46">
        <v>0.8</v>
      </c>
      <c r="BP46">
        <v>0.7</v>
      </c>
      <c r="BQ46">
        <v>0.7</v>
      </c>
      <c r="BR46">
        <v>1.2</v>
      </c>
      <c r="BS46">
        <v>1.7</v>
      </c>
      <c r="CC46" s="4"/>
      <c r="CD46" s="4"/>
      <c r="CH46">
        <v>2</v>
      </c>
    </row>
    <row r="47" spans="1:86" x14ac:dyDescent="0.6">
      <c r="A47" s="6" t="s">
        <v>46</v>
      </c>
      <c r="B47" s="2">
        <f t="shared" si="0"/>
        <v>2021.5</v>
      </c>
      <c r="BO47">
        <v>1.5</v>
      </c>
      <c r="BP47">
        <v>1.3</v>
      </c>
      <c r="BQ47">
        <v>1.2</v>
      </c>
      <c r="BR47">
        <v>1.4</v>
      </c>
      <c r="BS47">
        <v>2</v>
      </c>
      <c r="BT47">
        <v>2.4</v>
      </c>
      <c r="BU47">
        <v>2.8</v>
      </c>
      <c r="CC47" s="4"/>
      <c r="CD47" s="4"/>
      <c r="CH47">
        <v>3</v>
      </c>
    </row>
    <row r="48" spans="1:86" x14ac:dyDescent="0.6">
      <c r="A48" s="6" t="s">
        <v>47</v>
      </c>
      <c r="B48" s="2">
        <f t="shared" si="0"/>
        <v>2022</v>
      </c>
      <c r="BS48">
        <v>1.3</v>
      </c>
      <c r="BT48">
        <v>1.7</v>
      </c>
      <c r="BU48">
        <v>2.2999999999999998</v>
      </c>
      <c r="BV48">
        <v>3.5</v>
      </c>
      <c r="BW48">
        <v>4.4000000000000004</v>
      </c>
      <c r="CC48" s="4"/>
      <c r="CD48" s="4"/>
      <c r="CH48">
        <v>4.5999999999999996</v>
      </c>
    </row>
    <row r="49" spans="1:86" x14ac:dyDescent="0.6">
      <c r="A49" s="6" t="s">
        <v>48</v>
      </c>
      <c r="B49" s="2">
        <f t="shared" si="0"/>
        <v>2022.5</v>
      </c>
      <c r="BS49">
        <v>1.4</v>
      </c>
      <c r="BT49">
        <v>1.3</v>
      </c>
      <c r="BU49">
        <v>1.8</v>
      </c>
      <c r="BV49">
        <v>2.7</v>
      </c>
      <c r="BW49">
        <v>4.5999999999999996</v>
      </c>
      <c r="BX49">
        <v>5.9</v>
      </c>
      <c r="BY49">
        <v>5.6</v>
      </c>
      <c r="CC49" s="4"/>
      <c r="CD49" s="4"/>
      <c r="CH49">
        <v>5.5</v>
      </c>
    </row>
    <row r="50" spans="1:86" x14ac:dyDescent="0.6">
      <c r="A50" s="6" t="s">
        <v>49</v>
      </c>
      <c r="B50" s="2">
        <f t="shared" si="0"/>
        <v>2023</v>
      </c>
      <c r="BW50">
        <v>3.3</v>
      </c>
      <c r="BX50">
        <v>4.5999999999999996</v>
      </c>
      <c r="BY50">
        <v>4.2</v>
      </c>
      <c r="BZ50">
        <v>4</v>
      </c>
      <c r="CA50">
        <v>4</v>
      </c>
      <c r="CC50" s="4"/>
      <c r="CD50" s="4"/>
      <c r="CH50">
        <v>3.9</v>
      </c>
    </row>
    <row r="51" spans="1:86" x14ac:dyDescent="0.6">
      <c r="A51" s="6" t="s">
        <v>50</v>
      </c>
      <c r="B51" s="2">
        <f t="shared" si="0"/>
        <v>2023.5</v>
      </c>
      <c r="BW51">
        <v>2.5</v>
      </c>
      <c r="BX51">
        <v>2.9</v>
      </c>
      <c r="BY51">
        <v>3.1</v>
      </c>
      <c r="BZ51">
        <v>3.1</v>
      </c>
      <c r="CA51">
        <v>2.9</v>
      </c>
      <c r="CB51">
        <v>3</v>
      </c>
      <c r="CC51" s="4">
        <v>3.3</v>
      </c>
      <c r="CD51" s="4"/>
      <c r="CH51">
        <v>3.3</v>
      </c>
    </row>
    <row r="52" spans="1:86" x14ac:dyDescent="0.6">
      <c r="A52" s="6" t="s">
        <v>51</v>
      </c>
      <c r="B52" s="2">
        <f t="shared" si="0"/>
        <v>2024</v>
      </c>
      <c r="CA52">
        <v>2.5</v>
      </c>
      <c r="CB52">
        <v>2.5</v>
      </c>
      <c r="CC52" s="4">
        <v>3</v>
      </c>
      <c r="CD52" s="4">
        <v>2.9</v>
      </c>
      <c r="CE52" s="4">
        <v>2.9</v>
      </c>
      <c r="CF52" s="4"/>
      <c r="CG52" s="4"/>
      <c r="CH52" s="4">
        <v>2.8</v>
      </c>
    </row>
    <row r="53" spans="1:86" x14ac:dyDescent="0.6">
      <c r="A53" s="6" t="s">
        <v>52</v>
      </c>
      <c r="B53" s="2">
        <f t="shared" si="0"/>
        <v>2024.5</v>
      </c>
      <c r="CA53">
        <v>2.4</v>
      </c>
      <c r="CB53">
        <v>2.2999999999999998</v>
      </c>
      <c r="CC53" s="4">
        <v>2.2999999999999998</v>
      </c>
      <c r="CD53" s="4">
        <v>2.2999999999999998</v>
      </c>
      <c r="CE53" s="4">
        <v>2.4</v>
      </c>
      <c r="CF53" s="4">
        <v>2.2000000000000002</v>
      </c>
      <c r="CG53" s="4">
        <v>1.8</v>
      </c>
    </row>
    <row r="54" spans="1:86" x14ac:dyDescent="0.6">
      <c r="A54" s="6" t="s">
        <v>53</v>
      </c>
      <c r="B54" s="2">
        <f t="shared" si="0"/>
        <v>2025</v>
      </c>
      <c r="CC54" s="4"/>
      <c r="CD54" s="4"/>
      <c r="CE54">
        <v>2.2000000000000002</v>
      </c>
      <c r="CF54">
        <v>2.2000000000000002</v>
      </c>
      <c r="CG54">
        <v>1.9</v>
      </c>
    </row>
    <row r="55" spans="1:86" x14ac:dyDescent="0.6">
      <c r="A55" s="6" t="s">
        <v>54</v>
      </c>
      <c r="B55" s="2">
        <f t="shared" si="0"/>
        <v>2025.5</v>
      </c>
      <c r="CC55" s="4"/>
      <c r="CD55" s="4"/>
      <c r="CE55">
        <v>2.1</v>
      </c>
      <c r="CF55">
        <v>2.1</v>
      </c>
      <c r="CG55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성은규</cp:lastModifiedBy>
  <dcterms:created xsi:type="dcterms:W3CDTF">2024-07-23T07:01:10Z</dcterms:created>
  <dcterms:modified xsi:type="dcterms:W3CDTF">2024-11-30T16:48:18Z</dcterms:modified>
</cp:coreProperties>
</file>