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nSatProjectManagemen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8" i="1" l="1"/>
  <c r="U78" i="1" l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E35" i="1"/>
  <c r="U34" i="1"/>
  <c r="E34" i="1"/>
  <c r="U33" i="1"/>
  <c r="E33" i="1"/>
  <c r="U32" i="1"/>
  <c r="E32" i="1"/>
  <c r="U31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0" i="1"/>
  <c r="E10" i="1"/>
</calcChain>
</file>

<file path=xl/sharedStrings.xml><?xml version="1.0" encoding="utf-8"?>
<sst xmlns="http://schemas.openxmlformats.org/spreadsheetml/2006/main" count="685" uniqueCount="28">
  <si>
    <t>D=Sqrt(8mg)/(pi P Cd V^2)</t>
  </si>
  <si>
    <t>V=Sqrt(8mg)/(pi P Cd D^2)</t>
  </si>
  <si>
    <t>Circular Parachute Diameter</t>
  </si>
  <si>
    <t>Mass of chute + CanSat</t>
  </si>
  <si>
    <t>Force of Gravity</t>
  </si>
  <si>
    <t>Air Density</t>
  </si>
  <si>
    <t>Drag Coefficent</t>
  </si>
  <si>
    <t>CanSat Velocity</t>
  </si>
  <si>
    <t>m</t>
  </si>
  <si>
    <t>con</t>
  </si>
  <si>
    <t>kg</t>
  </si>
  <si>
    <t>gravity m/s</t>
  </si>
  <si>
    <t>Pi</t>
  </si>
  <si>
    <t>Air kg/m^3</t>
  </si>
  <si>
    <t>Cd</t>
  </si>
  <si>
    <t>V^2 m/s</t>
  </si>
  <si>
    <t>m/s</t>
  </si>
  <si>
    <t>mass kg</t>
  </si>
  <si>
    <t>D^2 m</t>
  </si>
  <si>
    <t>D</t>
  </si>
  <si>
    <t>=</t>
  </si>
  <si>
    <t>sqrt</t>
  </si>
  <si>
    <t>(</t>
  </si>
  <si>
    <t>)</t>
  </si>
  <si>
    <t>/</t>
  </si>
  <si>
    <t>V</t>
  </si>
  <si>
    <t>Dia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</si>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</sst>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textRotation="90" wrapText="1"/>
    </xf>
    <xf numFmtId="0" fontId="3" fillId="0" borderId="0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/>
    <xf numFmtId="164" fontId="0" fillId="0" borderId="0" xfId="0" applyNumberFormat="1" applyBorder="1"/>
    <xf numFmtId="0" fontId="0" fillId="0" borderId="3" xfId="0" applyBorder="1"/>
    <xf numFmtId="2" fontId="3" fillId="0" borderId="2" xfId="0" applyNumberFormat="1" applyFont="1" applyBorder="1" applyAlignment="1">
      <alignment horizontal="center" textRotation="90" wrapText="1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textRotation="90" wrapText="1"/>
    </xf>
    <xf numFmtId="2" fontId="4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164" fontId="1" fillId="3" borderId="0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164" fontId="1" fillId="0" borderId="5" xfId="0" applyNumberFormat="1" applyFont="1" applyBorder="1" applyAlignment="1">
      <alignment horizontal="center"/>
    </xf>
    <xf numFmtId="0" fontId="0" fillId="0" borderId="6" xfId="0" applyBorder="1"/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 textRotation="90" wrapText="1"/>
    </xf>
    <xf numFmtId="2" fontId="3" fillId="0" borderId="0" xfId="0" applyNumberFormat="1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4" fillId="0" borderId="3" xfId="0" applyFont="1" applyBorder="1"/>
    <xf numFmtId="164" fontId="1" fillId="2" borderId="2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2" fontId="1" fillId="4" borderId="0" xfId="0" applyNumberFormat="1" applyFont="1" applyFill="1" applyBorder="1" applyAlignment="1">
      <alignment horizontal="center"/>
    </xf>
    <xf numFmtId="0" fontId="4" fillId="4" borderId="3" xfId="0" applyFont="1" applyFill="1" applyBorder="1"/>
    <xf numFmtId="164" fontId="1" fillId="3" borderId="2" xfId="0" applyNumberFormat="1" applyFont="1" applyFill="1" applyBorder="1" applyAlignment="1">
      <alignment horizontal="center"/>
    </xf>
    <xf numFmtId="0" fontId="4" fillId="3" borderId="3" xfId="0" applyFont="1" applyFill="1" applyBorder="1"/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30564588324525E-2"/>
          <c:y val="7.9237936305097095E-2"/>
          <c:w val="0.87795144973092398"/>
          <c:h val="0.880316434340189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Sheet1!$U$13:$U$78</c:f>
              <c:numCache>
                <c:formatCode>0.00</c:formatCode>
                <c:ptCount val="66"/>
                <c:pt idx="0">
                  <c:v>0.71364994785833369</c:v>
                </c:pt>
                <c:pt idx="1">
                  <c:v>0.73194866447008589</c:v>
                </c:pt>
                <c:pt idx="2">
                  <c:v>0.751210471429825</c:v>
                </c:pt>
                <c:pt idx="3">
                  <c:v>0.77151345714414454</c:v>
                </c:pt>
                <c:pt idx="4">
                  <c:v>0.79294438650925969</c:v>
                </c:pt>
                <c:pt idx="5">
                  <c:v>0.81559994040952433</c:v>
                </c:pt>
                <c:pt idx="6">
                  <c:v>0.83958817395098084</c:v>
                </c:pt>
                <c:pt idx="7">
                  <c:v>0.86503023982828331</c:v>
                </c:pt>
                <c:pt idx="8">
                  <c:v>0.89206243482291714</c:v>
                </c:pt>
                <c:pt idx="9">
                  <c:v>0.92083864239784996</c:v>
                </c:pt>
                <c:pt idx="10">
                  <c:v>0.9515332638111117</c:v>
                </c:pt>
                <c:pt idx="11">
                  <c:v>0.98434475566666724</c:v>
                </c:pt>
                <c:pt idx="12">
                  <c:v>1.0194999255119055</c:v>
                </c:pt>
                <c:pt idx="13">
                  <c:v>1.0572591820123463</c:v>
                </c:pt>
                <c:pt idx="14">
                  <c:v>1.0979229967051287</c:v>
                </c:pt>
                <c:pt idx="15">
                  <c:v>1.1418399165733339</c:v>
                </c:pt>
                <c:pt idx="16">
                  <c:v>1.1894165797638896</c:v>
                </c:pt>
                <c:pt idx="17">
                  <c:v>1.2411303441014501</c:v>
                </c:pt>
                <c:pt idx="18">
                  <c:v>1.2975453597424249</c:v>
                </c:pt>
                <c:pt idx="19">
                  <c:v>1.3593332340158737</c:v>
                </c:pt>
                <c:pt idx="20">
                  <c:v>1.4272998957166674</c:v>
                </c:pt>
                <c:pt idx="21">
                  <c:v>1.50242094285965</c:v>
                </c:pt>
                <c:pt idx="22">
                  <c:v>1.5858887730185194</c:v>
                </c:pt>
                <c:pt idx="23">
                  <c:v>1.6791763479019617</c:v>
                </c:pt>
                <c:pt idx="24">
                  <c:v>1.7841248696458343</c:v>
                </c:pt>
                <c:pt idx="25">
                  <c:v>1.9030665276222234</c:v>
                </c:pt>
                <c:pt idx="26">
                  <c:v>2.038999851023811</c:v>
                </c:pt>
                <c:pt idx="27">
                  <c:v>2.1958459934102574</c:v>
                </c:pt>
                <c:pt idx="28">
                  <c:v>2.3788331595277792</c:v>
                </c:pt>
                <c:pt idx="29">
                  <c:v>2.5950907194848498</c:v>
                </c:pt>
                <c:pt idx="30">
                  <c:v>2.8545997914333348</c:v>
                </c:pt>
                <c:pt idx="31">
                  <c:v>3.1717775460370388</c:v>
                </c:pt>
                <c:pt idx="32">
                  <c:v>3.2438633993560622</c:v>
                </c:pt>
                <c:pt idx="33">
                  <c:v>3.3193020830620168</c:v>
                </c:pt>
                <c:pt idx="34">
                  <c:v>3.3983330850396847</c:v>
                </c:pt>
                <c:pt idx="35">
                  <c:v>3.4812192578455305</c:v>
                </c:pt>
                <c:pt idx="36">
                  <c:v>3.5682497392916686</c:v>
                </c:pt>
                <c:pt idx="37">
                  <c:v>3.6597433223504292</c:v>
                </c:pt>
                <c:pt idx="38">
                  <c:v>3.7560523571491244</c:v>
                </c:pt>
                <c:pt idx="39">
                  <c:v>3.8575672857207226</c:v>
                </c:pt>
                <c:pt idx="40">
                  <c:v>3.9647219325462983</c:v>
                </c:pt>
                <c:pt idx="41">
                  <c:v>4.077999702047622</c:v>
                </c:pt>
                <c:pt idx="42">
                  <c:v>4.1979408697549037</c:v>
                </c:pt>
                <c:pt idx="43">
                  <c:v>4.3251511991414162</c:v>
                </c:pt>
                <c:pt idx="44">
                  <c:v>4.460312174114585</c:v>
                </c:pt>
                <c:pt idx="45">
                  <c:v>4.6041932119892497</c:v>
                </c:pt>
                <c:pt idx="46">
                  <c:v>4.7576663190555584</c:v>
                </c:pt>
                <c:pt idx="47">
                  <c:v>4.9217237783333365</c:v>
                </c:pt>
                <c:pt idx="48">
                  <c:v>5.0974996275595261</c:v>
                </c:pt>
                <c:pt idx="49">
                  <c:v>5.2862959100617308</c:v>
                </c:pt>
                <c:pt idx="50">
                  <c:v>5.4896149835256436</c:v>
                </c:pt>
                <c:pt idx="51">
                  <c:v>5.7091995828666695</c:v>
                </c:pt>
                <c:pt idx="52">
                  <c:v>5.9470828988194482</c:v>
                </c:pt>
                <c:pt idx="53">
                  <c:v>6.205651720507249</c:v>
                </c:pt>
                <c:pt idx="54">
                  <c:v>6.4877267987121243</c:v>
                </c:pt>
                <c:pt idx="55">
                  <c:v>6.7966661700793694</c:v>
                </c:pt>
                <c:pt idx="56">
                  <c:v>7.1364994785833371</c:v>
                </c:pt>
                <c:pt idx="57">
                  <c:v>7.5121047142982489</c:v>
                </c:pt>
                <c:pt idx="58">
                  <c:v>7.9294438650925967</c:v>
                </c:pt>
                <c:pt idx="59">
                  <c:v>8.3958817395098073</c:v>
                </c:pt>
                <c:pt idx="60">
                  <c:v>8.9206243482291985</c:v>
                </c:pt>
                <c:pt idx="61">
                  <c:v>9.5153326381111487</c:v>
                </c:pt>
                <c:pt idx="62">
                  <c:v>10.194999255119052</c:v>
                </c:pt>
                <c:pt idx="63">
                  <c:v>10.979229967051287</c:v>
                </c:pt>
                <c:pt idx="64">
                  <c:v>11.894165797638896</c:v>
                </c:pt>
                <c:pt idx="65">
                  <c:v>12.975453597424249</c:v>
                </c:pt>
              </c:numCache>
            </c:numRef>
          </c:xVal>
          <c:yVal>
            <c:numRef>
              <c:f>Sheet1!$AH$13:$AH$78</c:f>
              <c:numCache>
                <c:formatCode>0.000</c:formatCode>
                <c:ptCount val="66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0.88</c:v>
                </c:pt>
                <c:pt idx="33">
                  <c:v>0.86</c:v>
                </c:pt>
                <c:pt idx="34">
                  <c:v>0.84</c:v>
                </c:pt>
                <c:pt idx="35">
                  <c:v>0.82</c:v>
                </c:pt>
                <c:pt idx="36">
                  <c:v>0.8</c:v>
                </c:pt>
                <c:pt idx="37">
                  <c:v>0.78</c:v>
                </c:pt>
                <c:pt idx="38">
                  <c:v>0.76</c:v>
                </c:pt>
                <c:pt idx="39">
                  <c:v>0.74</c:v>
                </c:pt>
                <c:pt idx="40">
                  <c:v>0.72</c:v>
                </c:pt>
                <c:pt idx="41">
                  <c:v>0.7</c:v>
                </c:pt>
                <c:pt idx="42">
                  <c:v>0.68</c:v>
                </c:pt>
                <c:pt idx="43">
                  <c:v>0.66</c:v>
                </c:pt>
                <c:pt idx="44">
                  <c:v>0.64</c:v>
                </c:pt>
                <c:pt idx="45">
                  <c:v>0.62</c:v>
                </c:pt>
                <c:pt idx="46">
                  <c:v>0.6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0.54</c:v>
                </c:pt>
                <c:pt idx="50">
                  <c:v>0.52</c:v>
                </c:pt>
                <c:pt idx="51">
                  <c:v>0.5</c:v>
                </c:pt>
                <c:pt idx="52">
                  <c:v>0.48</c:v>
                </c:pt>
                <c:pt idx="53">
                  <c:v>0.46</c:v>
                </c:pt>
                <c:pt idx="54">
                  <c:v>0.44</c:v>
                </c:pt>
                <c:pt idx="55">
                  <c:v>0.42</c:v>
                </c:pt>
                <c:pt idx="56">
                  <c:v>0.4</c:v>
                </c:pt>
                <c:pt idx="57">
                  <c:v>0.38</c:v>
                </c:pt>
                <c:pt idx="58">
                  <c:v>0.36</c:v>
                </c:pt>
                <c:pt idx="59">
                  <c:v>0.34</c:v>
                </c:pt>
                <c:pt idx="60">
                  <c:v>0.31999999999999901</c:v>
                </c:pt>
                <c:pt idx="61">
                  <c:v>0.29999999999999899</c:v>
                </c:pt>
                <c:pt idx="62">
                  <c:v>0.28000000000000003</c:v>
                </c:pt>
                <c:pt idx="63">
                  <c:v>0.26</c:v>
                </c:pt>
                <c:pt idx="64">
                  <c:v>0.24</c:v>
                </c:pt>
                <c:pt idx="6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D-4A50-BE9D-2DF75FBF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0160"/>
        <c:axId val="1360009728"/>
      </c:scatterChart>
      <c:valAx>
        <c:axId val="13535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9728"/>
        <c:crosses val="autoZero"/>
        <c:crossBetween val="midCat"/>
      </c:valAx>
      <c:valAx>
        <c:axId val="13600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280146</xdr:colOff>
      <xdr:row>37</xdr:row>
      <xdr:rowOff>134472</xdr:rowOff>
    </xdr:from>
    <xdr:to>
      <xdr:col>17</xdr:col>
      <xdr:colOff>470647</xdr:colOff>
      <xdr:row>72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D5C34-0053-42B6-A504-B302859F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J94"/>
  <sheetViews>
    <sheetView tabSelected="1" topLeftCell="B1" zoomScale="85" zoomScaleNormal="85" workbookViewId="0">
      <selection activeCell="C3" sqref="C3"/>
    </sheetView>
  </sheetViews>
  <sheetFormatPr defaultRowHeight="15" x14ac:dyDescent="0.25"/>
  <cols>
    <col min="5" max="5" width="12" style="1" customWidth="1"/>
    <col min="6" max="7" width="4" style="2" customWidth="1"/>
    <col min="8" max="8" width="3.7109375" style="2" customWidth="1"/>
    <col min="9" max="9" width="4.140625" style="2" customWidth="1"/>
    <col min="10" max="10" width="6.42578125" style="2" customWidth="1"/>
    <col min="11" max="11" width="10.85546875" style="2" customWidth="1"/>
    <col min="12" max="12" width="2.85546875" customWidth="1"/>
    <col min="13" max="13" width="2.28515625" customWidth="1"/>
    <col min="14" max="14" width="2.7109375" customWidth="1"/>
    <col min="15" max="15" width="9.140625" style="2"/>
    <col min="16" max="16" width="11.42578125" style="2" customWidth="1"/>
    <col min="17" max="17" width="9.140625" style="2"/>
    <col min="18" max="18" width="9.140625" style="3"/>
    <col min="19" max="19" width="2.28515625" customWidth="1"/>
    <col min="21" max="21" width="9.140625" style="3"/>
    <col min="22" max="22" width="2" customWidth="1"/>
    <col min="23" max="23" width="4.42578125" customWidth="1"/>
    <col min="24" max="24" width="1.7109375" customWidth="1"/>
    <col min="25" max="25" width="4.140625" customWidth="1"/>
    <col min="26" max="26" width="7.85546875" customWidth="1"/>
    <col min="27" max="27" width="10.85546875" customWidth="1"/>
    <col min="28" max="28" width="1.7109375" customWidth="1"/>
    <col min="29" max="29" width="1.85546875" customWidth="1"/>
    <col min="30" max="30" width="1.7109375" customWidth="1"/>
    <col min="32" max="32" width="11.42578125" customWidth="1"/>
    <col min="33" max="33" width="5" customWidth="1"/>
    <col min="34" max="34" width="8.140625" style="4" customWidth="1"/>
    <col min="35" max="35" width="1.7109375" customWidth="1"/>
    <col min="36" max="36" width="2.7109375" customWidth="1"/>
  </cols>
  <sheetData>
    <row r="2" spans="5:36" ht="15.75" thickBot="1" x14ac:dyDescent="0.3"/>
    <row r="3" spans="5:36" ht="16.5" thickBot="1" x14ac:dyDescent="0.3">
      <c r="E3" s="71" t="s">
        <v>0</v>
      </c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U3" s="71" t="s">
        <v>1</v>
      </c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3"/>
    </row>
    <row r="4" spans="5:36" x14ac:dyDescent="0.25">
      <c r="E4" s="49"/>
      <c r="F4" s="5"/>
      <c r="G4" s="5"/>
      <c r="H4" s="5"/>
      <c r="I4" s="5"/>
      <c r="J4" s="5"/>
      <c r="K4" s="5"/>
      <c r="L4" s="6"/>
      <c r="M4" s="6"/>
      <c r="N4" s="6"/>
      <c r="O4" s="5"/>
      <c r="P4" s="5"/>
      <c r="Q4" s="5"/>
      <c r="R4" s="7"/>
      <c r="S4" s="22"/>
      <c r="T4" s="6"/>
      <c r="U4" s="2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21"/>
      <c r="AI4" s="6"/>
      <c r="AJ4" s="22"/>
    </row>
    <row r="5" spans="5:36" ht="126.75" x14ac:dyDescent="0.25">
      <c r="E5" s="50" t="s">
        <v>2</v>
      </c>
      <c r="F5" s="24"/>
      <c r="G5" s="24"/>
      <c r="H5" s="24"/>
      <c r="I5" s="24"/>
      <c r="J5" s="9" t="s">
        <v>3</v>
      </c>
      <c r="K5" s="10" t="s">
        <v>4</v>
      </c>
      <c r="L5" s="24"/>
      <c r="M5" s="24"/>
      <c r="N5" s="24"/>
      <c r="O5" s="24"/>
      <c r="P5" s="11" t="s">
        <v>5</v>
      </c>
      <c r="Q5" s="11" t="s">
        <v>6</v>
      </c>
      <c r="R5" s="51" t="s">
        <v>7</v>
      </c>
      <c r="S5" s="52"/>
      <c r="T5" s="8"/>
      <c r="U5" s="23" t="s">
        <v>7</v>
      </c>
      <c r="V5" s="24"/>
      <c r="W5" s="24"/>
      <c r="X5" s="24"/>
      <c r="Y5" s="24"/>
      <c r="Z5" s="9" t="s">
        <v>3</v>
      </c>
      <c r="AA5" s="10" t="s">
        <v>4</v>
      </c>
      <c r="AB5" s="24"/>
      <c r="AC5" s="24"/>
      <c r="AD5" s="24"/>
      <c r="AE5" s="24"/>
      <c r="AF5" s="11" t="s">
        <v>5</v>
      </c>
      <c r="AG5" s="11" t="s">
        <v>6</v>
      </c>
      <c r="AH5" s="25" t="s">
        <v>2</v>
      </c>
      <c r="AI5" s="6"/>
      <c r="AJ5" s="22"/>
    </row>
    <row r="6" spans="5:36" x14ac:dyDescent="0.25">
      <c r="E6" s="49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7"/>
      <c r="S6" s="22"/>
      <c r="U6" s="20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21"/>
      <c r="AI6" s="6"/>
      <c r="AJ6" s="22"/>
    </row>
    <row r="7" spans="5:36" x14ac:dyDescent="0.25">
      <c r="E7" s="53" t="s">
        <v>8</v>
      </c>
      <c r="F7" s="27"/>
      <c r="G7" s="27"/>
      <c r="H7" s="27"/>
      <c r="I7" s="27" t="s">
        <v>9</v>
      </c>
      <c r="J7" s="27" t="s">
        <v>10</v>
      </c>
      <c r="K7" s="27" t="s">
        <v>11</v>
      </c>
      <c r="L7" s="28"/>
      <c r="M7" s="28"/>
      <c r="N7" s="28"/>
      <c r="O7" s="27" t="s">
        <v>12</v>
      </c>
      <c r="P7" s="27" t="s">
        <v>13</v>
      </c>
      <c r="Q7" s="27" t="s">
        <v>14</v>
      </c>
      <c r="R7" s="54" t="s">
        <v>15</v>
      </c>
      <c r="S7" s="22"/>
      <c r="U7" s="26" t="s">
        <v>16</v>
      </c>
      <c r="V7" s="27"/>
      <c r="W7" s="27"/>
      <c r="X7" s="27"/>
      <c r="Y7" s="27" t="s">
        <v>9</v>
      </c>
      <c r="Z7" s="27" t="s">
        <v>17</v>
      </c>
      <c r="AA7" s="27" t="s">
        <v>11</v>
      </c>
      <c r="AB7" s="28"/>
      <c r="AC7" s="28"/>
      <c r="AD7" s="28"/>
      <c r="AE7" s="27" t="s">
        <v>12</v>
      </c>
      <c r="AF7" s="27" t="s">
        <v>13</v>
      </c>
      <c r="AG7" s="27" t="s">
        <v>14</v>
      </c>
      <c r="AH7" s="29" t="s">
        <v>18</v>
      </c>
      <c r="AI7" s="6"/>
      <c r="AJ7" s="22"/>
    </row>
    <row r="8" spans="5:36" x14ac:dyDescent="0.25">
      <c r="E8" s="55" t="s">
        <v>19</v>
      </c>
      <c r="F8" s="31" t="s">
        <v>20</v>
      </c>
      <c r="G8" s="31" t="s">
        <v>21</v>
      </c>
      <c r="H8" s="27" t="s">
        <v>22</v>
      </c>
      <c r="I8" s="31">
        <v>8</v>
      </c>
      <c r="J8" s="31">
        <v>0.3</v>
      </c>
      <c r="K8" s="31">
        <v>9.8000000000000007</v>
      </c>
      <c r="L8" s="28" t="s">
        <v>23</v>
      </c>
      <c r="M8" s="28" t="s">
        <v>24</v>
      </c>
      <c r="N8" s="28" t="s">
        <v>22</v>
      </c>
      <c r="O8" s="31">
        <v>3.1415899999999999</v>
      </c>
      <c r="P8" s="31">
        <v>1.22</v>
      </c>
      <c r="Q8" s="31">
        <v>0.75</v>
      </c>
      <c r="R8" s="56">
        <v>6</v>
      </c>
      <c r="S8" s="57" t="s">
        <v>23</v>
      </c>
      <c r="U8" s="30" t="s">
        <v>25</v>
      </c>
      <c r="V8" s="31" t="s">
        <v>20</v>
      </c>
      <c r="W8" s="31" t="s">
        <v>21</v>
      </c>
      <c r="X8" s="27" t="s">
        <v>22</v>
      </c>
      <c r="Y8" s="31">
        <v>8</v>
      </c>
      <c r="Z8" s="31">
        <v>0.3</v>
      </c>
      <c r="AA8" s="31">
        <v>9.8000000000000007</v>
      </c>
      <c r="AB8" s="28" t="s">
        <v>23</v>
      </c>
      <c r="AC8" s="28" t="s">
        <v>24</v>
      </c>
      <c r="AD8" s="28" t="s">
        <v>22</v>
      </c>
      <c r="AE8" s="31">
        <v>3.1415899999999999</v>
      </c>
      <c r="AF8" s="31">
        <v>1.2250000000000001</v>
      </c>
      <c r="AG8" s="31">
        <v>0.75</v>
      </c>
      <c r="AH8" s="32">
        <v>0</v>
      </c>
      <c r="AI8" s="28" t="s">
        <v>23</v>
      </c>
      <c r="AJ8" s="22"/>
    </row>
    <row r="9" spans="5:36" x14ac:dyDescent="0.25">
      <c r="E9" s="49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7"/>
      <c r="S9" s="22"/>
      <c r="U9" s="20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21"/>
      <c r="AI9" s="6"/>
      <c r="AJ9" s="22"/>
    </row>
    <row r="10" spans="5:36" x14ac:dyDescent="0.25">
      <c r="E10" s="58">
        <f>SQRT((I10*J10*K10)/(O10*P10*Q10*R10*R10))</f>
        <v>0.47576663190555585</v>
      </c>
      <c r="F10" s="31" t="s">
        <v>20</v>
      </c>
      <c r="G10" s="31" t="s">
        <v>21</v>
      </c>
      <c r="H10" s="27" t="s">
        <v>22</v>
      </c>
      <c r="I10" s="31">
        <v>8</v>
      </c>
      <c r="J10" s="31">
        <v>0.3</v>
      </c>
      <c r="K10" s="31">
        <v>9.8000000000000007</v>
      </c>
      <c r="L10" s="28" t="s">
        <v>23</v>
      </c>
      <c r="M10" s="28" t="s">
        <v>24</v>
      </c>
      <c r="N10" s="28" t="s">
        <v>22</v>
      </c>
      <c r="O10" s="31">
        <v>3.1415899999999999</v>
      </c>
      <c r="P10" s="31">
        <v>1.2250000000000001</v>
      </c>
      <c r="Q10" s="31">
        <v>0.75</v>
      </c>
      <c r="R10" s="59">
        <v>6</v>
      </c>
      <c r="S10" s="57" t="s">
        <v>23</v>
      </c>
      <c r="U10" s="33">
        <f>SQRT((Y10*Z10*AA10)/(AE10*AF10*AG10*AH10*AH10))</f>
        <v>5.9970583853641495</v>
      </c>
      <c r="V10" s="31" t="s">
        <v>20</v>
      </c>
      <c r="W10" s="31" t="s">
        <v>21</v>
      </c>
      <c r="X10" s="27" t="s">
        <v>22</v>
      </c>
      <c r="Y10" s="31">
        <v>8</v>
      </c>
      <c r="Z10" s="31">
        <v>0.3</v>
      </c>
      <c r="AA10" s="31">
        <v>9.8000000000000007</v>
      </c>
      <c r="AB10" s="28" t="s">
        <v>23</v>
      </c>
      <c r="AC10" s="28" t="s">
        <v>24</v>
      </c>
      <c r="AD10" s="28" t="s">
        <v>22</v>
      </c>
      <c r="AE10" s="31">
        <v>3.1415899999999999</v>
      </c>
      <c r="AF10" s="31">
        <v>1.2250000000000001</v>
      </c>
      <c r="AG10" s="31">
        <v>0.75</v>
      </c>
      <c r="AH10" s="34">
        <v>0.47599999999999998</v>
      </c>
      <c r="AI10" s="28" t="s">
        <v>23</v>
      </c>
      <c r="AJ10" s="22"/>
    </row>
    <row r="11" spans="5:36" x14ac:dyDescent="0.25">
      <c r="E11" s="49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7"/>
      <c r="S11" s="22"/>
      <c r="U11" s="20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21"/>
      <c r="AI11" s="6"/>
      <c r="AJ11" s="22"/>
    </row>
    <row r="12" spans="5:36" x14ac:dyDescent="0.25">
      <c r="E12" s="55"/>
      <c r="F12" s="31"/>
      <c r="G12" s="31"/>
      <c r="H12" s="27"/>
      <c r="I12" s="31"/>
      <c r="J12" s="31"/>
      <c r="K12" s="31"/>
      <c r="L12" s="28"/>
      <c r="M12" s="28"/>
      <c r="N12" s="28"/>
      <c r="O12" s="31"/>
      <c r="P12" s="31"/>
      <c r="Q12" s="31"/>
      <c r="R12" s="56"/>
      <c r="S12" s="57"/>
      <c r="U12" s="20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1"/>
      <c r="AI12" s="6"/>
      <c r="AJ12" s="22"/>
    </row>
    <row r="13" spans="5:36" x14ac:dyDescent="0.25">
      <c r="E13" s="55">
        <f>SQRT((I13*J13*K13)/(O13*P13*Q13*R13*R13))</f>
        <v>2.8545997914333348</v>
      </c>
      <c r="F13" s="31" t="s">
        <v>20</v>
      </c>
      <c r="G13" s="31" t="s">
        <v>21</v>
      </c>
      <c r="H13" s="27" t="s">
        <v>22</v>
      </c>
      <c r="I13" s="31">
        <v>8</v>
      </c>
      <c r="J13" s="31">
        <v>0.3</v>
      </c>
      <c r="K13" s="31">
        <v>9.8000000000000007</v>
      </c>
      <c r="L13" s="28" t="s">
        <v>23</v>
      </c>
      <c r="M13" s="28" t="s">
        <v>24</v>
      </c>
      <c r="N13" s="28" t="s">
        <v>22</v>
      </c>
      <c r="O13" s="31">
        <v>3.1415899999999999</v>
      </c>
      <c r="P13" s="31">
        <v>1.2250000000000001</v>
      </c>
      <c r="Q13" s="31">
        <v>0.75</v>
      </c>
      <c r="R13" s="56">
        <v>1</v>
      </c>
      <c r="S13" s="57" t="s">
        <v>23</v>
      </c>
      <c r="U13" s="30">
        <f>SQRT((Y13*Z13*AA13)/(AE13*AF13*AG13*AH13*AH13))</f>
        <v>0.71364994785833369</v>
      </c>
      <c r="V13" s="31" t="s">
        <v>20</v>
      </c>
      <c r="W13" s="31" t="s">
        <v>21</v>
      </c>
      <c r="X13" s="27" t="s">
        <v>22</v>
      </c>
      <c r="Y13" s="31">
        <v>8</v>
      </c>
      <c r="Z13" s="31">
        <v>0.3</v>
      </c>
      <c r="AA13" s="31">
        <v>9.8000000000000007</v>
      </c>
      <c r="AB13" s="28" t="s">
        <v>23</v>
      </c>
      <c r="AC13" s="28" t="s">
        <v>24</v>
      </c>
      <c r="AD13" s="28" t="s">
        <v>22</v>
      </c>
      <c r="AE13" s="31">
        <v>3.1415899999999999</v>
      </c>
      <c r="AF13" s="31">
        <v>1.2250000000000001</v>
      </c>
      <c r="AG13" s="31">
        <v>0.75</v>
      </c>
      <c r="AH13" s="32">
        <v>4</v>
      </c>
      <c r="AI13" s="28" t="s">
        <v>23</v>
      </c>
      <c r="AJ13" s="22"/>
    </row>
    <row r="14" spans="5:36" x14ac:dyDescent="0.25">
      <c r="E14" s="55">
        <f t="shared" ref="E14:E35" si="0">SQRT((I14*J14*K14)/(O14*P14*Q14*R14*R14))</f>
        <v>1.9030665276222234</v>
      </c>
      <c r="F14" s="31" t="s">
        <v>20</v>
      </c>
      <c r="G14" s="31" t="s">
        <v>21</v>
      </c>
      <c r="H14" s="27" t="s">
        <v>22</v>
      </c>
      <c r="I14" s="31">
        <v>8</v>
      </c>
      <c r="J14" s="31">
        <v>0.3</v>
      </c>
      <c r="K14" s="31">
        <v>9.8000000000000007</v>
      </c>
      <c r="L14" s="28" t="s">
        <v>23</v>
      </c>
      <c r="M14" s="28" t="s">
        <v>24</v>
      </c>
      <c r="N14" s="28" t="s">
        <v>22</v>
      </c>
      <c r="O14" s="31">
        <v>3.1415899999999999</v>
      </c>
      <c r="P14" s="31">
        <v>1.2250000000000001</v>
      </c>
      <c r="Q14" s="31">
        <v>0.75</v>
      </c>
      <c r="R14" s="56">
        <v>1.5</v>
      </c>
      <c r="S14" s="57" t="s">
        <v>23</v>
      </c>
      <c r="U14" s="30">
        <f t="shared" ref="U14:U77" si="1">SQRT((Y14*Z14*AA14)/(AE14*AF14*AG14*AH14*AH14))</f>
        <v>0.73194866447008589</v>
      </c>
      <c r="V14" s="31" t="s">
        <v>20</v>
      </c>
      <c r="W14" s="31" t="s">
        <v>21</v>
      </c>
      <c r="X14" s="27" t="s">
        <v>22</v>
      </c>
      <c r="Y14" s="31">
        <v>8</v>
      </c>
      <c r="Z14" s="31">
        <v>0.3</v>
      </c>
      <c r="AA14" s="31">
        <v>9.8000000000000007</v>
      </c>
      <c r="AB14" s="28" t="s">
        <v>23</v>
      </c>
      <c r="AC14" s="28" t="s">
        <v>24</v>
      </c>
      <c r="AD14" s="28" t="s">
        <v>22</v>
      </c>
      <c r="AE14" s="31">
        <v>3.1415899999999999</v>
      </c>
      <c r="AF14" s="31">
        <v>1.2250000000000001</v>
      </c>
      <c r="AG14" s="31">
        <v>0.75</v>
      </c>
      <c r="AH14" s="32">
        <v>3.9</v>
      </c>
      <c r="AI14" s="28" t="s">
        <v>23</v>
      </c>
      <c r="AJ14" s="22"/>
    </row>
    <row r="15" spans="5:36" x14ac:dyDescent="0.25">
      <c r="E15" s="55">
        <f t="shared" si="0"/>
        <v>1.4272998957166674</v>
      </c>
      <c r="F15" s="31" t="s">
        <v>20</v>
      </c>
      <c r="G15" s="31" t="s">
        <v>21</v>
      </c>
      <c r="H15" s="27" t="s">
        <v>22</v>
      </c>
      <c r="I15" s="31">
        <v>8</v>
      </c>
      <c r="J15" s="31">
        <v>0.3</v>
      </c>
      <c r="K15" s="31">
        <v>9.8000000000000007</v>
      </c>
      <c r="L15" s="28" t="s">
        <v>23</v>
      </c>
      <c r="M15" s="28" t="s">
        <v>24</v>
      </c>
      <c r="N15" s="28" t="s">
        <v>22</v>
      </c>
      <c r="O15" s="31">
        <v>3.1415899999999999</v>
      </c>
      <c r="P15" s="31">
        <v>1.2250000000000001</v>
      </c>
      <c r="Q15" s="31">
        <v>0.75</v>
      </c>
      <c r="R15" s="56">
        <v>2</v>
      </c>
      <c r="S15" s="57" t="s">
        <v>23</v>
      </c>
      <c r="U15" s="30">
        <f t="shared" si="1"/>
        <v>0.751210471429825</v>
      </c>
      <c r="V15" s="31" t="s">
        <v>20</v>
      </c>
      <c r="W15" s="31" t="s">
        <v>21</v>
      </c>
      <c r="X15" s="27" t="s">
        <v>22</v>
      </c>
      <c r="Y15" s="31">
        <v>8</v>
      </c>
      <c r="Z15" s="31">
        <v>0.3</v>
      </c>
      <c r="AA15" s="31">
        <v>9.8000000000000007</v>
      </c>
      <c r="AB15" s="28" t="s">
        <v>23</v>
      </c>
      <c r="AC15" s="28" t="s">
        <v>24</v>
      </c>
      <c r="AD15" s="28" t="s">
        <v>22</v>
      </c>
      <c r="AE15" s="31">
        <v>3.1415899999999999</v>
      </c>
      <c r="AF15" s="31">
        <v>1.2250000000000001</v>
      </c>
      <c r="AG15" s="31">
        <v>0.75</v>
      </c>
      <c r="AH15" s="32">
        <v>3.8</v>
      </c>
      <c r="AI15" s="28" t="s">
        <v>23</v>
      </c>
      <c r="AJ15" s="22"/>
    </row>
    <row r="16" spans="5:36" x14ac:dyDescent="0.25">
      <c r="E16" s="55">
        <f t="shared" si="0"/>
        <v>1.1418399165733339</v>
      </c>
      <c r="F16" s="31" t="s">
        <v>20</v>
      </c>
      <c r="G16" s="31" t="s">
        <v>21</v>
      </c>
      <c r="H16" s="27" t="s">
        <v>22</v>
      </c>
      <c r="I16" s="31">
        <v>8</v>
      </c>
      <c r="J16" s="31">
        <v>0.3</v>
      </c>
      <c r="K16" s="31">
        <v>9.8000000000000007</v>
      </c>
      <c r="L16" s="28" t="s">
        <v>23</v>
      </c>
      <c r="M16" s="28" t="s">
        <v>24</v>
      </c>
      <c r="N16" s="28" t="s">
        <v>22</v>
      </c>
      <c r="O16" s="31">
        <v>3.1415899999999999</v>
      </c>
      <c r="P16" s="31">
        <v>1.2250000000000001</v>
      </c>
      <c r="Q16" s="31">
        <v>0.75</v>
      </c>
      <c r="R16" s="56">
        <v>2.5</v>
      </c>
      <c r="S16" s="57" t="s">
        <v>23</v>
      </c>
      <c r="U16" s="30">
        <f t="shared" si="1"/>
        <v>0.77151345714414454</v>
      </c>
      <c r="V16" s="31" t="s">
        <v>20</v>
      </c>
      <c r="W16" s="31" t="s">
        <v>21</v>
      </c>
      <c r="X16" s="27" t="s">
        <v>22</v>
      </c>
      <c r="Y16" s="31">
        <v>8</v>
      </c>
      <c r="Z16" s="31">
        <v>0.3</v>
      </c>
      <c r="AA16" s="31">
        <v>9.8000000000000007</v>
      </c>
      <c r="AB16" s="28" t="s">
        <v>23</v>
      </c>
      <c r="AC16" s="28" t="s">
        <v>24</v>
      </c>
      <c r="AD16" s="28" t="s">
        <v>22</v>
      </c>
      <c r="AE16" s="31">
        <v>3.1415899999999999</v>
      </c>
      <c r="AF16" s="31">
        <v>1.2250000000000001</v>
      </c>
      <c r="AG16" s="31">
        <v>0.75</v>
      </c>
      <c r="AH16" s="32">
        <v>3.7</v>
      </c>
      <c r="AI16" s="28" t="s">
        <v>23</v>
      </c>
      <c r="AJ16" s="22"/>
    </row>
    <row r="17" spans="5:36" x14ac:dyDescent="0.25">
      <c r="E17" s="55">
        <f t="shared" si="0"/>
        <v>0.9515332638111117</v>
      </c>
      <c r="F17" s="31" t="s">
        <v>20</v>
      </c>
      <c r="G17" s="31" t="s">
        <v>21</v>
      </c>
      <c r="H17" s="27" t="s">
        <v>22</v>
      </c>
      <c r="I17" s="31">
        <v>8</v>
      </c>
      <c r="J17" s="31">
        <v>0.3</v>
      </c>
      <c r="K17" s="31">
        <v>9.8000000000000007</v>
      </c>
      <c r="L17" s="28" t="s">
        <v>23</v>
      </c>
      <c r="M17" s="28" t="s">
        <v>24</v>
      </c>
      <c r="N17" s="28" t="s">
        <v>22</v>
      </c>
      <c r="O17" s="31">
        <v>3.1415899999999999</v>
      </c>
      <c r="P17" s="31">
        <v>1.2250000000000001</v>
      </c>
      <c r="Q17" s="31">
        <v>0.75</v>
      </c>
      <c r="R17" s="56">
        <v>3</v>
      </c>
      <c r="S17" s="57" t="s">
        <v>23</v>
      </c>
      <c r="T17" s="17"/>
      <c r="U17" s="30">
        <f t="shared" si="1"/>
        <v>0.79294438650925969</v>
      </c>
      <c r="V17" s="31" t="s">
        <v>20</v>
      </c>
      <c r="W17" s="31" t="s">
        <v>21</v>
      </c>
      <c r="X17" s="27" t="s">
        <v>22</v>
      </c>
      <c r="Y17" s="31">
        <v>8</v>
      </c>
      <c r="Z17" s="31">
        <v>0.3</v>
      </c>
      <c r="AA17" s="31">
        <v>9.8000000000000007</v>
      </c>
      <c r="AB17" s="28" t="s">
        <v>23</v>
      </c>
      <c r="AC17" s="28" t="s">
        <v>24</v>
      </c>
      <c r="AD17" s="28" t="s">
        <v>22</v>
      </c>
      <c r="AE17" s="31">
        <v>3.1415899999999999</v>
      </c>
      <c r="AF17" s="31">
        <v>1.2250000000000001</v>
      </c>
      <c r="AG17" s="31">
        <v>0.75</v>
      </c>
      <c r="AH17" s="32">
        <v>3.6</v>
      </c>
      <c r="AI17" s="28" t="s">
        <v>23</v>
      </c>
      <c r="AJ17" s="22"/>
    </row>
    <row r="18" spans="5:36" x14ac:dyDescent="0.25">
      <c r="E18" s="55">
        <f t="shared" si="0"/>
        <v>0.81559994040952433</v>
      </c>
      <c r="F18" s="31" t="s">
        <v>20</v>
      </c>
      <c r="G18" s="31" t="s">
        <v>21</v>
      </c>
      <c r="H18" s="27" t="s">
        <v>22</v>
      </c>
      <c r="I18" s="31">
        <v>8</v>
      </c>
      <c r="J18" s="31">
        <v>0.3</v>
      </c>
      <c r="K18" s="31">
        <v>9.8000000000000007</v>
      </c>
      <c r="L18" s="28" t="s">
        <v>23</v>
      </c>
      <c r="M18" s="28" t="s">
        <v>24</v>
      </c>
      <c r="N18" s="28" t="s">
        <v>22</v>
      </c>
      <c r="O18" s="31">
        <v>3.1415899999999999</v>
      </c>
      <c r="P18" s="31">
        <v>1.2250000000000001</v>
      </c>
      <c r="Q18" s="31">
        <v>0.75</v>
      </c>
      <c r="R18" s="56">
        <v>3.5</v>
      </c>
      <c r="S18" s="57" t="s">
        <v>23</v>
      </c>
      <c r="U18" s="30">
        <f t="shared" si="1"/>
        <v>0.81559994040952433</v>
      </c>
      <c r="V18" s="31" t="s">
        <v>20</v>
      </c>
      <c r="W18" s="31" t="s">
        <v>21</v>
      </c>
      <c r="X18" s="27" t="s">
        <v>22</v>
      </c>
      <c r="Y18" s="31">
        <v>8</v>
      </c>
      <c r="Z18" s="31">
        <v>0.3</v>
      </c>
      <c r="AA18" s="31">
        <v>9.8000000000000007</v>
      </c>
      <c r="AB18" s="28" t="s">
        <v>23</v>
      </c>
      <c r="AC18" s="28" t="s">
        <v>24</v>
      </c>
      <c r="AD18" s="28" t="s">
        <v>22</v>
      </c>
      <c r="AE18" s="31">
        <v>3.1415899999999999</v>
      </c>
      <c r="AF18" s="31">
        <v>1.2250000000000001</v>
      </c>
      <c r="AG18" s="31">
        <v>0.75</v>
      </c>
      <c r="AH18" s="32">
        <v>3.5</v>
      </c>
      <c r="AI18" s="28" t="s">
        <v>23</v>
      </c>
      <c r="AJ18" s="22"/>
    </row>
    <row r="19" spans="5:36" x14ac:dyDescent="0.25">
      <c r="E19" s="55">
        <f t="shared" si="0"/>
        <v>0.71364994785833369</v>
      </c>
      <c r="F19" s="31" t="s">
        <v>20</v>
      </c>
      <c r="G19" s="31" t="s">
        <v>21</v>
      </c>
      <c r="H19" s="27" t="s">
        <v>22</v>
      </c>
      <c r="I19" s="31">
        <v>8</v>
      </c>
      <c r="J19" s="31">
        <v>0.3</v>
      </c>
      <c r="K19" s="31">
        <v>9.8000000000000007</v>
      </c>
      <c r="L19" s="28" t="s">
        <v>23</v>
      </c>
      <c r="M19" s="28" t="s">
        <v>24</v>
      </c>
      <c r="N19" s="28" t="s">
        <v>22</v>
      </c>
      <c r="O19" s="31">
        <v>3.1415899999999999</v>
      </c>
      <c r="P19" s="31">
        <v>1.2250000000000001</v>
      </c>
      <c r="Q19" s="31">
        <v>0.75</v>
      </c>
      <c r="R19" s="56">
        <v>4</v>
      </c>
      <c r="S19" s="57" t="s">
        <v>23</v>
      </c>
      <c r="U19" s="30">
        <f t="shared" si="1"/>
        <v>0.83958817395098084</v>
      </c>
      <c r="V19" s="31" t="s">
        <v>20</v>
      </c>
      <c r="W19" s="31" t="s">
        <v>21</v>
      </c>
      <c r="X19" s="27" t="s">
        <v>22</v>
      </c>
      <c r="Y19" s="31">
        <v>8</v>
      </c>
      <c r="Z19" s="31">
        <v>0.3</v>
      </c>
      <c r="AA19" s="31">
        <v>9.8000000000000007</v>
      </c>
      <c r="AB19" s="28" t="s">
        <v>23</v>
      </c>
      <c r="AC19" s="28" t="s">
        <v>24</v>
      </c>
      <c r="AD19" s="28" t="s">
        <v>22</v>
      </c>
      <c r="AE19" s="31">
        <v>3.1415899999999999</v>
      </c>
      <c r="AF19" s="31">
        <v>1.2250000000000001</v>
      </c>
      <c r="AG19" s="31">
        <v>0.75</v>
      </c>
      <c r="AH19" s="32">
        <v>3.4</v>
      </c>
      <c r="AI19" s="28" t="s">
        <v>23</v>
      </c>
      <c r="AJ19" s="22"/>
    </row>
    <row r="20" spans="5:36" x14ac:dyDescent="0.25">
      <c r="E20" s="55">
        <f t="shared" si="0"/>
        <v>0.6343555092074078</v>
      </c>
      <c r="F20" s="31" t="s">
        <v>20</v>
      </c>
      <c r="G20" s="31" t="s">
        <v>21</v>
      </c>
      <c r="H20" s="27" t="s">
        <v>22</v>
      </c>
      <c r="I20" s="31">
        <v>8</v>
      </c>
      <c r="J20" s="31">
        <v>0.3</v>
      </c>
      <c r="K20" s="31">
        <v>9.8000000000000007</v>
      </c>
      <c r="L20" s="28" t="s">
        <v>23</v>
      </c>
      <c r="M20" s="28" t="s">
        <v>24</v>
      </c>
      <c r="N20" s="28" t="s">
        <v>22</v>
      </c>
      <c r="O20" s="31">
        <v>3.1415899999999999</v>
      </c>
      <c r="P20" s="31">
        <v>1.2250000000000001</v>
      </c>
      <c r="Q20" s="31">
        <v>0.75</v>
      </c>
      <c r="R20" s="56">
        <v>4.5</v>
      </c>
      <c r="S20" s="57" t="s">
        <v>23</v>
      </c>
      <c r="U20" s="30">
        <f t="shared" si="1"/>
        <v>0.86503023982828331</v>
      </c>
      <c r="V20" s="31" t="s">
        <v>20</v>
      </c>
      <c r="W20" s="31" t="s">
        <v>21</v>
      </c>
      <c r="X20" s="27" t="s">
        <v>22</v>
      </c>
      <c r="Y20" s="31">
        <v>8</v>
      </c>
      <c r="Z20" s="31">
        <v>0.3</v>
      </c>
      <c r="AA20" s="31">
        <v>9.8000000000000007</v>
      </c>
      <c r="AB20" s="28" t="s">
        <v>23</v>
      </c>
      <c r="AC20" s="28" t="s">
        <v>24</v>
      </c>
      <c r="AD20" s="28" t="s">
        <v>22</v>
      </c>
      <c r="AE20" s="31">
        <v>3.1415899999999999</v>
      </c>
      <c r="AF20" s="31">
        <v>1.2250000000000001</v>
      </c>
      <c r="AG20" s="31">
        <v>0.75</v>
      </c>
      <c r="AH20" s="32">
        <v>3.3</v>
      </c>
      <c r="AI20" s="28" t="s">
        <v>23</v>
      </c>
      <c r="AJ20" s="22"/>
    </row>
    <row r="21" spans="5:36" x14ac:dyDescent="0.25">
      <c r="E21" s="55">
        <f t="shared" si="0"/>
        <v>0.57091995828666697</v>
      </c>
      <c r="F21" s="31" t="s">
        <v>20</v>
      </c>
      <c r="G21" s="31" t="s">
        <v>21</v>
      </c>
      <c r="H21" s="27" t="s">
        <v>22</v>
      </c>
      <c r="I21" s="31">
        <v>8</v>
      </c>
      <c r="J21" s="31">
        <v>0.3</v>
      </c>
      <c r="K21" s="31">
        <v>9.8000000000000007</v>
      </c>
      <c r="L21" s="28" t="s">
        <v>23</v>
      </c>
      <c r="M21" s="28" t="s">
        <v>24</v>
      </c>
      <c r="N21" s="28" t="s">
        <v>22</v>
      </c>
      <c r="O21" s="31">
        <v>3.1415899999999999</v>
      </c>
      <c r="P21" s="31">
        <v>1.2250000000000001</v>
      </c>
      <c r="Q21" s="31">
        <v>0.75</v>
      </c>
      <c r="R21" s="56">
        <v>5</v>
      </c>
      <c r="S21" s="57" t="s">
        <v>23</v>
      </c>
      <c r="U21" s="30">
        <f t="shared" si="1"/>
        <v>0.89206243482291714</v>
      </c>
      <c r="V21" s="31" t="s">
        <v>20</v>
      </c>
      <c r="W21" s="31" t="s">
        <v>21</v>
      </c>
      <c r="X21" s="27" t="s">
        <v>22</v>
      </c>
      <c r="Y21" s="31">
        <v>8</v>
      </c>
      <c r="Z21" s="31">
        <v>0.3</v>
      </c>
      <c r="AA21" s="31">
        <v>9.8000000000000007</v>
      </c>
      <c r="AB21" s="28" t="s">
        <v>23</v>
      </c>
      <c r="AC21" s="28" t="s">
        <v>24</v>
      </c>
      <c r="AD21" s="28" t="s">
        <v>22</v>
      </c>
      <c r="AE21" s="31">
        <v>3.1415899999999999</v>
      </c>
      <c r="AF21" s="31">
        <v>1.2250000000000001</v>
      </c>
      <c r="AG21" s="31">
        <v>0.75</v>
      </c>
      <c r="AH21" s="32">
        <v>3.2</v>
      </c>
      <c r="AI21" s="28" t="s">
        <v>23</v>
      </c>
      <c r="AJ21" s="22"/>
    </row>
    <row r="22" spans="5:36" x14ac:dyDescent="0.25">
      <c r="E22" s="55">
        <f t="shared" si="0"/>
        <v>0.51901814389696999</v>
      </c>
      <c r="F22" s="31" t="s">
        <v>20</v>
      </c>
      <c r="G22" s="31" t="s">
        <v>21</v>
      </c>
      <c r="H22" s="27" t="s">
        <v>22</v>
      </c>
      <c r="I22" s="31">
        <v>8</v>
      </c>
      <c r="J22" s="31">
        <v>0.3</v>
      </c>
      <c r="K22" s="31">
        <v>9.8000000000000007</v>
      </c>
      <c r="L22" s="28" t="s">
        <v>23</v>
      </c>
      <c r="M22" s="28" t="s">
        <v>24</v>
      </c>
      <c r="N22" s="28" t="s">
        <v>22</v>
      </c>
      <c r="O22" s="31">
        <v>3.1415899999999999</v>
      </c>
      <c r="P22" s="31">
        <v>1.2250000000000001</v>
      </c>
      <c r="Q22" s="31">
        <v>0.75</v>
      </c>
      <c r="R22" s="56">
        <v>5.5</v>
      </c>
      <c r="S22" s="57" t="s">
        <v>23</v>
      </c>
      <c r="U22" s="30">
        <f t="shared" si="1"/>
        <v>0.92083864239784996</v>
      </c>
      <c r="V22" s="31" t="s">
        <v>20</v>
      </c>
      <c r="W22" s="31" t="s">
        <v>21</v>
      </c>
      <c r="X22" s="27" t="s">
        <v>22</v>
      </c>
      <c r="Y22" s="31">
        <v>8</v>
      </c>
      <c r="Z22" s="31">
        <v>0.3</v>
      </c>
      <c r="AA22" s="31">
        <v>9.8000000000000007</v>
      </c>
      <c r="AB22" s="28" t="s">
        <v>23</v>
      </c>
      <c r="AC22" s="28" t="s">
        <v>24</v>
      </c>
      <c r="AD22" s="28" t="s">
        <v>22</v>
      </c>
      <c r="AE22" s="31">
        <v>3.1415899999999999</v>
      </c>
      <c r="AF22" s="31">
        <v>1.2250000000000001</v>
      </c>
      <c r="AG22" s="31">
        <v>0.75</v>
      </c>
      <c r="AH22" s="32">
        <v>3.1</v>
      </c>
      <c r="AI22" s="28" t="s">
        <v>23</v>
      </c>
      <c r="AJ22" s="22"/>
    </row>
    <row r="23" spans="5:36" x14ac:dyDescent="0.25">
      <c r="E23" s="60">
        <f t="shared" si="0"/>
        <v>0.47576663190555585</v>
      </c>
      <c r="F23" s="36" t="s">
        <v>20</v>
      </c>
      <c r="G23" s="36" t="s">
        <v>21</v>
      </c>
      <c r="H23" s="61" t="s">
        <v>22</v>
      </c>
      <c r="I23" s="36">
        <v>8</v>
      </c>
      <c r="J23" s="36">
        <v>0.3</v>
      </c>
      <c r="K23" s="36">
        <v>9.8000000000000007</v>
      </c>
      <c r="L23" s="62" t="s">
        <v>23</v>
      </c>
      <c r="M23" s="62" t="s">
        <v>24</v>
      </c>
      <c r="N23" s="62" t="s">
        <v>22</v>
      </c>
      <c r="O23" s="36">
        <v>3.1415899999999999</v>
      </c>
      <c r="P23" s="36">
        <v>1.2250000000000001</v>
      </c>
      <c r="Q23" s="36">
        <v>0.75</v>
      </c>
      <c r="R23" s="63">
        <v>6</v>
      </c>
      <c r="S23" s="64" t="s">
        <v>23</v>
      </c>
      <c r="U23" s="30">
        <f t="shared" si="1"/>
        <v>0.9515332638111117</v>
      </c>
      <c r="V23" s="31" t="s">
        <v>20</v>
      </c>
      <c r="W23" s="31" t="s">
        <v>21</v>
      </c>
      <c r="X23" s="27" t="s">
        <v>22</v>
      </c>
      <c r="Y23" s="31">
        <v>8</v>
      </c>
      <c r="Z23" s="31">
        <v>0.3</v>
      </c>
      <c r="AA23" s="31">
        <v>9.8000000000000007</v>
      </c>
      <c r="AB23" s="28" t="s">
        <v>23</v>
      </c>
      <c r="AC23" s="28" t="s">
        <v>24</v>
      </c>
      <c r="AD23" s="28" t="s">
        <v>22</v>
      </c>
      <c r="AE23" s="31">
        <v>3.1415899999999999</v>
      </c>
      <c r="AF23" s="31">
        <v>1.2250000000000001</v>
      </c>
      <c r="AG23" s="31">
        <v>0.75</v>
      </c>
      <c r="AH23" s="32">
        <v>3</v>
      </c>
      <c r="AI23" s="28" t="s">
        <v>23</v>
      </c>
      <c r="AJ23" s="22"/>
    </row>
    <row r="24" spans="5:36" x14ac:dyDescent="0.25">
      <c r="E24" s="55">
        <f t="shared" si="0"/>
        <v>0.43916919868205151</v>
      </c>
      <c r="F24" s="31" t="s">
        <v>20</v>
      </c>
      <c r="G24" s="31" t="s">
        <v>21</v>
      </c>
      <c r="H24" s="27" t="s">
        <v>22</v>
      </c>
      <c r="I24" s="31">
        <v>8</v>
      </c>
      <c r="J24" s="31">
        <v>0.3</v>
      </c>
      <c r="K24" s="31">
        <v>9.8000000000000007</v>
      </c>
      <c r="L24" s="28" t="s">
        <v>23</v>
      </c>
      <c r="M24" s="28" t="s">
        <v>24</v>
      </c>
      <c r="N24" s="28" t="s">
        <v>22</v>
      </c>
      <c r="O24" s="31">
        <v>3.1415899999999999</v>
      </c>
      <c r="P24" s="31">
        <v>1.2250000000000001</v>
      </c>
      <c r="Q24" s="31">
        <v>0.75</v>
      </c>
      <c r="R24" s="56">
        <v>6.5</v>
      </c>
      <c r="S24" s="57" t="s">
        <v>23</v>
      </c>
      <c r="U24" s="30">
        <f t="shared" si="1"/>
        <v>0.98434475566666724</v>
      </c>
      <c r="V24" s="31" t="s">
        <v>20</v>
      </c>
      <c r="W24" s="31" t="s">
        <v>21</v>
      </c>
      <c r="X24" s="27" t="s">
        <v>22</v>
      </c>
      <c r="Y24" s="31">
        <v>8</v>
      </c>
      <c r="Z24" s="31">
        <v>0.3</v>
      </c>
      <c r="AA24" s="31">
        <v>9.8000000000000007</v>
      </c>
      <c r="AB24" s="28" t="s">
        <v>23</v>
      </c>
      <c r="AC24" s="28" t="s">
        <v>24</v>
      </c>
      <c r="AD24" s="28" t="s">
        <v>22</v>
      </c>
      <c r="AE24" s="31">
        <v>3.1415899999999999</v>
      </c>
      <c r="AF24" s="31">
        <v>1.2250000000000001</v>
      </c>
      <c r="AG24" s="31">
        <v>0.75</v>
      </c>
      <c r="AH24" s="32">
        <v>2.9</v>
      </c>
      <c r="AI24" s="28" t="s">
        <v>23</v>
      </c>
      <c r="AJ24" s="22"/>
    </row>
    <row r="25" spans="5:36" x14ac:dyDescent="0.25">
      <c r="E25" s="55">
        <f t="shared" si="0"/>
        <v>0.40779997020476216</v>
      </c>
      <c r="F25" s="31" t="s">
        <v>20</v>
      </c>
      <c r="G25" s="31" t="s">
        <v>21</v>
      </c>
      <c r="H25" s="27" t="s">
        <v>22</v>
      </c>
      <c r="I25" s="31">
        <v>8</v>
      </c>
      <c r="J25" s="31">
        <v>0.3</v>
      </c>
      <c r="K25" s="31">
        <v>9.8000000000000007</v>
      </c>
      <c r="L25" s="28" t="s">
        <v>23</v>
      </c>
      <c r="M25" s="28" t="s">
        <v>24</v>
      </c>
      <c r="N25" s="28" t="s">
        <v>22</v>
      </c>
      <c r="O25" s="31">
        <v>3.1415899999999999</v>
      </c>
      <c r="P25" s="31">
        <v>1.2250000000000001</v>
      </c>
      <c r="Q25" s="31">
        <v>0.75</v>
      </c>
      <c r="R25" s="56">
        <v>7</v>
      </c>
      <c r="S25" s="57" t="s">
        <v>23</v>
      </c>
      <c r="T25" s="17"/>
      <c r="U25" s="30">
        <f t="shared" si="1"/>
        <v>1.0194999255119055</v>
      </c>
      <c r="V25" s="31" t="s">
        <v>20</v>
      </c>
      <c r="W25" s="31" t="s">
        <v>21</v>
      </c>
      <c r="X25" s="27" t="s">
        <v>22</v>
      </c>
      <c r="Y25" s="31">
        <v>8</v>
      </c>
      <c r="Z25" s="31">
        <v>0.3</v>
      </c>
      <c r="AA25" s="31">
        <v>9.8000000000000007</v>
      </c>
      <c r="AB25" s="28" t="s">
        <v>23</v>
      </c>
      <c r="AC25" s="28" t="s">
        <v>24</v>
      </c>
      <c r="AD25" s="28" t="s">
        <v>22</v>
      </c>
      <c r="AE25" s="31">
        <v>3.1415899999999999</v>
      </c>
      <c r="AF25" s="31">
        <v>1.2250000000000001</v>
      </c>
      <c r="AG25" s="31">
        <v>0.75</v>
      </c>
      <c r="AH25" s="32">
        <v>2.8</v>
      </c>
      <c r="AI25" s="28" t="s">
        <v>23</v>
      </c>
      <c r="AJ25" s="22"/>
    </row>
    <row r="26" spans="5:36" x14ac:dyDescent="0.25">
      <c r="E26" s="55">
        <f t="shared" si="0"/>
        <v>0.38061330552444467</v>
      </c>
      <c r="F26" s="31" t="s">
        <v>20</v>
      </c>
      <c r="G26" s="31" t="s">
        <v>21</v>
      </c>
      <c r="H26" s="27" t="s">
        <v>22</v>
      </c>
      <c r="I26" s="31">
        <v>8</v>
      </c>
      <c r="J26" s="31">
        <v>0.3</v>
      </c>
      <c r="K26" s="31">
        <v>9.8000000000000007</v>
      </c>
      <c r="L26" s="28" t="s">
        <v>23</v>
      </c>
      <c r="M26" s="28" t="s">
        <v>24</v>
      </c>
      <c r="N26" s="28" t="s">
        <v>22</v>
      </c>
      <c r="O26" s="31">
        <v>3.1415899999999999</v>
      </c>
      <c r="P26" s="31">
        <v>1.2250000000000001</v>
      </c>
      <c r="Q26" s="31">
        <v>0.75</v>
      </c>
      <c r="R26" s="56">
        <v>7.5</v>
      </c>
      <c r="S26" s="57" t="s">
        <v>23</v>
      </c>
      <c r="U26" s="30">
        <f t="shared" si="1"/>
        <v>1.0572591820123463</v>
      </c>
      <c r="V26" s="31" t="s">
        <v>20</v>
      </c>
      <c r="W26" s="31" t="s">
        <v>21</v>
      </c>
      <c r="X26" s="27" t="s">
        <v>22</v>
      </c>
      <c r="Y26" s="31">
        <v>8</v>
      </c>
      <c r="Z26" s="31">
        <v>0.3</v>
      </c>
      <c r="AA26" s="31">
        <v>9.8000000000000007</v>
      </c>
      <c r="AB26" s="28" t="s">
        <v>23</v>
      </c>
      <c r="AC26" s="28" t="s">
        <v>24</v>
      </c>
      <c r="AD26" s="28" t="s">
        <v>22</v>
      </c>
      <c r="AE26" s="31">
        <v>3.1415899999999999</v>
      </c>
      <c r="AF26" s="31">
        <v>1.2250000000000001</v>
      </c>
      <c r="AG26" s="31">
        <v>0.75</v>
      </c>
      <c r="AH26" s="32">
        <v>2.7</v>
      </c>
      <c r="AI26" s="28" t="s">
        <v>23</v>
      </c>
      <c r="AJ26" s="22"/>
    </row>
    <row r="27" spans="5:36" x14ac:dyDescent="0.25">
      <c r="E27" s="55">
        <f t="shared" si="0"/>
        <v>0.35682497392916684</v>
      </c>
      <c r="F27" s="31" t="s">
        <v>20</v>
      </c>
      <c r="G27" s="31" t="s">
        <v>21</v>
      </c>
      <c r="H27" s="27" t="s">
        <v>22</v>
      </c>
      <c r="I27" s="31">
        <v>8</v>
      </c>
      <c r="J27" s="31">
        <v>0.3</v>
      </c>
      <c r="K27" s="31">
        <v>9.8000000000000007</v>
      </c>
      <c r="L27" s="28" t="s">
        <v>23</v>
      </c>
      <c r="M27" s="28" t="s">
        <v>24</v>
      </c>
      <c r="N27" s="28" t="s">
        <v>22</v>
      </c>
      <c r="O27" s="31">
        <v>3.1415899999999999</v>
      </c>
      <c r="P27" s="31">
        <v>1.2250000000000001</v>
      </c>
      <c r="Q27" s="31">
        <v>0.75</v>
      </c>
      <c r="R27" s="56">
        <v>8</v>
      </c>
      <c r="S27" s="57" t="s">
        <v>23</v>
      </c>
      <c r="U27" s="30">
        <f t="shared" si="1"/>
        <v>1.0979229967051287</v>
      </c>
      <c r="V27" s="31" t="s">
        <v>20</v>
      </c>
      <c r="W27" s="31" t="s">
        <v>21</v>
      </c>
      <c r="X27" s="27" t="s">
        <v>22</v>
      </c>
      <c r="Y27" s="31">
        <v>8</v>
      </c>
      <c r="Z27" s="31">
        <v>0.3</v>
      </c>
      <c r="AA27" s="31">
        <v>9.8000000000000007</v>
      </c>
      <c r="AB27" s="28" t="s">
        <v>23</v>
      </c>
      <c r="AC27" s="28" t="s">
        <v>24</v>
      </c>
      <c r="AD27" s="28" t="s">
        <v>22</v>
      </c>
      <c r="AE27" s="31">
        <v>3.1415899999999999</v>
      </c>
      <c r="AF27" s="31">
        <v>1.2250000000000001</v>
      </c>
      <c r="AG27" s="31">
        <v>0.75</v>
      </c>
      <c r="AH27" s="32">
        <v>2.6</v>
      </c>
      <c r="AI27" s="28" t="s">
        <v>23</v>
      </c>
      <c r="AJ27" s="22"/>
    </row>
    <row r="28" spans="5:36" x14ac:dyDescent="0.25">
      <c r="E28" s="55">
        <f t="shared" si="0"/>
        <v>0.33583526958039234</v>
      </c>
      <c r="F28" s="31" t="s">
        <v>20</v>
      </c>
      <c r="G28" s="31" t="s">
        <v>21</v>
      </c>
      <c r="H28" s="27" t="s">
        <v>22</v>
      </c>
      <c r="I28" s="31">
        <v>8</v>
      </c>
      <c r="J28" s="31">
        <v>0.3</v>
      </c>
      <c r="K28" s="31">
        <v>9.8000000000000007</v>
      </c>
      <c r="L28" s="28" t="s">
        <v>23</v>
      </c>
      <c r="M28" s="28" t="s">
        <v>24</v>
      </c>
      <c r="N28" s="28" t="s">
        <v>22</v>
      </c>
      <c r="O28" s="31">
        <v>3.1415899999999999</v>
      </c>
      <c r="P28" s="31">
        <v>1.2250000000000001</v>
      </c>
      <c r="Q28" s="31">
        <v>0.75</v>
      </c>
      <c r="R28" s="56">
        <v>8.5</v>
      </c>
      <c r="S28" s="57" t="s">
        <v>23</v>
      </c>
      <c r="U28" s="30">
        <f t="shared" si="1"/>
        <v>1.1418399165733339</v>
      </c>
      <c r="V28" s="31" t="s">
        <v>20</v>
      </c>
      <c r="W28" s="31" t="s">
        <v>21</v>
      </c>
      <c r="X28" s="27" t="s">
        <v>22</v>
      </c>
      <c r="Y28" s="31">
        <v>8</v>
      </c>
      <c r="Z28" s="31">
        <v>0.3</v>
      </c>
      <c r="AA28" s="31">
        <v>9.8000000000000007</v>
      </c>
      <c r="AB28" s="28" t="s">
        <v>23</v>
      </c>
      <c r="AC28" s="28" t="s">
        <v>24</v>
      </c>
      <c r="AD28" s="28" t="s">
        <v>22</v>
      </c>
      <c r="AE28" s="31">
        <v>3.1415899999999999</v>
      </c>
      <c r="AF28" s="31">
        <v>1.2250000000000001</v>
      </c>
      <c r="AG28" s="31">
        <v>0.75</v>
      </c>
      <c r="AH28" s="32">
        <v>2.5</v>
      </c>
      <c r="AI28" s="28" t="s">
        <v>23</v>
      </c>
      <c r="AJ28" s="22"/>
    </row>
    <row r="29" spans="5:36" x14ac:dyDescent="0.25">
      <c r="E29" s="55">
        <f t="shared" si="0"/>
        <v>0.3171777546037039</v>
      </c>
      <c r="F29" s="31" t="s">
        <v>20</v>
      </c>
      <c r="G29" s="31" t="s">
        <v>21</v>
      </c>
      <c r="H29" s="27" t="s">
        <v>22</v>
      </c>
      <c r="I29" s="31">
        <v>8</v>
      </c>
      <c r="J29" s="31">
        <v>0.3</v>
      </c>
      <c r="K29" s="31">
        <v>9.8000000000000007</v>
      </c>
      <c r="L29" s="28" t="s">
        <v>23</v>
      </c>
      <c r="M29" s="28" t="s">
        <v>24</v>
      </c>
      <c r="N29" s="28" t="s">
        <v>22</v>
      </c>
      <c r="O29" s="31">
        <v>3.1415899999999999</v>
      </c>
      <c r="P29" s="31">
        <v>1.2250000000000001</v>
      </c>
      <c r="Q29" s="31">
        <v>0.75</v>
      </c>
      <c r="R29" s="56">
        <v>9</v>
      </c>
      <c r="S29" s="57" t="s">
        <v>23</v>
      </c>
      <c r="T29" s="17"/>
      <c r="U29" s="30">
        <f t="shared" si="1"/>
        <v>1.1894165797638896</v>
      </c>
      <c r="V29" s="31" t="s">
        <v>20</v>
      </c>
      <c r="W29" s="31" t="s">
        <v>21</v>
      </c>
      <c r="X29" s="27" t="s">
        <v>22</v>
      </c>
      <c r="Y29" s="31">
        <v>8</v>
      </c>
      <c r="Z29" s="31">
        <v>0.3</v>
      </c>
      <c r="AA29" s="31">
        <v>9.8000000000000007</v>
      </c>
      <c r="AB29" s="28" t="s">
        <v>23</v>
      </c>
      <c r="AC29" s="28" t="s">
        <v>24</v>
      </c>
      <c r="AD29" s="28" t="s">
        <v>22</v>
      </c>
      <c r="AE29" s="31">
        <v>3.1415899999999999</v>
      </c>
      <c r="AF29" s="31">
        <v>1.2250000000000001</v>
      </c>
      <c r="AG29" s="31">
        <v>0.75</v>
      </c>
      <c r="AH29" s="32">
        <v>2.4</v>
      </c>
      <c r="AI29" s="28" t="s">
        <v>23</v>
      </c>
      <c r="AJ29" s="22"/>
    </row>
    <row r="30" spans="5:36" x14ac:dyDescent="0.25">
      <c r="E30" s="55">
        <f t="shared" si="0"/>
        <v>0.30048418857192999</v>
      </c>
      <c r="F30" s="31" t="s">
        <v>20</v>
      </c>
      <c r="G30" s="31" t="s">
        <v>21</v>
      </c>
      <c r="H30" s="27" t="s">
        <v>22</v>
      </c>
      <c r="I30" s="31">
        <v>8</v>
      </c>
      <c r="J30" s="31">
        <v>0.3</v>
      </c>
      <c r="K30" s="31">
        <v>9.8000000000000007</v>
      </c>
      <c r="L30" s="28" t="s">
        <v>23</v>
      </c>
      <c r="M30" s="28" t="s">
        <v>24</v>
      </c>
      <c r="N30" s="28" t="s">
        <v>22</v>
      </c>
      <c r="O30" s="31">
        <v>3.1415899999999999</v>
      </c>
      <c r="P30" s="31">
        <v>1.2250000000000001</v>
      </c>
      <c r="Q30" s="31">
        <v>0.75</v>
      </c>
      <c r="R30" s="56">
        <v>9.5</v>
      </c>
      <c r="S30" s="57" t="s">
        <v>23</v>
      </c>
      <c r="U30" s="30">
        <f t="shared" si="1"/>
        <v>1.2411303441014501</v>
      </c>
      <c r="V30" s="31" t="s">
        <v>20</v>
      </c>
      <c r="W30" s="31" t="s">
        <v>21</v>
      </c>
      <c r="X30" s="27" t="s">
        <v>22</v>
      </c>
      <c r="Y30" s="31">
        <v>8</v>
      </c>
      <c r="Z30" s="31">
        <v>0.3</v>
      </c>
      <c r="AA30" s="31">
        <v>9.8000000000000007</v>
      </c>
      <c r="AB30" s="28" t="s">
        <v>23</v>
      </c>
      <c r="AC30" s="28" t="s">
        <v>24</v>
      </c>
      <c r="AD30" s="28" t="s">
        <v>22</v>
      </c>
      <c r="AE30" s="31">
        <v>3.1415899999999999</v>
      </c>
      <c r="AF30" s="31">
        <v>1.2250000000000001</v>
      </c>
      <c r="AG30" s="31">
        <v>0.75</v>
      </c>
      <c r="AH30" s="32">
        <v>2.2999999999999998</v>
      </c>
      <c r="AI30" s="28" t="s">
        <v>23</v>
      </c>
      <c r="AJ30" s="22"/>
    </row>
    <row r="31" spans="5:36" x14ac:dyDescent="0.25">
      <c r="E31" s="65">
        <f t="shared" si="0"/>
        <v>0.28545997914333349</v>
      </c>
      <c r="F31" s="39" t="s">
        <v>20</v>
      </c>
      <c r="G31" s="39" t="s">
        <v>21</v>
      </c>
      <c r="H31" s="40" t="s">
        <v>22</v>
      </c>
      <c r="I31" s="39">
        <v>8</v>
      </c>
      <c r="J31" s="39">
        <v>0.3</v>
      </c>
      <c r="K31" s="39">
        <v>9.8000000000000007</v>
      </c>
      <c r="L31" s="41" t="s">
        <v>23</v>
      </c>
      <c r="M31" s="41" t="s">
        <v>24</v>
      </c>
      <c r="N31" s="41" t="s">
        <v>22</v>
      </c>
      <c r="O31" s="39">
        <v>3.1415899999999999</v>
      </c>
      <c r="P31" s="39">
        <v>1.2250000000000001</v>
      </c>
      <c r="Q31" s="39">
        <v>0.75</v>
      </c>
      <c r="R31" s="59">
        <v>10</v>
      </c>
      <c r="S31" s="66" t="s">
        <v>23</v>
      </c>
      <c r="U31" s="30">
        <f t="shared" si="1"/>
        <v>1.2975453597424249</v>
      </c>
      <c r="V31" s="31" t="s">
        <v>20</v>
      </c>
      <c r="W31" s="31" t="s">
        <v>21</v>
      </c>
      <c r="X31" s="27" t="s">
        <v>22</v>
      </c>
      <c r="Y31" s="31">
        <v>8</v>
      </c>
      <c r="Z31" s="31">
        <v>0.3</v>
      </c>
      <c r="AA31" s="31">
        <v>9.8000000000000007</v>
      </c>
      <c r="AB31" s="28" t="s">
        <v>23</v>
      </c>
      <c r="AC31" s="28" t="s">
        <v>24</v>
      </c>
      <c r="AD31" s="28" t="s">
        <v>22</v>
      </c>
      <c r="AE31" s="31">
        <v>3.1415899999999999</v>
      </c>
      <c r="AF31" s="31">
        <v>1.2250000000000001</v>
      </c>
      <c r="AG31" s="31">
        <v>0.75</v>
      </c>
      <c r="AH31" s="32">
        <v>2.2000000000000002</v>
      </c>
      <c r="AI31" s="28" t="s">
        <v>23</v>
      </c>
      <c r="AJ31" s="22"/>
    </row>
    <row r="32" spans="5:36" x14ac:dyDescent="0.25">
      <c r="E32" s="55">
        <f t="shared" si="0"/>
        <v>0.27186664680317474</v>
      </c>
      <c r="F32" s="31" t="s">
        <v>20</v>
      </c>
      <c r="G32" s="31" t="s">
        <v>21</v>
      </c>
      <c r="H32" s="27" t="s">
        <v>22</v>
      </c>
      <c r="I32" s="31">
        <v>8</v>
      </c>
      <c r="J32" s="31">
        <v>0.3</v>
      </c>
      <c r="K32" s="31">
        <v>9.8000000000000007</v>
      </c>
      <c r="L32" s="28" t="s">
        <v>23</v>
      </c>
      <c r="M32" s="28" t="s">
        <v>24</v>
      </c>
      <c r="N32" s="28" t="s">
        <v>22</v>
      </c>
      <c r="O32" s="31">
        <v>3.1415899999999999</v>
      </c>
      <c r="P32" s="31">
        <v>1.2250000000000001</v>
      </c>
      <c r="Q32" s="31">
        <v>0.75</v>
      </c>
      <c r="R32" s="56">
        <v>10.5</v>
      </c>
      <c r="S32" s="57" t="s">
        <v>23</v>
      </c>
      <c r="U32" s="30">
        <f t="shared" si="1"/>
        <v>1.3593332340158737</v>
      </c>
      <c r="V32" s="31" t="s">
        <v>20</v>
      </c>
      <c r="W32" s="31" t="s">
        <v>21</v>
      </c>
      <c r="X32" s="27" t="s">
        <v>22</v>
      </c>
      <c r="Y32" s="31">
        <v>8</v>
      </c>
      <c r="Z32" s="31">
        <v>0.3</v>
      </c>
      <c r="AA32" s="31">
        <v>9.8000000000000007</v>
      </c>
      <c r="AB32" s="28" t="s">
        <v>23</v>
      </c>
      <c r="AC32" s="28" t="s">
        <v>24</v>
      </c>
      <c r="AD32" s="28" t="s">
        <v>22</v>
      </c>
      <c r="AE32" s="31">
        <v>3.1415899999999999</v>
      </c>
      <c r="AF32" s="31">
        <v>1.2250000000000001</v>
      </c>
      <c r="AG32" s="31">
        <v>0.75</v>
      </c>
      <c r="AH32" s="32">
        <v>2.1</v>
      </c>
      <c r="AI32" s="28" t="s">
        <v>23</v>
      </c>
      <c r="AJ32" s="22"/>
    </row>
    <row r="33" spans="5:36" x14ac:dyDescent="0.25">
      <c r="E33" s="55">
        <f t="shared" si="0"/>
        <v>0.25950907194848499</v>
      </c>
      <c r="F33" s="31" t="s">
        <v>20</v>
      </c>
      <c r="G33" s="31" t="s">
        <v>21</v>
      </c>
      <c r="H33" s="27" t="s">
        <v>22</v>
      </c>
      <c r="I33" s="31">
        <v>8</v>
      </c>
      <c r="J33" s="31">
        <v>0.3</v>
      </c>
      <c r="K33" s="31">
        <v>9.8000000000000007</v>
      </c>
      <c r="L33" s="28" t="s">
        <v>23</v>
      </c>
      <c r="M33" s="28" t="s">
        <v>24</v>
      </c>
      <c r="N33" s="28" t="s">
        <v>22</v>
      </c>
      <c r="O33" s="31">
        <v>3.1415899999999999</v>
      </c>
      <c r="P33" s="31">
        <v>1.2250000000000001</v>
      </c>
      <c r="Q33" s="31">
        <v>0.75</v>
      </c>
      <c r="R33" s="56">
        <v>11</v>
      </c>
      <c r="S33" s="57" t="s">
        <v>23</v>
      </c>
      <c r="U33" s="30">
        <f t="shared" si="1"/>
        <v>1.4272998957166674</v>
      </c>
      <c r="V33" s="31" t="s">
        <v>20</v>
      </c>
      <c r="W33" s="31" t="s">
        <v>21</v>
      </c>
      <c r="X33" s="27" t="s">
        <v>22</v>
      </c>
      <c r="Y33" s="31">
        <v>8</v>
      </c>
      <c r="Z33" s="31">
        <v>0.3</v>
      </c>
      <c r="AA33" s="31">
        <v>9.8000000000000007</v>
      </c>
      <c r="AB33" s="28" t="s">
        <v>23</v>
      </c>
      <c r="AC33" s="28" t="s">
        <v>24</v>
      </c>
      <c r="AD33" s="28" t="s">
        <v>22</v>
      </c>
      <c r="AE33" s="31">
        <v>3.1415899999999999</v>
      </c>
      <c r="AF33" s="31">
        <v>1.2250000000000001</v>
      </c>
      <c r="AG33" s="31">
        <v>0.75</v>
      </c>
      <c r="AH33" s="32">
        <v>2</v>
      </c>
      <c r="AI33" s="28" t="s">
        <v>23</v>
      </c>
      <c r="AJ33" s="22"/>
    </row>
    <row r="34" spans="5:36" x14ac:dyDescent="0.25">
      <c r="E34" s="55">
        <f t="shared" si="0"/>
        <v>0.24822606882028997</v>
      </c>
      <c r="F34" s="31" t="s">
        <v>20</v>
      </c>
      <c r="G34" s="31" t="s">
        <v>21</v>
      </c>
      <c r="H34" s="27" t="s">
        <v>22</v>
      </c>
      <c r="I34" s="31">
        <v>8</v>
      </c>
      <c r="J34" s="31">
        <v>0.3</v>
      </c>
      <c r="K34" s="31">
        <v>9.8000000000000007</v>
      </c>
      <c r="L34" s="28" t="s">
        <v>23</v>
      </c>
      <c r="M34" s="28" t="s">
        <v>24</v>
      </c>
      <c r="N34" s="28" t="s">
        <v>22</v>
      </c>
      <c r="O34" s="31">
        <v>3.1415899999999999</v>
      </c>
      <c r="P34" s="31">
        <v>1.2250000000000001</v>
      </c>
      <c r="Q34" s="31">
        <v>0.75</v>
      </c>
      <c r="R34" s="56">
        <v>11.5</v>
      </c>
      <c r="S34" s="57" t="s">
        <v>23</v>
      </c>
      <c r="U34" s="30">
        <f t="shared" si="1"/>
        <v>1.50242094285965</v>
      </c>
      <c r="V34" s="31" t="s">
        <v>20</v>
      </c>
      <c r="W34" s="31" t="s">
        <v>21</v>
      </c>
      <c r="X34" s="27" t="s">
        <v>22</v>
      </c>
      <c r="Y34" s="31">
        <v>8</v>
      </c>
      <c r="Z34" s="31">
        <v>0.3</v>
      </c>
      <c r="AA34" s="31">
        <v>9.8000000000000007</v>
      </c>
      <c r="AB34" s="28" t="s">
        <v>23</v>
      </c>
      <c r="AC34" s="28" t="s">
        <v>24</v>
      </c>
      <c r="AD34" s="28" t="s">
        <v>22</v>
      </c>
      <c r="AE34" s="31">
        <v>3.1415899999999999</v>
      </c>
      <c r="AF34" s="31">
        <v>1.2250000000000001</v>
      </c>
      <c r="AG34" s="31">
        <v>0.75</v>
      </c>
      <c r="AH34" s="32">
        <v>1.9</v>
      </c>
      <c r="AI34" s="28" t="s">
        <v>23</v>
      </c>
      <c r="AJ34" s="22"/>
    </row>
    <row r="35" spans="5:36" x14ac:dyDescent="0.25">
      <c r="E35" s="55">
        <f t="shared" si="0"/>
        <v>0.23788331595277792</v>
      </c>
      <c r="F35" s="31" t="s">
        <v>20</v>
      </c>
      <c r="G35" s="31" t="s">
        <v>21</v>
      </c>
      <c r="H35" s="27" t="s">
        <v>22</v>
      </c>
      <c r="I35" s="31">
        <v>8</v>
      </c>
      <c r="J35" s="31">
        <v>0.3</v>
      </c>
      <c r="K35" s="31">
        <v>9.8000000000000007</v>
      </c>
      <c r="L35" s="28" t="s">
        <v>23</v>
      </c>
      <c r="M35" s="28" t="s">
        <v>24</v>
      </c>
      <c r="N35" s="28" t="s">
        <v>22</v>
      </c>
      <c r="O35" s="31">
        <v>3.1415899999999999</v>
      </c>
      <c r="P35" s="31">
        <v>1.2250000000000001</v>
      </c>
      <c r="Q35" s="31">
        <v>0.75</v>
      </c>
      <c r="R35" s="56">
        <v>12</v>
      </c>
      <c r="S35" s="57" t="s">
        <v>23</v>
      </c>
      <c r="U35" s="30">
        <f t="shared" si="1"/>
        <v>1.5858887730185194</v>
      </c>
      <c r="V35" s="31" t="s">
        <v>20</v>
      </c>
      <c r="W35" s="31" t="s">
        <v>21</v>
      </c>
      <c r="X35" s="27" t="s">
        <v>22</v>
      </c>
      <c r="Y35" s="31">
        <v>8</v>
      </c>
      <c r="Z35" s="31">
        <v>0.3</v>
      </c>
      <c r="AA35" s="31">
        <v>9.8000000000000007</v>
      </c>
      <c r="AB35" s="28" t="s">
        <v>23</v>
      </c>
      <c r="AC35" s="28" t="s">
        <v>24</v>
      </c>
      <c r="AD35" s="28" t="s">
        <v>22</v>
      </c>
      <c r="AE35" s="31">
        <v>3.1415899999999999</v>
      </c>
      <c r="AF35" s="31">
        <v>1.2250000000000001</v>
      </c>
      <c r="AG35" s="31">
        <v>0.75</v>
      </c>
      <c r="AH35" s="32">
        <v>1.8</v>
      </c>
      <c r="AI35" s="28" t="s">
        <v>23</v>
      </c>
      <c r="AJ35" s="22"/>
    </row>
    <row r="36" spans="5:36" x14ac:dyDescent="0.25">
      <c r="E36" s="55"/>
      <c r="F36" s="31"/>
      <c r="G36" s="31"/>
      <c r="H36" s="27"/>
      <c r="I36" s="31"/>
      <c r="J36" s="31"/>
      <c r="K36" s="31"/>
      <c r="L36" s="28"/>
      <c r="M36" s="28"/>
      <c r="N36" s="28"/>
      <c r="O36" s="31"/>
      <c r="P36" s="31"/>
      <c r="Q36" s="31"/>
      <c r="R36" s="56"/>
      <c r="S36" s="57"/>
      <c r="U36" s="30">
        <f t="shared" si="1"/>
        <v>1.6791763479019617</v>
      </c>
      <c r="V36" s="31" t="s">
        <v>20</v>
      </c>
      <c r="W36" s="31" t="s">
        <v>21</v>
      </c>
      <c r="X36" s="27" t="s">
        <v>22</v>
      </c>
      <c r="Y36" s="31">
        <v>8</v>
      </c>
      <c r="Z36" s="31">
        <v>0.3</v>
      </c>
      <c r="AA36" s="31">
        <v>9.8000000000000007</v>
      </c>
      <c r="AB36" s="28" t="s">
        <v>23</v>
      </c>
      <c r="AC36" s="28" t="s">
        <v>24</v>
      </c>
      <c r="AD36" s="28" t="s">
        <v>22</v>
      </c>
      <c r="AE36" s="31">
        <v>3.1415899999999999</v>
      </c>
      <c r="AF36" s="31">
        <v>1.2250000000000001</v>
      </c>
      <c r="AG36" s="31">
        <v>0.75</v>
      </c>
      <c r="AH36" s="32">
        <v>1.7</v>
      </c>
      <c r="AI36" s="28" t="s">
        <v>23</v>
      </c>
      <c r="AJ36" s="22"/>
    </row>
    <row r="37" spans="5:36" x14ac:dyDescent="0.25">
      <c r="E37" s="55"/>
      <c r="F37" s="31"/>
      <c r="G37" s="31"/>
      <c r="H37" s="27"/>
      <c r="I37" s="31"/>
      <c r="J37" s="31"/>
      <c r="K37" s="31"/>
      <c r="L37" s="28"/>
      <c r="M37" s="28"/>
      <c r="N37" s="28"/>
      <c r="O37" s="31"/>
      <c r="P37" s="31"/>
      <c r="Q37" s="31"/>
      <c r="R37" s="56"/>
      <c r="S37" s="57"/>
      <c r="U37" s="30">
        <f t="shared" si="1"/>
        <v>1.7841248696458343</v>
      </c>
      <c r="V37" s="31" t="s">
        <v>20</v>
      </c>
      <c r="W37" s="31" t="s">
        <v>21</v>
      </c>
      <c r="X37" s="27" t="s">
        <v>22</v>
      </c>
      <c r="Y37" s="31">
        <v>8</v>
      </c>
      <c r="Z37" s="31">
        <v>0.3</v>
      </c>
      <c r="AA37" s="31">
        <v>9.8000000000000007</v>
      </c>
      <c r="AB37" s="28" t="s">
        <v>23</v>
      </c>
      <c r="AC37" s="28" t="s">
        <v>24</v>
      </c>
      <c r="AD37" s="28" t="s">
        <v>22</v>
      </c>
      <c r="AE37" s="31">
        <v>3.1415899999999999</v>
      </c>
      <c r="AF37" s="31">
        <v>1.2250000000000001</v>
      </c>
      <c r="AG37" s="31">
        <v>0.75</v>
      </c>
      <c r="AH37" s="32">
        <v>1.6</v>
      </c>
      <c r="AI37" s="28" t="s">
        <v>23</v>
      </c>
      <c r="AJ37" s="22"/>
    </row>
    <row r="38" spans="5:36" x14ac:dyDescent="0.25">
      <c r="E38" s="55"/>
      <c r="F38" s="31"/>
      <c r="G38" s="31"/>
      <c r="H38" s="27"/>
      <c r="I38" s="31"/>
      <c r="J38" s="31"/>
      <c r="K38" s="31"/>
      <c r="L38" s="28"/>
      <c r="M38" s="28"/>
      <c r="N38" s="28"/>
      <c r="O38" s="31"/>
      <c r="P38" s="31"/>
      <c r="Q38" s="31"/>
      <c r="R38" s="56"/>
      <c r="S38" s="57"/>
      <c r="U38" s="30">
        <f t="shared" si="1"/>
        <v>1.9030665276222234</v>
      </c>
      <c r="V38" s="31" t="s">
        <v>20</v>
      </c>
      <c r="W38" s="31" t="s">
        <v>21</v>
      </c>
      <c r="X38" s="27" t="s">
        <v>22</v>
      </c>
      <c r="Y38" s="31">
        <v>8</v>
      </c>
      <c r="Z38" s="31">
        <v>0.3</v>
      </c>
      <c r="AA38" s="31">
        <v>9.8000000000000007</v>
      </c>
      <c r="AB38" s="28" t="s">
        <v>23</v>
      </c>
      <c r="AC38" s="28" t="s">
        <v>24</v>
      </c>
      <c r="AD38" s="28" t="s">
        <v>22</v>
      </c>
      <c r="AE38" s="31">
        <v>3.1415899999999999</v>
      </c>
      <c r="AF38" s="31">
        <v>1.2250000000000001</v>
      </c>
      <c r="AG38" s="31">
        <v>0.75</v>
      </c>
      <c r="AH38" s="32">
        <v>1.5</v>
      </c>
      <c r="AI38" s="28" t="s">
        <v>23</v>
      </c>
      <c r="AJ38" s="22"/>
    </row>
    <row r="39" spans="5:36" x14ac:dyDescent="0.25">
      <c r="E39" s="55"/>
      <c r="F39" s="31"/>
      <c r="G39" s="31"/>
      <c r="H39" s="27"/>
      <c r="I39" s="31"/>
      <c r="J39" s="31"/>
      <c r="K39" s="31"/>
      <c r="L39" s="28"/>
      <c r="M39" s="28"/>
      <c r="N39" s="28"/>
      <c r="O39" s="31"/>
      <c r="P39" s="31"/>
      <c r="Q39" s="31"/>
      <c r="R39" s="56"/>
      <c r="S39" s="57"/>
      <c r="U39" s="30">
        <f t="shared" si="1"/>
        <v>2.038999851023811</v>
      </c>
      <c r="V39" s="31" t="s">
        <v>20</v>
      </c>
      <c r="W39" s="31" t="s">
        <v>21</v>
      </c>
      <c r="X39" s="27" t="s">
        <v>22</v>
      </c>
      <c r="Y39" s="31">
        <v>8</v>
      </c>
      <c r="Z39" s="31">
        <v>0.3</v>
      </c>
      <c r="AA39" s="31">
        <v>9.8000000000000007</v>
      </c>
      <c r="AB39" s="28" t="s">
        <v>23</v>
      </c>
      <c r="AC39" s="28" t="s">
        <v>24</v>
      </c>
      <c r="AD39" s="28" t="s">
        <v>22</v>
      </c>
      <c r="AE39" s="31">
        <v>3.1415899999999999</v>
      </c>
      <c r="AF39" s="31">
        <v>1.2250000000000001</v>
      </c>
      <c r="AG39" s="31">
        <v>0.75</v>
      </c>
      <c r="AH39" s="32">
        <v>1.4</v>
      </c>
      <c r="AI39" s="28" t="s">
        <v>23</v>
      </c>
      <c r="AJ39" s="22"/>
    </row>
    <row r="40" spans="5:36" x14ac:dyDescent="0.25">
      <c r="E40" s="55"/>
      <c r="F40" s="31"/>
      <c r="G40" s="31"/>
      <c r="H40" s="27"/>
      <c r="I40" s="31"/>
      <c r="J40" s="31"/>
      <c r="K40" s="31"/>
      <c r="L40" s="28"/>
      <c r="M40" s="28"/>
      <c r="N40" s="28"/>
      <c r="O40" s="31"/>
      <c r="P40" s="31"/>
      <c r="Q40" s="31"/>
      <c r="R40" s="56"/>
      <c r="S40" s="57"/>
      <c r="U40" s="30">
        <f t="shared" si="1"/>
        <v>2.1958459934102574</v>
      </c>
      <c r="V40" s="31" t="s">
        <v>20</v>
      </c>
      <c r="W40" s="31" t="s">
        <v>21</v>
      </c>
      <c r="X40" s="27" t="s">
        <v>22</v>
      </c>
      <c r="Y40" s="31">
        <v>8</v>
      </c>
      <c r="Z40" s="31">
        <v>0.3</v>
      </c>
      <c r="AA40" s="31">
        <v>9.8000000000000007</v>
      </c>
      <c r="AB40" s="28" t="s">
        <v>23</v>
      </c>
      <c r="AC40" s="28" t="s">
        <v>24</v>
      </c>
      <c r="AD40" s="28" t="s">
        <v>22</v>
      </c>
      <c r="AE40" s="31">
        <v>3.1415899999999999</v>
      </c>
      <c r="AF40" s="31">
        <v>1.2250000000000001</v>
      </c>
      <c r="AG40" s="31">
        <v>0.75</v>
      </c>
      <c r="AH40" s="32">
        <v>1.3</v>
      </c>
      <c r="AI40" s="28" t="s">
        <v>23</v>
      </c>
      <c r="AJ40" s="22"/>
    </row>
    <row r="41" spans="5:36" x14ac:dyDescent="0.25">
      <c r="E41" s="55"/>
      <c r="F41" s="31"/>
      <c r="G41" s="31"/>
      <c r="H41" s="27"/>
      <c r="I41" s="31"/>
      <c r="J41" s="31"/>
      <c r="K41" s="31"/>
      <c r="L41" s="28"/>
      <c r="M41" s="28"/>
      <c r="N41" s="28"/>
      <c r="O41" s="31"/>
      <c r="P41" s="31"/>
      <c r="Q41" s="31"/>
      <c r="R41" s="56"/>
      <c r="S41" s="57"/>
      <c r="U41" s="30">
        <f t="shared" si="1"/>
        <v>2.3788331595277792</v>
      </c>
      <c r="V41" s="31" t="s">
        <v>20</v>
      </c>
      <c r="W41" s="31" t="s">
        <v>21</v>
      </c>
      <c r="X41" s="27" t="s">
        <v>22</v>
      </c>
      <c r="Y41" s="31">
        <v>8</v>
      </c>
      <c r="Z41" s="31">
        <v>0.3</v>
      </c>
      <c r="AA41" s="31">
        <v>9.8000000000000007</v>
      </c>
      <c r="AB41" s="28" t="s">
        <v>23</v>
      </c>
      <c r="AC41" s="28" t="s">
        <v>24</v>
      </c>
      <c r="AD41" s="28" t="s">
        <v>22</v>
      </c>
      <c r="AE41" s="31">
        <v>3.1415899999999999</v>
      </c>
      <c r="AF41" s="31">
        <v>1.2250000000000001</v>
      </c>
      <c r="AG41" s="31">
        <v>0.75</v>
      </c>
      <c r="AH41" s="32">
        <v>1.2</v>
      </c>
      <c r="AI41" s="28" t="s">
        <v>23</v>
      </c>
      <c r="AJ41" s="22"/>
    </row>
    <row r="42" spans="5:36" x14ac:dyDescent="0.25">
      <c r="E42" s="55"/>
      <c r="F42" s="31"/>
      <c r="G42" s="31"/>
      <c r="H42" s="27"/>
      <c r="I42" s="31"/>
      <c r="J42" s="31"/>
      <c r="K42" s="31"/>
      <c r="L42" s="28"/>
      <c r="M42" s="28"/>
      <c r="N42" s="28"/>
      <c r="O42" s="31"/>
      <c r="P42" s="31"/>
      <c r="Q42" s="31"/>
      <c r="R42" s="56"/>
      <c r="S42" s="57"/>
      <c r="U42" s="30">
        <f t="shared" si="1"/>
        <v>2.5950907194848498</v>
      </c>
      <c r="V42" s="31" t="s">
        <v>20</v>
      </c>
      <c r="W42" s="31" t="s">
        <v>21</v>
      </c>
      <c r="X42" s="27" t="s">
        <v>22</v>
      </c>
      <c r="Y42" s="31">
        <v>8</v>
      </c>
      <c r="Z42" s="31">
        <v>0.3</v>
      </c>
      <c r="AA42" s="31">
        <v>9.8000000000000007</v>
      </c>
      <c r="AB42" s="28" t="s">
        <v>23</v>
      </c>
      <c r="AC42" s="28" t="s">
        <v>24</v>
      </c>
      <c r="AD42" s="28" t="s">
        <v>22</v>
      </c>
      <c r="AE42" s="31">
        <v>3.1415899999999999</v>
      </c>
      <c r="AF42" s="31">
        <v>1.2250000000000001</v>
      </c>
      <c r="AG42" s="31">
        <v>0.75</v>
      </c>
      <c r="AH42" s="32">
        <v>1.1000000000000001</v>
      </c>
      <c r="AI42" s="28" t="s">
        <v>23</v>
      </c>
      <c r="AJ42" s="22"/>
    </row>
    <row r="43" spans="5:36" x14ac:dyDescent="0.25">
      <c r="E43" s="55"/>
      <c r="F43" s="31"/>
      <c r="G43" s="31"/>
      <c r="H43" s="27"/>
      <c r="I43" s="31"/>
      <c r="J43" s="31"/>
      <c r="K43" s="31"/>
      <c r="L43" s="28"/>
      <c r="M43" s="28"/>
      <c r="N43" s="28"/>
      <c r="O43" s="31"/>
      <c r="P43" s="31"/>
      <c r="Q43" s="31"/>
      <c r="R43" s="56"/>
      <c r="S43" s="57"/>
      <c r="U43" s="30">
        <f t="shared" si="1"/>
        <v>2.8545997914333348</v>
      </c>
      <c r="V43" s="31" t="s">
        <v>20</v>
      </c>
      <c r="W43" s="31" t="s">
        <v>21</v>
      </c>
      <c r="X43" s="27" t="s">
        <v>22</v>
      </c>
      <c r="Y43" s="31">
        <v>8</v>
      </c>
      <c r="Z43" s="31">
        <v>0.3</v>
      </c>
      <c r="AA43" s="31">
        <v>9.8000000000000007</v>
      </c>
      <c r="AB43" s="28" t="s">
        <v>23</v>
      </c>
      <c r="AC43" s="28" t="s">
        <v>24</v>
      </c>
      <c r="AD43" s="28" t="s">
        <v>22</v>
      </c>
      <c r="AE43" s="31">
        <v>3.1415899999999999</v>
      </c>
      <c r="AF43" s="31">
        <v>1.2250000000000001</v>
      </c>
      <c r="AG43" s="31">
        <v>0.75</v>
      </c>
      <c r="AH43" s="32">
        <v>1</v>
      </c>
      <c r="AI43" s="28" t="s">
        <v>23</v>
      </c>
      <c r="AJ43" s="22"/>
    </row>
    <row r="44" spans="5:36" x14ac:dyDescent="0.25">
      <c r="E44" s="55"/>
      <c r="F44" s="31"/>
      <c r="G44" s="31"/>
      <c r="H44" s="27"/>
      <c r="I44" s="31"/>
      <c r="J44" s="31"/>
      <c r="K44" s="31"/>
      <c r="L44" s="28"/>
      <c r="M44" s="28"/>
      <c r="N44" s="28"/>
      <c r="O44" s="31"/>
      <c r="P44" s="31"/>
      <c r="Q44" s="31"/>
      <c r="R44" s="56"/>
      <c r="S44" s="57"/>
      <c r="U44" s="30">
        <f t="shared" si="1"/>
        <v>3.1717775460370388</v>
      </c>
      <c r="V44" s="31" t="s">
        <v>20</v>
      </c>
      <c r="W44" s="31" t="s">
        <v>21</v>
      </c>
      <c r="X44" s="27" t="s">
        <v>22</v>
      </c>
      <c r="Y44" s="31">
        <v>8</v>
      </c>
      <c r="Z44" s="31">
        <v>0.3</v>
      </c>
      <c r="AA44" s="31">
        <v>9.8000000000000007</v>
      </c>
      <c r="AB44" s="28" t="s">
        <v>23</v>
      </c>
      <c r="AC44" s="28" t="s">
        <v>24</v>
      </c>
      <c r="AD44" s="28" t="s">
        <v>22</v>
      </c>
      <c r="AE44" s="31">
        <v>3.1415899999999999</v>
      </c>
      <c r="AF44" s="31">
        <v>1.2250000000000001</v>
      </c>
      <c r="AG44" s="31">
        <v>0.75</v>
      </c>
      <c r="AH44" s="32">
        <v>0.9</v>
      </c>
      <c r="AI44" s="28" t="s">
        <v>23</v>
      </c>
      <c r="AJ44" s="22"/>
    </row>
    <row r="45" spans="5:36" x14ac:dyDescent="0.25">
      <c r="E45" s="55"/>
      <c r="F45" s="31"/>
      <c r="G45" s="31"/>
      <c r="H45" s="27"/>
      <c r="I45" s="31"/>
      <c r="J45" s="31"/>
      <c r="K45" s="31"/>
      <c r="L45" s="28"/>
      <c r="M45" s="28"/>
      <c r="N45" s="28"/>
      <c r="O45" s="31"/>
      <c r="P45" s="31"/>
      <c r="Q45" s="31"/>
      <c r="R45" s="56"/>
      <c r="S45" s="57"/>
      <c r="U45" s="30">
        <f t="shared" si="1"/>
        <v>3.2438633993560622</v>
      </c>
      <c r="V45" s="31" t="s">
        <v>20</v>
      </c>
      <c r="W45" s="31" t="s">
        <v>21</v>
      </c>
      <c r="X45" s="27" t="s">
        <v>22</v>
      </c>
      <c r="Y45" s="31">
        <v>8</v>
      </c>
      <c r="Z45" s="31">
        <v>0.3</v>
      </c>
      <c r="AA45" s="31">
        <v>9.8000000000000007</v>
      </c>
      <c r="AB45" s="28" t="s">
        <v>23</v>
      </c>
      <c r="AC45" s="28" t="s">
        <v>24</v>
      </c>
      <c r="AD45" s="28" t="s">
        <v>22</v>
      </c>
      <c r="AE45" s="31">
        <v>3.1415899999999999</v>
      </c>
      <c r="AF45" s="31">
        <v>1.2250000000000001</v>
      </c>
      <c r="AG45" s="31">
        <v>0.75</v>
      </c>
      <c r="AH45" s="32">
        <v>0.88</v>
      </c>
      <c r="AI45" s="28" t="s">
        <v>23</v>
      </c>
      <c r="AJ45" s="22"/>
    </row>
    <row r="46" spans="5:36" x14ac:dyDescent="0.25">
      <c r="E46" s="49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7"/>
      <c r="S46" s="22"/>
      <c r="U46" s="30">
        <f t="shared" si="1"/>
        <v>3.3193020830620168</v>
      </c>
      <c r="V46" s="31" t="s">
        <v>20</v>
      </c>
      <c r="W46" s="31" t="s">
        <v>21</v>
      </c>
      <c r="X46" s="27" t="s">
        <v>22</v>
      </c>
      <c r="Y46" s="31">
        <v>8</v>
      </c>
      <c r="Z46" s="31">
        <v>0.3</v>
      </c>
      <c r="AA46" s="31">
        <v>9.8000000000000007</v>
      </c>
      <c r="AB46" s="28" t="s">
        <v>23</v>
      </c>
      <c r="AC46" s="28" t="s">
        <v>24</v>
      </c>
      <c r="AD46" s="28" t="s">
        <v>22</v>
      </c>
      <c r="AE46" s="31">
        <v>3.1415899999999999</v>
      </c>
      <c r="AF46" s="31">
        <v>1.2250000000000001</v>
      </c>
      <c r="AG46" s="31">
        <v>0.75</v>
      </c>
      <c r="AH46" s="32">
        <v>0.86</v>
      </c>
      <c r="AI46" s="28" t="s">
        <v>23</v>
      </c>
      <c r="AJ46" s="22"/>
    </row>
    <row r="47" spans="5:36" x14ac:dyDescent="0.25">
      <c r="E47" s="49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7"/>
      <c r="S47" s="22"/>
      <c r="U47" s="30">
        <f t="shared" si="1"/>
        <v>3.3983330850396847</v>
      </c>
      <c r="V47" s="31" t="s">
        <v>20</v>
      </c>
      <c r="W47" s="31" t="s">
        <v>21</v>
      </c>
      <c r="X47" s="27" t="s">
        <v>22</v>
      </c>
      <c r="Y47" s="31">
        <v>8</v>
      </c>
      <c r="Z47" s="31">
        <v>0.3</v>
      </c>
      <c r="AA47" s="31">
        <v>9.8000000000000007</v>
      </c>
      <c r="AB47" s="28" t="s">
        <v>23</v>
      </c>
      <c r="AC47" s="28" t="s">
        <v>24</v>
      </c>
      <c r="AD47" s="28" t="s">
        <v>22</v>
      </c>
      <c r="AE47" s="31">
        <v>3.1415899999999999</v>
      </c>
      <c r="AF47" s="31">
        <v>1.2250000000000001</v>
      </c>
      <c r="AG47" s="31">
        <v>0.75</v>
      </c>
      <c r="AH47" s="32">
        <v>0.84</v>
      </c>
      <c r="AI47" s="28" t="s">
        <v>23</v>
      </c>
      <c r="AJ47" s="22"/>
    </row>
    <row r="48" spans="5:36" x14ac:dyDescent="0.25">
      <c r="E48" s="49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7"/>
      <c r="S48" s="22"/>
      <c r="U48" s="30">
        <f t="shared" si="1"/>
        <v>3.4812192578455305</v>
      </c>
      <c r="V48" s="31" t="s">
        <v>20</v>
      </c>
      <c r="W48" s="31" t="s">
        <v>21</v>
      </c>
      <c r="X48" s="27" t="s">
        <v>22</v>
      </c>
      <c r="Y48" s="31">
        <v>8</v>
      </c>
      <c r="Z48" s="31">
        <v>0.3</v>
      </c>
      <c r="AA48" s="31">
        <v>9.8000000000000007</v>
      </c>
      <c r="AB48" s="28" t="s">
        <v>23</v>
      </c>
      <c r="AC48" s="28" t="s">
        <v>24</v>
      </c>
      <c r="AD48" s="28" t="s">
        <v>22</v>
      </c>
      <c r="AE48" s="31">
        <v>3.1415899999999999</v>
      </c>
      <c r="AF48" s="31">
        <v>1.2250000000000001</v>
      </c>
      <c r="AG48" s="31">
        <v>0.75</v>
      </c>
      <c r="AH48" s="32">
        <v>0.82</v>
      </c>
      <c r="AI48" s="28" t="s">
        <v>23</v>
      </c>
      <c r="AJ48" s="22"/>
    </row>
    <row r="49" spans="5:36" x14ac:dyDescent="0.25">
      <c r="E49" s="49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7"/>
      <c r="S49" s="22"/>
      <c r="U49" s="30">
        <f t="shared" si="1"/>
        <v>3.5682497392916686</v>
      </c>
      <c r="V49" s="31" t="s">
        <v>20</v>
      </c>
      <c r="W49" s="31" t="s">
        <v>21</v>
      </c>
      <c r="X49" s="27" t="s">
        <v>22</v>
      </c>
      <c r="Y49" s="31">
        <v>8</v>
      </c>
      <c r="Z49" s="31">
        <v>0.3</v>
      </c>
      <c r="AA49" s="31">
        <v>9.8000000000000007</v>
      </c>
      <c r="AB49" s="28" t="s">
        <v>23</v>
      </c>
      <c r="AC49" s="28" t="s">
        <v>24</v>
      </c>
      <c r="AD49" s="28" t="s">
        <v>22</v>
      </c>
      <c r="AE49" s="31">
        <v>3.1415899999999999</v>
      </c>
      <c r="AF49" s="31">
        <v>1.2250000000000001</v>
      </c>
      <c r="AG49" s="31">
        <v>0.75</v>
      </c>
      <c r="AH49" s="32">
        <v>0.8</v>
      </c>
      <c r="AI49" s="28" t="s">
        <v>23</v>
      </c>
      <c r="AJ49" s="22"/>
    </row>
    <row r="50" spans="5:36" x14ac:dyDescent="0.25">
      <c r="E50" s="49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7"/>
      <c r="S50" s="22"/>
      <c r="U50" s="30">
        <f t="shared" si="1"/>
        <v>3.6597433223504292</v>
      </c>
      <c r="V50" s="31" t="s">
        <v>20</v>
      </c>
      <c r="W50" s="31" t="s">
        <v>21</v>
      </c>
      <c r="X50" s="27" t="s">
        <v>22</v>
      </c>
      <c r="Y50" s="31">
        <v>8</v>
      </c>
      <c r="Z50" s="31">
        <v>0.3</v>
      </c>
      <c r="AA50" s="31">
        <v>9.8000000000000007</v>
      </c>
      <c r="AB50" s="28" t="s">
        <v>23</v>
      </c>
      <c r="AC50" s="28" t="s">
        <v>24</v>
      </c>
      <c r="AD50" s="28" t="s">
        <v>22</v>
      </c>
      <c r="AE50" s="31">
        <v>3.1415899999999999</v>
      </c>
      <c r="AF50" s="31">
        <v>1.2250000000000001</v>
      </c>
      <c r="AG50" s="31">
        <v>0.75</v>
      </c>
      <c r="AH50" s="32">
        <v>0.78</v>
      </c>
      <c r="AI50" s="28" t="s">
        <v>23</v>
      </c>
      <c r="AJ50" s="22"/>
    </row>
    <row r="51" spans="5:36" x14ac:dyDescent="0.25">
      <c r="E51" s="49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7"/>
      <c r="S51" s="22"/>
      <c r="U51" s="30">
        <f t="shared" si="1"/>
        <v>3.7560523571491244</v>
      </c>
      <c r="V51" s="31" t="s">
        <v>20</v>
      </c>
      <c r="W51" s="31" t="s">
        <v>21</v>
      </c>
      <c r="X51" s="27" t="s">
        <v>22</v>
      </c>
      <c r="Y51" s="31">
        <v>8</v>
      </c>
      <c r="Z51" s="31">
        <v>0.3</v>
      </c>
      <c r="AA51" s="31">
        <v>9.8000000000000007</v>
      </c>
      <c r="AB51" s="28" t="s">
        <v>23</v>
      </c>
      <c r="AC51" s="28" t="s">
        <v>24</v>
      </c>
      <c r="AD51" s="28" t="s">
        <v>22</v>
      </c>
      <c r="AE51" s="31">
        <v>3.1415899999999999</v>
      </c>
      <c r="AF51" s="31">
        <v>1.2250000000000001</v>
      </c>
      <c r="AG51" s="31">
        <v>0.75</v>
      </c>
      <c r="AH51" s="32">
        <v>0.76</v>
      </c>
      <c r="AI51" s="28" t="s">
        <v>23</v>
      </c>
      <c r="AJ51" s="22"/>
    </row>
    <row r="52" spans="5:36" x14ac:dyDescent="0.25">
      <c r="E52" s="49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7"/>
      <c r="S52" s="22"/>
      <c r="U52" s="30">
        <f t="shared" si="1"/>
        <v>3.8575672857207226</v>
      </c>
      <c r="V52" s="31" t="s">
        <v>20</v>
      </c>
      <c r="W52" s="31" t="s">
        <v>21</v>
      </c>
      <c r="X52" s="27" t="s">
        <v>22</v>
      </c>
      <c r="Y52" s="31">
        <v>8</v>
      </c>
      <c r="Z52" s="31">
        <v>0.3</v>
      </c>
      <c r="AA52" s="31">
        <v>9.8000000000000007</v>
      </c>
      <c r="AB52" s="28" t="s">
        <v>23</v>
      </c>
      <c r="AC52" s="28" t="s">
        <v>24</v>
      </c>
      <c r="AD52" s="28" t="s">
        <v>22</v>
      </c>
      <c r="AE52" s="31">
        <v>3.1415899999999999</v>
      </c>
      <c r="AF52" s="31">
        <v>1.2250000000000001</v>
      </c>
      <c r="AG52" s="31">
        <v>0.75</v>
      </c>
      <c r="AH52" s="32">
        <v>0.74</v>
      </c>
      <c r="AI52" s="28" t="s">
        <v>23</v>
      </c>
      <c r="AJ52" s="22"/>
    </row>
    <row r="53" spans="5:36" x14ac:dyDescent="0.25">
      <c r="E53" s="49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7"/>
      <c r="S53" s="22"/>
      <c r="U53" s="30">
        <f t="shared" si="1"/>
        <v>3.9647219325462983</v>
      </c>
      <c r="V53" s="31" t="s">
        <v>20</v>
      </c>
      <c r="W53" s="31" t="s">
        <v>21</v>
      </c>
      <c r="X53" s="27" t="s">
        <v>22</v>
      </c>
      <c r="Y53" s="31">
        <v>8</v>
      </c>
      <c r="Z53" s="31">
        <v>0.3</v>
      </c>
      <c r="AA53" s="31">
        <v>9.8000000000000007</v>
      </c>
      <c r="AB53" s="28" t="s">
        <v>23</v>
      </c>
      <c r="AC53" s="28" t="s">
        <v>24</v>
      </c>
      <c r="AD53" s="28" t="s">
        <v>22</v>
      </c>
      <c r="AE53" s="31">
        <v>3.1415899999999999</v>
      </c>
      <c r="AF53" s="31">
        <v>1.2250000000000001</v>
      </c>
      <c r="AG53" s="31">
        <v>0.75</v>
      </c>
      <c r="AH53" s="32">
        <v>0.72</v>
      </c>
      <c r="AI53" s="28" t="s">
        <v>23</v>
      </c>
      <c r="AJ53" s="22"/>
    </row>
    <row r="54" spans="5:36" x14ac:dyDescent="0.25">
      <c r="E54" s="49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7"/>
      <c r="S54" s="22"/>
      <c r="U54" s="30">
        <f t="shared" si="1"/>
        <v>4.077999702047622</v>
      </c>
      <c r="V54" s="31" t="s">
        <v>20</v>
      </c>
      <c r="W54" s="31" t="s">
        <v>21</v>
      </c>
      <c r="X54" s="27" t="s">
        <v>22</v>
      </c>
      <c r="Y54" s="31">
        <v>8</v>
      </c>
      <c r="Z54" s="31">
        <v>0.3</v>
      </c>
      <c r="AA54" s="31">
        <v>9.8000000000000007</v>
      </c>
      <c r="AB54" s="28" t="s">
        <v>23</v>
      </c>
      <c r="AC54" s="28" t="s">
        <v>24</v>
      </c>
      <c r="AD54" s="28" t="s">
        <v>22</v>
      </c>
      <c r="AE54" s="31">
        <v>3.1415899999999999</v>
      </c>
      <c r="AF54" s="31">
        <v>1.2250000000000001</v>
      </c>
      <c r="AG54" s="31">
        <v>0.75</v>
      </c>
      <c r="AH54" s="32">
        <v>0.7</v>
      </c>
      <c r="AI54" s="28" t="s">
        <v>23</v>
      </c>
      <c r="AJ54" s="22"/>
    </row>
    <row r="55" spans="5:36" x14ac:dyDescent="0.25">
      <c r="E55" s="49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7"/>
      <c r="S55" s="22"/>
      <c r="U55" s="30">
        <f t="shared" si="1"/>
        <v>4.1979408697549037</v>
      </c>
      <c r="V55" s="31" t="s">
        <v>20</v>
      </c>
      <c r="W55" s="31" t="s">
        <v>21</v>
      </c>
      <c r="X55" s="27" t="s">
        <v>22</v>
      </c>
      <c r="Y55" s="31">
        <v>8</v>
      </c>
      <c r="Z55" s="31">
        <v>0.3</v>
      </c>
      <c r="AA55" s="31">
        <v>9.8000000000000007</v>
      </c>
      <c r="AB55" s="28" t="s">
        <v>23</v>
      </c>
      <c r="AC55" s="28" t="s">
        <v>24</v>
      </c>
      <c r="AD55" s="28" t="s">
        <v>22</v>
      </c>
      <c r="AE55" s="31">
        <v>3.1415899999999999</v>
      </c>
      <c r="AF55" s="31">
        <v>1.2250000000000001</v>
      </c>
      <c r="AG55" s="31">
        <v>0.75</v>
      </c>
      <c r="AH55" s="32">
        <v>0.68</v>
      </c>
      <c r="AI55" s="28" t="s">
        <v>23</v>
      </c>
      <c r="AJ55" s="22"/>
    </row>
    <row r="56" spans="5:36" x14ac:dyDescent="0.25">
      <c r="E56" s="49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7"/>
      <c r="S56" s="22"/>
      <c r="U56" s="30">
        <f t="shared" si="1"/>
        <v>4.3251511991414162</v>
      </c>
      <c r="V56" s="31" t="s">
        <v>20</v>
      </c>
      <c r="W56" s="31" t="s">
        <v>21</v>
      </c>
      <c r="X56" s="27" t="s">
        <v>22</v>
      </c>
      <c r="Y56" s="31">
        <v>8</v>
      </c>
      <c r="Z56" s="31">
        <v>0.3</v>
      </c>
      <c r="AA56" s="31">
        <v>9.8000000000000007</v>
      </c>
      <c r="AB56" s="28" t="s">
        <v>23</v>
      </c>
      <c r="AC56" s="28" t="s">
        <v>24</v>
      </c>
      <c r="AD56" s="28" t="s">
        <v>22</v>
      </c>
      <c r="AE56" s="31">
        <v>3.1415899999999999</v>
      </c>
      <c r="AF56" s="31">
        <v>1.2250000000000001</v>
      </c>
      <c r="AG56" s="31">
        <v>0.75</v>
      </c>
      <c r="AH56" s="32">
        <v>0.66</v>
      </c>
      <c r="AI56" s="28" t="s">
        <v>23</v>
      </c>
      <c r="AJ56" s="22"/>
    </row>
    <row r="57" spans="5:36" x14ac:dyDescent="0.25">
      <c r="E57" s="49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7"/>
      <c r="S57" s="22"/>
      <c r="U57" s="30">
        <f t="shared" si="1"/>
        <v>4.460312174114585</v>
      </c>
      <c r="V57" s="31" t="s">
        <v>20</v>
      </c>
      <c r="W57" s="31" t="s">
        <v>21</v>
      </c>
      <c r="X57" s="27" t="s">
        <v>22</v>
      </c>
      <c r="Y57" s="31">
        <v>8</v>
      </c>
      <c r="Z57" s="31">
        <v>0.3</v>
      </c>
      <c r="AA57" s="31">
        <v>9.8000000000000007</v>
      </c>
      <c r="AB57" s="28" t="s">
        <v>23</v>
      </c>
      <c r="AC57" s="28" t="s">
        <v>24</v>
      </c>
      <c r="AD57" s="28" t="s">
        <v>22</v>
      </c>
      <c r="AE57" s="31">
        <v>3.1415899999999999</v>
      </c>
      <c r="AF57" s="31">
        <v>1.2250000000000001</v>
      </c>
      <c r="AG57" s="31">
        <v>0.75</v>
      </c>
      <c r="AH57" s="32">
        <v>0.64</v>
      </c>
      <c r="AI57" s="28" t="s">
        <v>23</v>
      </c>
      <c r="AJ57" s="22"/>
    </row>
    <row r="58" spans="5:36" x14ac:dyDescent="0.25">
      <c r="E58" s="49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7"/>
      <c r="S58" s="22"/>
      <c r="U58" s="30">
        <f t="shared" si="1"/>
        <v>4.6041932119892497</v>
      </c>
      <c r="V58" s="31" t="s">
        <v>20</v>
      </c>
      <c r="W58" s="31" t="s">
        <v>21</v>
      </c>
      <c r="X58" s="27" t="s">
        <v>22</v>
      </c>
      <c r="Y58" s="31">
        <v>8</v>
      </c>
      <c r="Z58" s="31">
        <v>0.3</v>
      </c>
      <c r="AA58" s="31">
        <v>9.8000000000000007</v>
      </c>
      <c r="AB58" s="28" t="s">
        <v>23</v>
      </c>
      <c r="AC58" s="28" t="s">
        <v>24</v>
      </c>
      <c r="AD58" s="28" t="s">
        <v>22</v>
      </c>
      <c r="AE58" s="31">
        <v>3.1415899999999999</v>
      </c>
      <c r="AF58" s="31">
        <v>1.2250000000000001</v>
      </c>
      <c r="AG58" s="31">
        <v>0.75</v>
      </c>
      <c r="AH58" s="32">
        <v>0.62</v>
      </c>
      <c r="AI58" s="28" t="s">
        <v>23</v>
      </c>
      <c r="AJ58" s="22"/>
    </row>
    <row r="59" spans="5:36" x14ac:dyDescent="0.25">
      <c r="E59" s="49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7"/>
      <c r="S59" s="22"/>
      <c r="U59" s="30">
        <f t="shared" si="1"/>
        <v>4.7576663190555584</v>
      </c>
      <c r="V59" s="31" t="s">
        <v>20</v>
      </c>
      <c r="W59" s="31" t="s">
        <v>21</v>
      </c>
      <c r="X59" s="27" t="s">
        <v>22</v>
      </c>
      <c r="Y59" s="31">
        <v>8</v>
      </c>
      <c r="Z59" s="31">
        <v>0.3</v>
      </c>
      <c r="AA59" s="31">
        <v>9.8000000000000007</v>
      </c>
      <c r="AB59" s="28" t="s">
        <v>23</v>
      </c>
      <c r="AC59" s="28" t="s">
        <v>24</v>
      </c>
      <c r="AD59" s="28" t="s">
        <v>22</v>
      </c>
      <c r="AE59" s="31">
        <v>3.1415899999999999</v>
      </c>
      <c r="AF59" s="31">
        <v>1.2250000000000001</v>
      </c>
      <c r="AG59" s="31">
        <v>0.75</v>
      </c>
      <c r="AH59" s="32">
        <v>0.6</v>
      </c>
      <c r="AI59" s="28" t="s">
        <v>23</v>
      </c>
      <c r="AJ59" s="22"/>
    </row>
    <row r="60" spans="5:36" x14ac:dyDescent="0.25">
      <c r="E60" s="49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7"/>
      <c r="S60" s="22"/>
      <c r="U60" s="30">
        <f t="shared" si="1"/>
        <v>4.9217237783333365</v>
      </c>
      <c r="V60" s="31" t="s">
        <v>20</v>
      </c>
      <c r="W60" s="31" t="s">
        <v>21</v>
      </c>
      <c r="X60" s="27" t="s">
        <v>22</v>
      </c>
      <c r="Y60" s="31">
        <v>8</v>
      </c>
      <c r="Z60" s="31">
        <v>0.3</v>
      </c>
      <c r="AA60" s="31">
        <v>9.8000000000000007</v>
      </c>
      <c r="AB60" s="28" t="s">
        <v>23</v>
      </c>
      <c r="AC60" s="28" t="s">
        <v>24</v>
      </c>
      <c r="AD60" s="28" t="s">
        <v>22</v>
      </c>
      <c r="AE60" s="31">
        <v>3.1415899999999999</v>
      </c>
      <c r="AF60" s="31">
        <v>1.2250000000000001</v>
      </c>
      <c r="AG60" s="31">
        <v>0.75</v>
      </c>
      <c r="AH60" s="32">
        <v>0.57999999999999996</v>
      </c>
      <c r="AI60" s="28" t="s">
        <v>23</v>
      </c>
      <c r="AJ60" s="22"/>
    </row>
    <row r="61" spans="5:36" x14ac:dyDescent="0.25">
      <c r="E61" s="49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7"/>
      <c r="S61" s="22"/>
      <c r="U61" s="30">
        <f t="shared" si="1"/>
        <v>5.0974996275595261</v>
      </c>
      <c r="V61" s="31" t="s">
        <v>20</v>
      </c>
      <c r="W61" s="31" t="s">
        <v>21</v>
      </c>
      <c r="X61" s="27" t="s">
        <v>22</v>
      </c>
      <c r="Y61" s="31">
        <v>8</v>
      </c>
      <c r="Z61" s="31">
        <v>0.3</v>
      </c>
      <c r="AA61" s="31">
        <v>9.8000000000000007</v>
      </c>
      <c r="AB61" s="28" t="s">
        <v>23</v>
      </c>
      <c r="AC61" s="28" t="s">
        <v>24</v>
      </c>
      <c r="AD61" s="28" t="s">
        <v>22</v>
      </c>
      <c r="AE61" s="31">
        <v>3.1415899999999999</v>
      </c>
      <c r="AF61" s="31">
        <v>1.2250000000000001</v>
      </c>
      <c r="AG61" s="31">
        <v>0.75</v>
      </c>
      <c r="AH61" s="32">
        <v>0.56000000000000005</v>
      </c>
      <c r="AI61" s="28" t="s">
        <v>23</v>
      </c>
      <c r="AJ61" s="22"/>
    </row>
    <row r="62" spans="5:36" x14ac:dyDescent="0.25">
      <c r="E62" s="49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7"/>
      <c r="S62" s="22"/>
      <c r="U62" s="30">
        <f t="shared" si="1"/>
        <v>5.2862959100617308</v>
      </c>
      <c r="V62" s="31" t="s">
        <v>20</v>
      </c>
      <c r="W62" s="31" t="s">
        <v>21</v>
      </c>
      <c r="X62" s="27" t="s">
        <v>22</v>
      </c>
      <c r="Y62" s="31">
        <v>8</v>
      </c>
      <c r="Z62" s="31">
        <v>0.3</v>
      </c>
      <c r="AA62" s="31">
        <v>9.8000000000000007</v>
      </c>
      <c r="AB62" s="28" t="s">
        <v>23</v>
      </c>
      <c r="AC62" s="28" t="s">
        <v>24</v>
      </c>
      <c r="AD62" s="28" t="s">
        <v>22</v>
      </c>
      <c r="AE62" s="31">
        <v>3.1415899999999999</v>
      </c>
      <c r="AF62" s="31">
        <v>1.2250000000000001</v>
      </c>
      <c r="AG62" s="31">
        <v>0.75</v>
      </c>
      <c r="AH62" s="32">
        <v>0.54</v>
      </c>
      <c r="AI62" s="28" t="s">
        <v>23</v>
      </c>
      <c r="AJ62" s="22"/>
    </row>
    <row r="63" spans="5:36" x14ac:dyDescent="0.25">
      <c r="E63" s="49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7"/>
      <c r="S63" s="22"/>
      <c r="U63" s="30">
        <f t="shared" si="1"/>
        <v>5.4896149835256436</v>
      </c>
      <c r="V63" s="31" t="s">
        <v>20</v>
      </c>
      <c r="W63" s="31" t="s">
        <v>21</v>
      </c>
      <c r="X63" s="27" t="s">
        <v>22</v>
      </c>
      <c r="Y63" s="31">
        <v>8</v>
      </c>
      <c r="Z63" s="31">
        <v>0.3</v>
      </c>
      <c r="AA63" s="31">
        <v>9.8000000000000007</v>
      </c>
      <c r="AB63" s="28" t="s">
        <v>23</v>
      </c>
      <c r="AC63" s="28" t="s">
        <v>24</v>
      </c>
      <c r="AD63" s="28" t="s">
        <v>22</v>
      </c>
      <c r="AE63" s="31">
        <v>3.1415899999999999</v>
      </c>
      <c r="AF63" s="31">
        <v>1.2250000000000001</v>
      </c>
      <c r="AG63" s="31">
        <v>0.75</v>
      </c>
      <c r="AH63" s="32">
        <v>0.52</v>
      </c>
      <c r="AI63" s="28" t="s">
        <v>23</v>
      </c>
      <c r="AJ63" s="22"/>
    </row>
    <row r="64" spans="5:36" x14ac:dyDescent="0.25">
      <c r="E64" s="49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7"/>
      <c r="S64" s="22"/>
      <c r="U64" s="30">
        <f t="shared" si="1"/>
        <v>5.7091995828666695</v>
      </c>
      <c r="V64" s="31" t="s">
        <v>20</v>
      </c>
      <c r="W64" s="31" t="s">
        <v>21</v>
      </c>
      <c r="X64" s="27" t="s">
        <v>22</v>
      </c>
      <c r="Y64" s="31">
        <v>8</v>
      </c>
      <c r="Z64" s="31">
        <v>0.3</v>
      </c>
      <c r="AA64" s="31">
        <v>9.8000000000000007</v>
      </c>
      <c r="AB64" s="28" t="s">
        <v>23</v>
      </c>
      <c r="AC64" s="28" t="s">
        <v>24</v>
      </c>
      <c r="AD64" s="28" t="s">
        <v>22</v>
      </c>
      <c r="AE64" s="31">
        <v>3.1415899999999999</v>
      </c>
      <c r="AF64" s="31">
        <v>1.2250000000000001</v>
      </c>
      <c r="AG64" s="31">
        <v>0.75</v>
      </c>
      <c r="AH64" s="32">
        <v>0.5</v>
      </c>
      <c r="AI64" s="28" t="s">
        <v>23</v>
      </c>
      <c r="AJ64" s="22"/>
    </row>
    <row r="65" spans="5:36" x14ac:dyDescent="0.25">
      <c r="E65" s="49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7"/>
      <c r="S65" s="22"/>
      <c r="U65" s="35">
        <f t="shared" si="1"/>
        <v>5.9470828988194482</v>
      </c>
      <c r="V65" s="36" t="s">
        <v>20</v>
      </c>
      <c r="W65" s="36" t="s">
        <v>21</v>
      </c>
      <c r="X65" s="36" t="s">
        <v>22</v>
      </c>
      <c r="Y65" s="36">
        <v>8</v>
      </c>
      <c r="Z65" s="36">
        <v>0.3</v>
      </c>
      <c r="AA65" s="36">
        <v>9.8000000000000007</v>
      </c>
      <c r="AB65" s="37" t="s">
        <v>23</v>
      </c>
      <c r="AC65" s="37" t="s">
        <v>24</v>
      </c>
      <c r="AD65" s="37" t="s">
        <v>22</v>
      </c>
      <c r="AE65" s="36">
        <v>3.1415899999999999</v>
      </c>
      <c r="AF65" s="36">
        <v>1.2250000000000001</v>
      </c>
      <c r="AG65" s="36">
        <v>0.75</v>
      </c>
      <c r="AH65" s="38">
        <v>0.48</v>
      </c>
      <c r="AI65" s="37" t="s">
        <v>23</v>
      </c>
      <c r="AJ65" s="22"/>
    </row>
    <row r="66" spans="5:36" x14ac:dyDescent="0.25">
      <c r="E66" s="49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7"/>
      <c r="S66" s="22"/>
      <c r="U66" s="30">
        <f t="shared" si="1"/>
        <v>6.205651720507249</v>
      </c>
      <c r="V66" s="31" t="s">
        <v>20</v>
      </c>
      <c r="W66" s="31" t="s">
        <v>21</v>
      </c>
      <c r="X66" s="27" t="s">
        <v>22</v>
      </c>
      <c r="Y66" s="31">
        <v>8</v>
      </c>
      <c r="Z66" s="31">
        <v>0.3</v>
      </c>
      <c r="AA66" s="31">
        <v>9.8000000000000007</v>
      </c>
      <c r="AB66" s="28" t="s">
        <v>23</v>
      </c>
      <c r="AC66" s="28" t="s">
        <v>24</v>
      </c>
      <c r="AD66" s="28" t="s">
        <v>22</v>
      </c>
      <c r="AE66" s="31">
        <v>3.1415899999999999</v>
      </c>
      <c r="AF66" s="31">
        <v>1.2250000000000001</v>
      </c>
      <c r="AG66" s="31">
        <v>0.75</v>
      </c>
      <c r="AH66" s="32">
        <v>0.46</v>
      </c>
      <c r="AI66" s="28" t="s">
        <v>23</v>
      </c>
      <c r="AJ66" s="22"/>
    </row>
    <row r="67" spans="5:36" x14ac:dyDescent="0.25">
      <c r="E67" s="49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7"/>
      <c r="S67" s="22"/>
      <c r="U67" s="30">
        <f t="shared" si="1"/>
        <v>6.4877267987121243</v>
      </c>
      <c r="V67" s="31" t="s">
        <v>20</v>
      </c>
      <c r="W67" s="31" t="s">
        <v>21</v>
      </c>
      <c r="X67" s="27" t="s">
        <v>22</v>
      </c>
      <c r="Y67" s="31">
        <v>8</v>
      </c>
      <c r="Z67" s="31">
        <v>0.3</v>
      </c>
      <c r="AA67" s="31">
        <v>9.8000000000000007</v>
      </c>
      <c r="AB67" s="28" t="s">
        <v>23</v>
      </c>
      <c r="AC67" s="28" t="s">
        <v>24</v>
      </c>
      <c r="AD67" s="28" t="s">
        <v>22</v>
      </c>
      <c r="AE67" s="31">
        <v>3.1415899999999999</v>
      </c>
      <c r="AF67" s="31">
        <v>1.2250000000000001</v>
      </c>
      <c r="AG67" s="31">
        <v>0.75</v>
      </c>
      <c r="AH67" s="32">
        <v>0.44</v>
      </c>
      <c r="AI67" s="28" t="s">
        <v>23</v>
      </c>
      <c r="AJ67" s="22"/>
    </row>
    <row r="68" spans="5:36" x14ac:dyDescent="0.25">
      <c r="E68" s="49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7"/>
      <c r="S68" s="22"/>
      <c r="U68" s="30">
        <f t="shared" si="1"/>
        <v>6.7966661700793694</v>
      </c>
      <c r="V68" s="31" t="s">
        <v>20</v>
      </c>
      <c r="W68" s="31" t="s">
        <v>21</v>
      </c>
      <c r="X68" s="27" t="s">
        <v>22</v>
      </c>
      <c r="Y68" s="31">
        <v>8</v>
      </c>
      <c r="Z68" s="31">
        <v>0.3</v>
      </c>
      <c r="AA68" s="31">
        <v>9.8000000000000007</v>
      </c>
      <c r="AB68" s="28" t="s">
        <v>23</v>
      </c>
      <c r="AC68" s="28" t="s">
        <v>24</v>
      </c>
      <c r="AD68" s="28" t="s">
        <v>22</v>
      </c>
      <c r="AE68" s="31">
        <v>3.1415899999999999</v>
      </c>
      <c r="AF68" s="31">
        <v>1.2250000000000001</v>
      </c>
      <c r="AG68" s="31">
        <v>0.75</v>
      </c>
      <c r="AH68" s="32">
        <v>0.42</v>
      </c>
      <c r="AI68" s="28" t="s">
        <v>23</v>
      </c>
      <c r="AJ68" s="22"/>
    </row>
    <row r="69" spans="5:36" x14ac:dyDescent="0.25">
      <c r="E69" s="49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7"/>
      <c r="S69" s="22"/>
      <c r="U69" s="30">
        <f t="shared" si="1"/>
        <v>7.1364994785833371</v>
      </c>
      <c r="V69" s="31" t="s">
        <v>20</v>
      </c>
      <c r="W69" s="31" t="s">
        <v>21</v>
      </c>
      <c r="X69" s="27" t="s">
        <v>22</v>
      </c>
      <c r="Y69" s="31">
        <v>8</v>
      </c>
      <c r="Z69" s="31">
        <v>0.3</v>
      </c>
      <c r="AA69" s="31">
        <v>9.8000000000000007</v>
      </c>
      <c r="AB69" s="28" t="s">
        <v>23</v>
      </c>
      <c r="AC69" s="28" t="s">
        <v>24</v>
      </c>
      <c r="AD69" s="28" t="s">
        <v>22</v>
      </c>
      <c r="AE69" s="31">
        <v>3.1415899999999999</v>
      </c>
      <c r="AF69" s="31">
        <v>1.2250000000000001</v>
      </c>
      <c r="AG69" s="31">
        <v>0.75</v>
      </c>
      <c r="AH69" s="32">
        <v>0.4</v>
      </c>
      <c r="AI69" s="28" t="s">
        <v>23</v>
      </c>
      <c r="AJ69" s="22"/>
    </row>
    <row r="70" spans="5:36" x14ac:dyDescent="0.25">
      <c r="E70" s="49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7"/>
      <c r="S70" s="22"/>
      <c r="U70" s="30">
        <f t="shared" si="1"/>
        <v>7.5121047142982489</v>
      </c>
      <c r="V70" s="31" t="s">
        <v>20</v>
      </c>
      <c r="W70" s="31" t="s">
        <v>21</v>
      </c>
      <c r="X70" s="27" t="s">
        <v>22</v>
      </c>
      <c r="Y70" s="31">
        <v>8</v>
      </c>
      <c r="Z70" s="31">
        <v>0.3</v>
      </c>
      <c r="AA70" s="31">
        <v>9.8000000000000007</v>
      </c>
      <c r="AB70" s="28" t="s">
        <v>23</v>
      </c>
      <c r="AC70" s="28" t="s">
        <v>24</v>
      </c>
      <c r="AD70" s="28" t="s">
        <v>22</v>
      </c>
      <c r="AE70" s="31">
        <v>3.1415899999999999</v>
      </c>
      <c r="AF70" s="31">
        <v>1.2250000000000001</v>
      </c>
      <c r="AG70" s="31">
        <v>0.75</v>
      </c>
      <c r="AH70" s="32">
        <v>0.38</v>
      </c>
      <c r="AI70" s="28" t="s">
        <v>23</v>
      </c>
      <c r="AJ70" s="22"/>
    </row>
    <row r="71" spans="5:36" x14ac:dyDescent="0.25">
      <c r="E71" s="49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7"/>
      <c r="S71" s="22"/>
      <c r="U71" s="30">
        <f t="shared" si="1"/>
        <v>7.9294438650925967</v>
      </c>
      <c r="V71" s="31" t="s">
        <v>20</v>
      </c>
      <c r="W71" s="31" t="s">
        <v>21</v>
      </c>
      <c r="X71" s="27" t="s">
        <v>22</v>
      </c>
      <c r="Y71" s="31">
        <v>8</v>
      </c>
      <c r="Z71" s="31">
        <v>0.3</v>
      </c>
      <c r="AA71" s="31">
        <v>9.8000000000000007</v>
      </c>
      <c r="AB71" s="28" t="s">
        <v>23</v>
      </c>
      <c r="AC71" s="28" t="s">
        <v>24</v>
      </c>
      <c r="AD71" s="28" t="s">
        <v>22</v>
      </c>
      <c r="AE71" s="31">
        <v>3.1415899999999999</v>
      </c>
      <c r="AF71" s="31">
        <v>1.2250000000000001</v>
      </c>
      <c r="AG71" s="31">
        <v>0.75</v>
      </c>
      <c r="AH71" s="32">
        <v>0.36</v>
      </c>
      <c r="AI71" s="28" t="s">
        <v>23</v>
      </c>
      <c r="AJ71" s="22"/>
    </row>
    <row r="72" spans="5:36" x14ac:dyDescent="0.25">
      <c r="E72" s="49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7"/>
      <c r="S72" s="22"/>
      <c r="U72" s="30">
        <f t="shared" si="1"/>
        <v>8.3958817395098073</v>
      </c>
      <c r="V72" s="31" t="s">
        <v>20</v>
      </c>
      <c r="W72" s="31" t="s">
        <v>21</v>
      </c>
      <c r="X72" s="27" t="s">
        <v>22</v>
      </c>
      <c r="Y72" s="31">
        <v>8</v>
      </c>
      <c r="Z72" s="31">
        <v>0.3</v>
      </c>
      <c r="AA72" s="31">
        <v>9.8000000000000007</v>
      </c>
      <c r="AB72" s="28" t="s">
        <v>23</v>
      </c>
      <c r="AC72" s="28" t="s">
        <v>24</v>
      </c>
      <c r="AD72" s="28" t="s">
        <v>22</v>
      </c>
      <c r="AE72" s="31">
        <v>3.1415899999999999</v>
      </c>
      <c r="AF72" s="31">
        <v>1.2250000000000001</v>
      </c>
      <c r="AG72" s="31">
        <v>0.75</v>
      </c>
      <c r="AH72" s="32">
        <v>0.34</v>
      </c>
      <c r="AI72" s="28" t="s">
        <v>23</v>
      </c>
      <c r="AJ72" s="22"/>
    </row>
    <row r="73" spans="5:36" x14ac:dyDescent="0.25">
      <c r="E73" s="49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7"/>
      <c r="S73" s="22"/>
      <c r="U73" s="30">
        <f t="shared" si="1"/>
        <v>8.9206243482291985</v>
      </c>
      <c r="V73" s="31" t="s">
        <v>20</v>
      </c>
      <c r="W73" s="31" t="s">
        <v>21</v>
      </c>
      <c r="X73" s="27" t="s">
        <v>22</v>
      </c>
      <c r="Y73" s="31">
        <v>8</v>
      </c>
      <c r="Z73" s="31">
        <v>0.3</v>
      </c>
      <c r="AA73" s="31">
        <v>9.8000000000000007</v>
      </c>
      <c r="AB73" s="28" t="s">
        <v>23</v>
      </c>
      <c r="AC73" s="28" t="s">
        <v>24</v>
      </c>
      <c r="AD73" s="28" t="s">
        <v>22</v>
      </c>
      <c r="AE73" s="31">
        <v>3.1415899999999999</v>
      </c>
      <c r="AF73" s="31">
        <v>1.2250000000000001</v>
      </c>
      <c r="AG73" s="31">
        <v>0.75</v>
      </c>
      <c r="AH73" s="32">
        <v>0.31999999999999901</v>
      </c>
      <c r="AI73" s="28" t="s">
        <v>23</v>
      </c>
      <c r="AJ73" s="22"/>
    </row>
    <row r="74" spans="5:36" x14ac:dyDescent="0.25">
      <c r="E74" s="49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7"/>
      <c r="S74" s="22"/>
      <c r="U74" s="30">
        <f t="shared" si="1"/>
        <v>9.5153326381111487</v>
      </c>
      <c r="V74" s="31" t="s">
        <v>20</v>
      </c>
      <c r="W74" s="31" t="s">
        <v>21</v>
      </c>
      <c r="X74" s="27" t="s">
        <v>22</v>
      </c>
      <c r="Y74" s="31">
        <v>8</v>
      </c>
      <c r="Z74" s="31">
        <v>0.3</v>
      </c>
      <c r="AA74" s="31">
        <v>9.8000000000000007</v>
      </c>
      <c r="AB74" s="28" t="s">
        <v>23</v>
      </c>
      <c r="AC74" s="28" t="s">
        <v>24</v>
      </c>
      <c r="AD74" s="28" t="s">
        <v>22</v>
      </c>
      <c r="AE74" s="31">
        <v>3.1415899999999999</v>
      </c>
      <c r="AF74" s="31">
        <v>1.2250000000000001</v>
      </c>
      <c r="AG74" s="31">
        <v>0.75</v>
      </c>
      <c r="AH74" s="32">
        <v>0.29999999999999899</v>
      </c>
      <c r="AI74" s="28" t="s">
        <v>23</v>
      </c>
      <c r="AJ74" s="22"/>
    </row>
    <row r="75" spans="5:36" x14ac:dyDescent="0.25">
      <c r="E75" s="49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7"/>
      <c r="S75" s="22"/>
      <c r="U75" s="33">
        <f t="shared" si="1"/>
        <v>10.194999255119052</v>
      </c>
      <c r="V75" s="39" t="s">
        <v>20</v>
      </c>
      <c r="W75" s="39" t="s">
        <v>21</v>
      </c>
      <c r="X75" s="40" t="s">
        <v>22</v>
      </c>
      <c r="Y75" s="39">
        <v>8</v>
      </c>
      <c r="Z75" s="39">
        <v>0.3</v>
      </c>
      <c r="AA75" s="39">
        <v>9.8000000000000007</v>
      </c>
      <c r="AB75" s="41" t="s">
        <v>23</v>
      </c>
      <c r="AC75" s="41" t="s">
        <v>24</v>
      </c>
      <c r="AD75" s="41" t="s">
        <v>22</v>
      </c>
      <c r="AE75" s="39">
        <v>3.1415899999999999</v>
      </c>
      <c r="AF75" s="39">
        <v>1.2250000000000001</v>
      </c>
      <c r="AG75" s="39">
        <v>0.75</v>
      </c>
      <c r="AH75" s="42">
        <v>0.28000000000000003</v>
      </c>
      <c r="AI75" s="41" t="s">
        <v>23</v>
      </c>
      <c r="AJ75" s="22"/>
    </row>
    <row r="76" spans="5:36" x14ac:dyDescent="0.25">
      <c r="E76" s="49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7"/>
      <c r="S76" s="22"/>
      <c r="U76" s="30">
        <f t="shared" si="1"/>
        <v>10.979229967051287</v>
      </c>
      <c r="V76" s="31" t="s">
        <v>20</v>
      </c>
      <c r="W76" s="31" t="s">
        <v>21</v>
      </c>
      <c r="X76" s="27" t="s">
        <v>22</v>
      </c>
      <c r="Y76" s="31">
        <v>8</v>
      </c>
      <c r="Z76" s="31">
        <v>0.3</v>
      </c>
      <c r="AA76" s="31">
        <v>9.8000000000000007</v>
      </c>
      <c r="AB76" s="28" t="s">
        <v>23</v>
      </c>
      <c r="AC76" s="28" t="s">
        <v>24</v>
      </c>
      <c r="AD76" s="28" t="s">
        <v>22</v>
      </c>
      <c r="AE76" s="31">
        <v>3.1415899999999999</v>
      </c>
      <c r="AF76" s="31">
        <v>1.2250000000000001</v>
      </c>
      <c r="AG76" s="31">
        <v>0.75</v>
      </c>
      <c r="AH76" s="32">
        <v>0.26</v>
      </c>
      <c r="AI76" s="28" t="s">
        <v>23</v>
      </c>
      <c r="AJ76" s="22"/>
    </row>
    <row r="77" spans="5:36" ht="15.75" x14ac:dyDescent="0.25">
      <c r="E77" s="49"/>
      <c r="F77" s="5"/>
      <c r="G77" s="5"/>
      <c r="H77" s="5"/>
      <c r="I77" s="5"/>
      <c r="J77" s="5"/>
      <c r="K77" s="5"/>
      <c r="L77" s="6"/>
      <c r="M77" s="6"/>
      <c r="N77" s="6"/>
      <c r="O77" s="5"/>
      <c r="P77" s="18" t="s">
        <v>26</v>
      </c>
      <c r="Q77" s="18" t="s">
        <v>27</v>
      </c>
      <c r="R77" s="7"/>
      <c r="S77" s="22"/>
      <c r="U77" s="30">
        <f t="shared" si="1"/>
        <v>11.894165797638896</v>
      </c>
      <c r="V77" s="31" t="s">
        <v>20</v>
      </c>
      <c r="W77" s="31" t="s">
        <v>21</v>
      </c>
      <c r="X77" s="27" t="s">
        <v>22</v>
      </c>
      <c r="Y77" s="31">
        <v>8</v>
      </c>
      <c r="Z77" s="31">
        <v>0.3</v>
      </c>
      <c r="AA77" s="31">
        <v>9.8000000000000007</v>
      </c>
      <c r="AB77" s="28" t="s">
        <v>23</v>
      </c>
      <c r="AC77" s="28" t="s">
        <v>24</v>
      </c>
      <c r="AD77" s="28" t="s">
        <v>22</v>
      </c>
      <c r="AE77" s="31">
        <v>3.1415899999999999</v>
      </c>
      <c r="AF77" s="31">
        <v>1.2250000000000001</v>
      </c>
      <c r="AG77" s="31">
        <v>0.75</v>
      </c>
      <c r="AH77" s="32">
        <v>0.24</v>
      </c>
      <c r="AI77" s="28" t="s">
        <v>23</v>
      </c>
      <c r="AJ77" s="22"/>
    </row>
    <row r="78" spans="5:36" ht="15.75" x14ac:dyDescent="0.25">
      <c r="E78" s="49"/>
      <c r="F78" s="5"/>
      <c r="G78" s="5"/>
      <c r="H78" s="5"/>
      <c r="I78" s="5"/>
      <c r="J78" s="5"/>
      <c r="K78" s="5"/>
      <c r="L78" s="6"/>
      <c r="M78" s="6"/>
      <c r="N78" s="6"/>
      <c r="O78" s="5"/>
      <c r="P78" s="19">
        <v>0.47599999999999998</v>
      </c>
      <c r="Q78" s="18">
        <f>SUM(P78/2)</f>
        <v>0.23799999999999999</v>
      </c>
      <c r="R78" s="7"/>
      <c r="S78" s="22"/>
      <c r="U78" s="30">
        <f t="shared" ref="U78" si="2">SQRT((Y78*Z78*AA78)/(AE78*AF78*AG78*AH78*AH78))</f>
        <v>12.975453597424249</v>
      </c>
      <c r="V78" s="31" t="s">
        <v>20</v>
      </c>
      <c r="W78" s="31" t="s">
        <v>21</v>
      </c>
      <c r="X78" s="27" t="s">
        <v>22</v>
      </c>
      <c r="Y78" s="31">
        <v>8</v>
      </c>
      <c r="Z78" s="31">
        <v>0.3</v>
      </c>
      <c r="AA78" s="31">
        <v>9.8000000000000007</v>
      </c>
      <c r="AB78" s="28" t="s">
        <v>23</v>
      </c>
      <c r="AC78" s="28" t="s">
        <v>24</v>
      </c>
      <c r="AD78" s="28" t="s">
        <v>22</v>
      </c>
      <c r="AE78" s="31">
        <v>3.1415899999999999</v>
      </c>
      <c r="AF78" s="31">
        <v>1.2250000000000001</v>
      </c>
      <c r="AG78" s="31">
        <v>0.75</v>
      </c>
      <c r="AH78" s="32">
        <v>0.22</v>
      </c>
      <c r="AI78" s="28" t="s">
        <v>23</v>
      </c>
      <c r="AJ78" s="22"/>
    </row>
    <row r="79" spans="5:36" ht="15.75" thickBot="1" x14ac:dyDescent="0.3">
      <c r="E79" s="67"/>
      <c r="F79" s="68"/>
      <c r="G79" s="68"/>
      <c r="H79" s="68"/>
      <c r="I79" s="68"/>
      <c r="J79" s="68"/>
      <c r="K79" s="68"/>
      <c r="L79" s="69"/>
      <c r="M79" s="69"/>
      <c r="N79" s="69"/>
      <c r="O79" s="68"/>
      <c r="P79" s="68"/>
      <c r="Q79" s="68"/>
      <c r="R79" s="70"/>
      <c r="S79" s="48"/>
      <c r="U79" s="43"/>
      <c r="V79" s="44"/>
      <c r="W79" s="44"/>
      <c r="X79" s="45"/>
      <c r="Y79" s="44"/>
      <c r="Z79" s="44"/>
      <c r="AA79" s="44"/>
      <c r="AB79" s="46"/>
      <c r="AC79" s="46"/>
      <c r="AD79" s="46"/>
      <c r="AE79" s="44"/>
      <c r="AF79" s="44"/>
      <c r="AG79" s="44"/>
      <c r="AH79" s="47"/>
      <c r="AI79" s="46"/>
      <c r="AJ79" s="48"/>
    </row>
    <row r="80" spans="5:36" x14ac:dyDescent="0.25">
      <c r="U80" s="16"/>
      <c r="V80" s="15"/>
      <c r="W80" s="15"/>
      <c r="X80" s="12"/>
      <c r="Y80" s="15"/>
      <c r="Z80" s="15"/>
      <c r="AA80" s="15"/>
      <c r="AB80" s="13"/>
      <c r="AC80" s="13"/>
      <c r="AD80" s="13"/>
      <c r="AE80" s="15"/>
      <c r="AF80" s="15"/>
      <c r="AG80" s="15"/>
      <c r="AH80" s="14"/>
      <c r="AI80" s="13"/>
    </row>
    <row r="81" spans="21:35" x14ac:dyDescent="0.25">
      <c r="U81" s="16"/>
      <c r="V81" s="15"/>
      <c r="W81" s="15"/>
      <c r="X81" s="12"/>
      <c r="Y81" s="15"/>
      <c r="Z81" s="15"/>
      <c r="AA81" s="15"/>
      <c r="AB81" s="13"/>
      <c r="AC81" s="13"/>
      <c r="AD81" s="13"/>
      <c r="AE81" s="15"/>
      <c r="AF81" s="15"/>
      <c r="AG81" s="15"/>
      <c r="AH81" s="14"/>
      <c r="AI81" s="13"/>
    </row>
    <row r="82" spans="21:35" x14ac:dyDescent="0.25">
      <c r="U82" s="16"/>
      <c r="V82" s="15"/>
      <c r="W82" s="15"/>
      <c r="X82" s="12"/>
      <c r="Y82" s="15"/>
      <c r="Z82" s="15"/>
      <c r="AA82" s="15"/>
      <c r="AB82" s="13"/>
      <c r="AC82" s="13"/>
      <c r="AD82" s="13"/>
      <c r="AE82" s="15"/>
      <c r="AF82" s="15"/>
      <c r="AG82" s="15"/>
      <c r="AH82" s="14"/>
      <c r="AI82" s="13"/>
    </row>
    <row r="83" spans="21:35" x14ac:dyDescent="0.25">
      <c r="U83" s="16"/>
      <c r="V83" s="15"/>
      <c r="W83" s="15"/>
      <c r="X83" s="12"/>
      <c r="Y83" s="15"/>
      <c r="Z83" s="15"/>
      <c r="AA83" s="15"/>
      <c r="AB83" s="13"/>
      <c r="AC83" s="13"/>
      <c r="AD83" s="13"/>
      <c r="AE83" s="15"/>
      <c r="AF83" s="15"/>
      <c r="AG83" s="15"/>
      <c r="AH83" s="14"/>
      <c r="AI83" s="13"/>
    </row>
    <row r="84" spans="21:35" x14ac:dyDescent="0.25">
      <c r="U84" s="16"/>
      <c r="V84" s="15"/>
      <c r="W84" s="15"/>
      <c r="X84" s="12"/>
      <c r="Y84" s="15"/>
      <c r="Z84" s="15"/>
      <c r="AA84" s="15"/>
      <c r="AB84" s="13"/>
      <c r="AC84" s="13"/>
      <c r="AD84" s="13"/>
      <c r="AE84" s="15"/>
      <c r="AF84" s="15"/>
      <c r="AG84" s="15"/>
      <c r="AH84" s="14"/>
      <c r="AI84" s="13"/>
    </row>
    <row r="85" spans="21:35" x14ac:dyDescent="0.25">
      <c r="U85" s="16"/>
      <c r="V85" s="15"/>
      <c r="W85" s="15"/>
      <c r="X85" s="12"/>
      <c r="Y85" s="15"/>
      <c r="Z85" s="15"/>
      <c r="AA85" s="15"/>
      <c r="AB85" s="13"/>
      <c r="AC85" s="13"/>
      <c r="AD85" s="13"/>
      <c r="AE85" s="15"/>
      <c r="AF85" s="15"/>
      <c r="AG85" s="15"/>
      <c r="AH85" s="14"/>
      <c r="AI85" s="13"/>
    </row>
    <row r="86" spans="21:35" x14ac:dyDescent="0.25">
      <c r="U86" s="16"/>
      <c r="V86" s="15"/>
      <c r="W86" s="15"/>
      <c r="X86" s="12"/>
      <c r="Y86" s="15"/>
      <c r="Z86" s="15"/>
      <c r="AA86" s="15"/>
      <c r="AB86" s="13"/>
      <c r="AC86" s="13"/>
      <c r="AD86" s="13"/>
      <c r="AE86" s="15"/>
      <c r="AF86" s="15"/>
      <c r="AG86" s="15"/>
      <c r="AH86" s="14"/>
      <c r="AI86" s="13"/>
    </row>
    <row r="87" spans="21:35" x14ac:dyDescent="0.25">
      <c r="U87" s="16"/>
      <c r="V87" s="15"/>
      <c r="W87" s="15"/>
      <c r="X87" s="12"/>
      <c r="Y87" s="15"/>
      <c r="Z87" s="15"/>
      <c r="AA87" s="15"/>
      <c r="AB87" s="13"/>
      <c r="AC87" s="13"/>
      <c r="AD87" s="13"/>
      <c r="AE87" s="15"/>
      <c r="AF87" s="15"/>
      <c r="AG87" s="15"/>
      <c r="AH87" s="14"/>
      <c r="AI87" s="13"/>
    </row>
    <row r="88" spans="21:35" x14ac:dyDescent="0.25">
      <c r="U88" s="16"/>
      <c r="V88" s="15"/>
      <c r="W88" s="15"/>
      <c r="X88" s="12"/>
      <c r="Y88" s="15"/>
      <c r="Z88" s="15"/>
      <c r="AA88" s="15"/>
      <c r="AB88" s="13"/>
      <c r="AC88" s="13"/>
      <c r="AD88" s="13"/>
      <c r="AE88" s="15"/>
      <c r="AF88" s="15"/>
      <c r="AG88" s="15"/>
      <c r="AH88" s="14"/>
      <c r="AI88" s="13"/>
    </row>
    <row r="89" spans="21:35" x14ac:dyDescent="0.25">
      <c r="U89" s="16"/>
      <c r="V89" s="15"/>
      <c r="W89" s="15"/>
      <c r="X89" s="12"/>
      <c r="Y89" s="15"/>
      <c r="Z89" s="15"/>
      <c r="AA89" s="15"/>
      <c r="AB89" s="13"/>
      <c r="AC89" s="13"/>
      <c r="AD89" s="13"/>
      <c r="AE89" s="15"/>
      <c r="AF89" s="15"/>
      <c r="AG89" s="15"/>
      <c r="AH89" s="14"/>
      <c r="AI89" s="13"/>
    </row>
    <row r="90" spans="21:35" x14ac:dyDescent="0.25">
      <c r="U90" s="16"/>
      <c r="V90" s="15"/>
      <c r="W90" s="15"/>
      <c r="X90" s="12"/>
      <c r="Y90" s="15"/>
      <c r="Z90" s="15"/>
      <c r="AA90" s="15"/>
      <c r="AB90" s="13"/>
      <c r="AC90" s="13"/>
      <c r="AD90" s="13"/>
      <c r="AE90" s="15"/>
      <c r="AF90" s="15"/>
      <c r="AG90" s="15"/>
      <c r="AH90" s="14"/>
      <c r="AI90" s="13"/>
    </row>
    <row r="91" spans="21:35" x14ac:dyDescent="0.25">
      <c r="U91" s="16"/>
      <c r="V91" s="15"/>
      <c r="W91" s="15"/>
      <c r="X91" s="12"/>
      <c r="Y91" s="15"/>
      <c r="Z91" s="15"/>
      <c r="AA91" s="15"/>
      <c r="AB91" s="13"/>
      <c r="AC91" s="13"/>
      <c r="AD91" s="13"/>
      <c r="AE91" s="15"/>
      <c r="AF91" s="15"/>
      <c r="AG91" s="15"/>
      <c r="AH91" s="14"/>
      <c r="AI91" s="13"/>
    </row>
    <row r="92" spans="21:35" x14ac:dyDescent="0.25">
      <c r="U92" s="16"/>
      <c r="V92" s="15"/>
      <c r="W92" s="15"/>
      <c r="X92" s="12"/>
      <c r="Y92" s="15"/>
      <c r="Z92" s="15"/>
      <c r="AA92" s="15"/>
      <c r="AB92" s="13"/>
      <c r="AC92" s="13"/>
      <c r="AD92" s="13"/>
      <c r="AE92" s="15"/>
      <c r="AF92" s="15"/>
      <c r="AG92" s="15"/>
      <c r="AH92" s="14"/>
      <c r="AI92" s="13"/>
    </row>
    <row r="93" spans="21:35" x14ac:dyDescent="0.25">
      <c r="U93" s="16"/>
      <c r="V93" s="15"/>
      <c r="W93" s="15"/>
      <c r="X93" s="12"/>
      <c r="Y93" s="15"/>
      <c r="Z93" s="15"/>
      <c r="AA93" s="15"/>
      <c r="AB93" s="13"/>
      <c r="AC93" s="13"/>
      <c r="AD93" s="13"/>
      <c r="AE93" s="15"/>
      <c r="AF93" s="15"/>
      <c r="AG93" s="15"/>
      <c r="AH93" s="14"/>
      <c r="AI93" s="13"/>
    </row>
    <row r="94" spans="21:35" x14ac:dyDescent="0.25">
      <c r="U94" s="16"/>
      <c r="V94" s="15"/>
      <c r="W94" s="15"/>
      <c r="X94" s="12"/>
      <c r="Y94" s="15"/>
      <c r="Z94" s="15"/>
      <c r="AA94" s="15"/>
      <c r="AB94" s="13"/>
      <c r="AC94" s="13"/>
      <c r="AD94" s="13"/>
      <c r="AE94" s="15"/>
      <c r="AF94" s="15"/>
      <c r="AG94" s="15"/>
      <c r="AH94" s="14"/>
      <c r="AI94" s="13"/>
    </row>
  </sheetData>
  <mergeCells count="2">
    <mergeCell ref="U3:AJ3"/>
    <mergeCell ref="E3:S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</dc:creator>
  <cp:lastModifiedBy>Gaz</cp:lastModifiedBy>
  <cp:lastPrinted>2017-02-21T23:50:09Z</cp:lastPrinted>
  <dcterms:created xsi:type="dcterms:W3CDTF">2017-02-21T23:42:02Z</dcterms:created>
  <dcterms:modified xsi:type="dcterms:W3CDTF">2017-02-27T11:25:03Z</dcterms:modified>
</cp:coreProperties>
</file>