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PC\Documents\SQL Server Management Studio\portfolio project\"/>
    </mc:Choice>
  </mc:AlternateContent>
  <bookViews>
    <workbookView xWindow="0" yWindow="0" windowWidth="20490" windowHeight="8220" activeTab="3"/>
  </bookViews>
  <sheets>
    <sheet name="bike_buyers" sheetId="1" r:id="rId1"/>
    <sheet name="dashboard" sheetId="2" r:id="rId2"/>
    <sheet name="pivot table" sheetId="3" r:id="rId3"/>
    <sheet name="dash board" sheetId="4" r:id="rId4"/>
  </sheets>
  <definedNames>
    <definedName name="_xlnm._FilterDatabase" localSheetId="0" hidden="1">bike_buyers!$A$1:$M$1001</definedName>
    <definedName name="_xlnm._FilterDatabase" localSheetId="1" hidden="1">dashboard!$A$1:$N$1027</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<sst xmlns="http://schemas.openxmlformats.org/spreadsheetml/2006/main" count="16267" uniqueCount="53">
  <si>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</si>
  <si>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</si>
  <si>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</si>
  <si>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</si>
  <si>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</si>
  <si>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</si>
  <si>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</si>
  <si>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</si>
  <si>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</si>
  <si>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</si>
  <si>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</si>
  <si>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</si>
  <si>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</si>
  <si>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</si>
  <si>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</si>
  <si>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</si>
  <si>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</si>
  <si>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</si>
  <si>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</si>
  <si>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</si>
  <si>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</si>
  <si>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</si>
  <si>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</si>
  <si>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</si>
  <si>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</si>
  <si>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</si>
  <si>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</si>
  <si>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</si>
  <si>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</si>
  <si>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</si>
  <si>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</si>
  <si>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</si>
  <si>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</si>
  <si>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</si>
  <si>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</si>
  <si>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</si>
  <si>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</si>
  <si>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</si>
  <si>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</si>
  <si>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</si>
  <si>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</si>
  <si>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Marital StatuS</t>
  </si>
  <si>
    <t>Row Labels</t>
  </si>
  <si>
    <t>Grand Total</t>
  </si>
  <si>
    <t>Average of Income</t>
  </si>
  <si>
    <t>Column Labels</t>
  </si>
  <si>
    <t>Count of Purchased Bike</t>
  </si>
  <si>
    <t>+ 10 Miles</t>
  </si>
  <si>
    <t>Count of Purchased Bike2</t>
  </si>
  <si>
    <t>ADOLSECENT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</si>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</sst>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7" formatCode="0.0"/>
    </dxf>
    <dxf>
      <numFmt numFmtId="2" formatCode="0.00"/>
    </dxf>
    <dxf>
      <numFmt numFmtId="166"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smooth val="0"/>
          <c:extLst>
            <c:ext xmlns:c16="http://schemas.microsoft.com/office/drawing/2014/chart" uri="{C3380CC4-5D6E-409C-BE32-E72D297353CC}">
              <c16:uniqueId val="{00000000-9E5F-4B06-A83F-370CFDF733A0}"/>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smooth val="0"/>
          <c:extLst>
            <c:ext xmlns:c16="http://schemas.microsoft.com/office/drawing/2014/chart" uri="{C3380CC4-5D6E-409C-BE32-E72D297353CC}">
              <c16:uniqueId val="{00000001-9E5F-4B06-A83F-370CFDF733A0}"/>
            </c:ext>
          </c:extLst>
        </c:ser>
        <c:dLbls>
          <c:showLegendKey val="0"/>
          <c:showVal val="0"/>
          <c:showCatName val="0"/>
          <c:showSerName val="0"/>
          <c:showPercent val="0"/>
          <c:showBubbleSize val="0"/>
        </c:dLbls>
        <c:smooth val="0"/>
        <c:axId val="722895343"/>
        <c:axId val="722895759"/>
      </c:lineChart>
      <c:catAx>
        <c:axId val="72289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5759"/>
        <c:crosses val="autoZero"/>
        <c:auto val="1"/>
        <c:lblAlgn val="ctr"/>
        <c:lblOffset val="100"/>
        <c:noMultiLvlLbl val="0"/>
      </c:catAx>
      <c:valAx>
        <c:axId val="72289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5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5-10 Miles</c:v>
                </c:pt>
                <c:pt idx="1">
                  <c:v>2-5 Miles</c:v>
                </c:pt>
                <c:pt idx="2">
                  <c:v>1-2 Miles</c:v>
                </c:pt>
                <c:pt idx="3">
                  <c:v>0-1 Miles</c:v>
                </c:pt>
                <c:pt idx="4">
                  <c:v>+ 10 Miles</c:v>
                </c:pt>
              </c:strCache>
            </c:strRef>
          </c:cat>
          <c:val>
            <c:numRef>
              <c:f>'pivot table'!$B$28:$B$33</c:f>
              <c:numCache>
                <c:formatCode>General</c:formatCode>
                <c:ptCount val="5"/>
                <c:pt idx="0">
                  <c:v>43</c:v>
                </c:pt>
                <c:pt idx="1">
                  <c:v>25</c:v>
                </c:pt>
                <c:pt idx="2">
                  <c:v>38</c:v>
                </c:pt>
                <c:pt idx="3">
                  <c:v>47</c:v>
                </c:pt>
                <c:pt idx="4">
                  <c:v>37</c:v>
                </c:pt>
              </c:numCache>
            </c:numRef>
          </c:val>
          <c:smooth val="0"/>
          <c:extLst>
            <c:ext xmlns:c16="http://schemas.microsoft.com/office/drawing/2014/chart" uri="{C3380CC4-5D6E-409C-BE32-E72D297353CC}">
              <c16:uniqueId val="{00000000-0614-4E45-ABE7-B0D94F0C1A0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5-10 Miles</c:v>
                </c:pt>
                <c:pt idx="1">
                  <c:v>2-5 Miles</c:v>
                </c:pt>
                <c:pt idx="2">
                  <c:v>1-2 Miles</c:v>
                </c:pt>
                <c:pt idx="3">
                  <c:v>0-1 Miles</c:v>
                </c:pt>
                <c:pt idx="4">
                  <c:v>+ 10 Miles</c:v>
                </c:pt>
              </c:strCache>
            </c:strRef>
          </c:cat>
          <c:val>
            <c:numRef>
              <c:f>'pivot table'!$C$28:$C$33</c:f>
              <c:numCache>
                <c:formatCode>General</c:formatCode>
                <c:ptCount val="5"/>
                <c:pt idx="0">
                  <c:v>17</c:v>
                </c:pt>
                <c:pt idx="1">
                  <c:v>34</c:v>
                </c:pt>
                <c:pt idx="2">
                  <c:v>23</c:v>
                </c:pt>
                <c:pt idx="3">
                  <c:v>30</c:v>
                </c:pt>
                <c:pt idx="4">
                  <c:v>3</c:v>
                </c:pt>
              </c:numCache>
            </c:numRef>
          </c:val>
          <c:smooth val="0"/>
          <c:extLst>
            <c:ext xmlns:c16="http://schemas.microsoft.com/office/drawing/2014/chart" uri="{C3380CC4-5D6E-409C-BE32-E72D297353CC}">
              <c16:uniqueId val="{00000001-9041-4F87-A1F1-04D1411601E4}"/>
            </c:ext>
          </c:extLst>
        </c:ser>
        <c:dLbls>
          <c:showLegendKey val="0"/>
          <c:showVal val="0"/>
          <c:showCatName val="0"/>
          <c:showSerName val="0"/>
          <c:showPercent val="0"/>
          <c:showBubbleSize val="0"/>
        </c:dLbls>
        <c:smooth val="0"/>
        <c:axId val="721669839"/>
        <c:axId val="721666095"/>
      </c:lineChart>
      <c:catAx>
        <c:axId val="72166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66095"/>
        <c:crosses val="autoZero"/>
        <c:auto val="1"/>
        <c:lblAlgn val="ctr"/>
        <c:lblOffset val="100"/>
        <c:noMultiLvlLbl val="0"/>
      </c:catAx>
      <c:valAx>
        <c:axId val="72166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ADOLSECENT</c:v>
                </c:pt>
                <c:pt idx="1">
                  <c:v>MIDDLE AGE</c:v>
                </c:pt>
                <c:pt idx="2">
                  <c:v>OLD</c:v>
                </c:pt>
              </c:strCache>
            </c:strRef>
          </c:cat>
          <c:val>
            <c:numRef>
              <c:f>'pivot table'!$B$44:$B$47</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4FAD-40AB-88FA-89DC129C9B9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ADOLSECENT</c:v>
                </c:pt>
                <c:pt idx="1">
                  <c:v>MIDDLE AGE</c:v>
                </c:pt>
                <c:pt idx="2">
                  <c:v>OLD</c:v>
                </c:pt>
              </c:strCache>
            </c:strRef>
          </c:cat>
          <c:val>
            <c:numRef>
              <c:f>'pivot table'!$C$44:$C$47</c:f>
              <c:numCache>
                <c:formatCode>General</c:formatCode>
                <c:ptCount val="3"/>
                <c:pt idx="0">
                  <c:v>5</c:v>
                </c:pt>
                <c:pt idx="1">
                  <c:v>89</c:v>
                </c:pt>
                <c:pt idx="2">
                  <c:v>13</c:v>
                </c:pt>
              </c:numCache>
            </c:numRef>
          </c:val>
          <c:smooth val="0"/>
          <c:extLst>
            <c:ext xmlns:c16="http://schemas.microsoft.com/office/drawing/2014/chart" uri="{C3380CC4-5D6E-409C-BE32-E72D297353CC}">
              <c16:uniqueId val="{00000001-4FAD-40AB-88FA-89DC129C9B9E}"/>
            </c:ext>
          </c:extLst>
        </c:ser>
        <c:dLbls>
          <c:showLegendKey val="0"/>
          <c:showVal val="0"/>
          <c:showCatName val="0"/>
          <c:showSerName val="0"/>
          <c:showPercent val="0"/>
          <c:showBubbleSize val="0"/>
        </c:dLbls>
        <c:marker val="1"/>
        <c:smooth val="0"/>
        <c:axId val="1551953056"/>
        <c:axId val="1551947232"/>
      </c:lineChart>
      <c:catAx>
        <c:axId val="15519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47232"/>
        <c:crosses val="autoZero"/>
        <c:auto val="1"/>
        <c:lblAlgn val="ctr"/>
        <c:lblOffset val="100"/>
        <c:noMultiLvlLbl val="0"/>
      </c:catAx>
      <c:valAx>
        <c:axId val="155194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Income/Purchase</a:t>
            </a:r>
            <a:endParaRPr lang="en-GB"/>
          </a:p>
        </c:rich>
      </c:tx>
      <c:layout>
        <c:manualLayout>
          <c:xMode val="edge"/>
          <c:yMode val="edge"/>
          <c:x val="0.24120573580784671"/>
          <c:y val="7.0937078811094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74EE-49E3-A344-58A617DD26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74EE-49E3-A344-58A617DD2638}"/>
            </c:ext>
          </c:extLst>
        </c:ser>
        <c:dLbls>
          <c:showLegendKey val="0"/>
          <c:showVal val="0"/>
          <c:showCatName val="0"/>
          <c:showSerName val="0"/>
          <c:showPercent val="0"/>
          <c:showBubbleSize val="0"/>
        </c:dLbls>
        <c:gapWidth val="150"/>
        <c:axId val="722895343"/>
        <c:axId val="722895759"/>
      </c:barChart>
      <c:catAx>
        <c:axId val="72289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5759"/>
        <c:crosses val="autoZero"/>
        <c:auto val="1"/>
        <c:lblAlgn val="ctr"/>
        <c:lblOffset val="100"/>
        <c:noMultiLvlLbl val="0"/>
      </c:catAx>
      <c:valAx>
        <c:axId val="72289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5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a:p>
            <a:pPr>
              <a:defRPr/>
            </a:pPr>
            <a:endParaRPr lang="en-GB"/>
          </a:p>
        </c:rich>
      </c:tx>
      <c:layout>
        <c:manualLayout>
          <c:xMode val="edge"/>
          <c:yMode val="edge"/>
          <c:x val="0.30559999999999998"/>
          <c:y val="0.139997330842119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5-10 Miles</c:v>
                </c:pt>
                <c:pt idx="1">
                  <c:v>2-5 Miles</c:v>
                </c:pt>
                <c:pt idx="2">
                  <c:v>1-2 Miles</c:v>
                </c:pt>
                <c:pt idx="3">
                  <c:v>0-1 Miles</c:v>
                </c:pt>
                <c:pt idx="4">
                  <c:v>+ 10 Miles</c:v>
                </c:pt>
              </c:strCache>
            </c:strRef>
          </c:cat>
          <c:val>
            <c:numRef>
              <c:f>'pivot table'!$B$28:$B$33</c:f>
              <c:numCache>
                <c:formatCode>General</c:formatCode>
                <c:ptCount val="5"/>
                <c:pt idx="0">
                  <c:v>43</c:v>
                </c:pt>
                <c:pt idx="1">
                  <c:v>25</c:v>
                </c:pt>
                <c:pt idx="2">
                  <c:v>38</c:v>
                </c:pt>
                <c:pt idx="3">
                  <c:v>47</c:v>
                </c:pt>
                <c:pt idx="4">
                  <c:v>37</c:v>
                </c:pt>
              </c:numCache>
            </c:numRef>
          </c:val>
          <c:smooth val="0"/>
          <c:extLst>
            <c:ext xmlns:c16="http://schemas.microsoft.com/office/drawing/2014/chart" uri="{C3380CC4-5D6E-409C-BE32-E72D297353CC}">
              <c16:uniqueId val="{00000000-8DF2-46F2-BAAF-8FFD9BB23A8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5-10 Miles</c:v>
                </c:pt>
                <c:pt idx="1">
                  <c:v>2-5 Miles</c:v>
                </c:pt>
                <c:pt idx="2">
                  <c:v>1-2 Miles</c:v>
                </c:pt>
                <c:pt idx="3">
                  <c:v>0-1 Miles</c:v>
                </c:pt>
                <c:pt idx="4">
                  <c:v>+ 10 Miles</c:v>
                </c:pt>
              </c:strCache>
            </c:strRef>
          </c:cat>
          <c:val>
            <c:numRef>
              <c:f>'pivot table'!$C$28:$C$33</c:f>
              <c:numCache>
                <c:formatCode>General</c:formatCode>
                <c:ptCount val="5"/>
                <c:pt idx="0">
                  <c:v>17</c:v>
                </c:pt>
                <c:pt idx="1">
                  <c:v>34</c:v>
                </c:pt>
                <c:pt idx="2">
                  <c:v>23</c:v>
                </c:pt>
                <c:pt idx="3">
                  <c:v>30</c:v>
                </c:pt>
                <c:pt idx="4">
                  <c:v>3</c:v>
                </c:pt>
              </c:numCache>
            </c:numRef>
          </c:val>
          <c:smooth val="0"/>
          <c:extLst>
            <c:ext xmlns:c16="http://schemas.microsoft.com/office/drawing/2014/chart" uri="{C3380CC4-5D6E-409C-BE32-E72D297353CC}">
              <c16:uniqueId val="{00000001-8DF2-46F2-BAAF-8FFD9BB23A81}"/>
            </c:ext>
          </c:extLst>
        </c:ser>
        <c:dLbls>
          <c:showLegendKey val="0"/>
          <c:showVal val="0"/>
          <c:showCatName val="0"/>
          <c:showSerName val="0"/>
          <c:showPercent val="0"/>
          <c:showBubbleSize val="0"/>
        </c:dLbls>
        <c:smooth val="0"/>
        <c:axId val="721669839"/>
        <c:axId val="721666095"/>
      </c:lineChart>
      <c:catAx>
        <c:axId val="72166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66095"/>
        <c:crosses val="autoZero"/>
        <c:auto val="1"/>
        <c:lblAlgn val="ctr"/>
        <c:lblOffset val="100"/>
        <c:noMultiLvlLbl val="0"/>
      </c:catAx>
      <c:valAx>
        <c:axId val="72166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6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layout>
        <c:manualLayout>
          <c:xMode val="edge"/>
          <c:yMode val="edge"/>
          <c:x val="0.322069335083114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ADOLSECENT</c:v>
                </c:pt>
                <c:pt idx="1">
                  <c:v>MIDDLE AGE</c:v>
                </c:pt>
                <c:pt idx="2">
                  <c:v>OLD</c:v>
                </c:pt>
              </c:strCache>
            </c:strRef>
          </c:cat>
          <c:val>
            <c:numRef>
              <c:f>'pivot table'!$B$44:$B$47</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8DAD-4787-A36B-DA6958563AD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ADOLSECENT</c:v>
                </c:pt>
                <c:pt idx="1">
                  <c:v>MIDDLE AGE</c:v>
                </c:pt>
                <c:pt idx="2">
                  <c:v>OLD</c:v>
                </c:pt>
              </c:strCache>
            </c:strRef>
          </c:cat>
          <c:val>
            <c:numRef>
              <c:f>'pivot table'!$C$44:$C$47</c:f>
              <c:numCache>
                <c:formatCode>General</c:formatCode>
                <c:ptCount val="3"/>
                <c:pt idx="0">
                  <c:v>5</c:v>
                </c:pt>
                <c:pt idx="1">
                  <c:v>89</c:v>
                </c:pt>
                <c:pt idx="2">
                  <c:v>13</c:v>
                </c:pt>
              </c:numCache>
            </c:numRef>
          </c:val>
          <c:smooth val="0"/>
          <c:extLst>
            <c:ext xmlns:c16="http://schemas.microsoft.com/office/drawing/2014/chart" uri="{C3380CC4-5D6E-409C-BE32-E72D297353CC}">
              <c16:uniqueId val="{00000001-8DAD-4787-A36B-DA6958563ADF}"/>
            </c:ext>
          </c:extLst>
        </c:ser>
        <c:dLbls>
          <c:showLegendKey val="0"/>
          <c:showVal val="0"/>
          <c:showCatName val="0"/>
          <c:showSerName val="0"/>
          <c:showPercent val="0"/>
          <c:showBubbleSize val="0"/>
        </c:dLbls>
        <c:marker val="1"/>
        <c:smooth val="0"/>
        <c:axId val="1551953056"/>
        <c:axId val="1551947232"/>
      </c:lineChart>
      <c:catAx>
        <c:axId val="15519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47232"/>
        <c:crosses val="autoZero"/>
        <c:auto val="1"/>
        <c:lblAlgn val="ctr"/>
        <c:lblOffset val="100"/>
        <c:noMultiLvlLbl val="0"/>
      </c:catAx>
      <c:valAx>
        <c:axId val="155194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4762</xdr:rowOff>
    </xdr:from>
    <xdr:to>
      <xdr:col>11</xdr:col>
      <xdr:colOff>342900</xdr:colOff>
      <xdr:row>15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xdr:colOff>
      <xdr:row>21</xdr:row>
      <xdr:rowOff>128587</xdr:rowOff>
    </xdr:from>
    <xdr:to>
      <xdr:col>11</xdr:col>
      <xdr:colOff>561974</xdr:colOff>
      <xdr:row>36</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40</xdr:row>
      <xdr:rowOff>85725</xdr:rowOff>
    </xdr:from>
    <xdr:to>
      <xdr:col>12</xdr:col>
      <xdr:colOff>4762</xdr:colOff>
      <xdr:row>54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28575</xdr:rowOff>
    </xdr:from>
    <xdr:to>
      <xdr:col>6</xdr:col>
      <xdr:colOff>89647</xdr:colOff>
      <xdr:row>16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16</xdr:row>
      <xdr:rowOff>61072</xdr:rowOff>
    </xdr:from>
    <xdr:to>
      <xdr:col>12</xdr:col>
      <xdr:colOff>291353</xdr:colOff>
      <xdr:row>28</xdr:row>
      <xdr:rowOff>22972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4</xdr:row>
      <xdr:rowOff>190499</xdr:rowOff>
    </xdr:from>
    <xdr:to>
      <xdr:col>12</xdr:col>
      <xdr:colOff>323850</xdr:colOff>
      <xdr:row>16</xdr:row>
      <xdr:rowOff>28574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356907</xdr:colOff>
      <xdr:row>4</xdr:row>
      <xdr:rowOff>188260</xdr:rowOff>
    </xdr:from>
    <xdr:to>
      <xdr:col>15</xdr:col>
      <xdr:colOff>370354</xdr:colOff>
      <xdr:row>10</xdr:row>
      <xdr:rowOff>78442</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18319" y="950260"/>
              <a:ext cx="1828800" cy="1033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368113</xdr:colOff>
      <xdr:row>10</xdr:row>
      <xdr:rowOff>121024</xdr:rowOff>
    </xdr:from>
    <xdr:to>
      <xdr:col>15</xdr:col>
      <xdr:colOff>381560</xdr:colOff>
      <xdr:row>17</xdr:row>
      <xdr:rowOff>67236</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9525" y="2026024"/>
              <a:ext cx="1828800" cy="12797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UEL-PC" refreshedDate="45006.637068750002" createdVersion="6" refreshedVersion="6" minRefreshableVersion="3" recordCount="1000">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D3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sortType="descending">
      <items count="7">
        <item x="2"/>
        <item x="1"/>
        <item x="3"/>
        <item m="1" x="5"/>
        <item x="0"/>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4"/>
    </i>
    <i>
      <x v="5"/>
    </i>
    <i t="grand">
      <x/>
    </i>
  </rowItems>
  <colFields count="1">
    <field x="13"/>
  </colFields>
  <colItems count="3">
    <i>
      <x/>
    </i>
    <i>
      <x v="1"/>
    </i>
    <i t="grand">
      <x/>
    </i>
  </colItems>
  <dataFields count="1">
    <dataField name="Count of Purchased Bike2" fld="13" subtotal="count" baseField="0"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2:D47"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6" max="6" width="23.42578125" customWidth="1"/>
    <col min="7" max="7" width="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681" workbookViewId="0">
      <selection activeCell="J1" sqref="J1:J1048576"/>
    </sheetView>
  </sheetViews>
  <sheetFormatPr defaultColWidth="11.85546875" defaultRowHeight="15" x14ac:dyDescent="0.25"/>
  <cols>
    <col min="4" max="4" width="12.140625" style="3" bestFit="1" customWidth="1"/>
    <col min="6" max="6" width="23.42578125" customWidth="1"/>
    <col min="7" max="7" width="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38</v>
      </c>
      <c r="C2" t="s">
        <v>39</v>
      </c>
      <c r="D2" s="3">
        <v>40000</v>
      </c>
      <c r="E2">
        <v>1</v>
      </c>
      <c r="F2" t="s">
        <v>13</v>
      </c>
      <c r="G2" t="s">
        <v>14</v>
      </c>
      <c r="H2" t="s">
        <v>15</v>
      </c>
      <c r="I2">
        <v>0</v>
      </c>
      <c r="J2" t="s">
        <v>16</v>
      </c>
      <c r="K2" t="s">
        <v>17</v>
      </c>
      <c r="L2">
        <v>42</v>
      </c>
      <c r="M2" t="str">
        <f>IF(L2&gt;54,"OLD",IF(L2&gt;=31,"MIDDLE AGE",IF(L2&lt;31,"ADOLSECENT","INVALID")))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AGE",IF(L3&lt;31,"ADOLSECENT","INVALID")))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ADOLSECENT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ADOLSECENT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ADOLSECENT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ADOLSECENT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ADOLSECENT</v>
      </c>
      <c r="N52" t="s">
        <v>18</v>
      </c>
    </row>
    <row r="53" spans="1:14" x14ac:dyDescent="0.25">
      <c r="A53">
        <v>20619</v>
      </c>
      <c r="B53" t="s">
        <v>37</v>
      </c>
      <c r="C53" t="s">
        <v>36</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47</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IF(L67&gt;54,"OLD",IF(L67&gt;=31,"MIDDLE AGE",IF(L67&lt;31,"ADOLSECENT","INVALID")))</f>
        <v>OLD</v>
      </c>
      <c r="N67" t="s">
        <v>18</v>
      </c>
    </row>
    <row r="68" spans="1:14" x14ac:dyDescent="0.2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3">
        <v>10000</v>
      </c>
      <c r="E71">
        <v>0</v>
      </c>
      <c r="F71" t="s">
        <v>29</v>
      </c>
      <c r="G71" t="s">
        <v>25</v>
      </c>
      <c r="H71" t="s">
        <v>18</v>
      </c>
      <c r="I71">
        <v>2</v>
      </c>
      <c r="J71" t="s">
        <v>16</v>
      </c>
      <c r="K71" t="s">
        <v>17</v>
      </c>
      <c r="L71">
        <v>30</v>
      </c>
      <c r="M71" t="str">
        <f t="shared" si="1"/>
        <v>ADOLSECENT</v>
      </c>
      <c r="N71" t="s">
        <v>18</v>
      </c>
    </row>
    <row r="72" spans="1:14" x14ac:dyDescent="0.25">
      <c r="A72">
        <v>14238</v>
      </c>
      <c r="B72" t="s">
        <v>38</v>
      </c>
      <c r="C72" t="s">
        <v>36</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ADOLSECENT</v>
      </c>
      <c r="N78" t="s">
        <v>18</v>
      </c>
    </row>
    <row r="79" spans="1:14" x14ac:dyDescent="0.25">
      <c r="A79">
        <v>27969</v>
      </c>
      <c r="B79" t="s">
        <v>38</v>
      </c>
      <c r="C79" t="s">
        <v>36</v>
      </c>
      <c r="D79" s="3">
        <v>80000</v>
      </c>
      <c r="E79">
        <v>0</v>
      </c>
      <c r="F79" t="s">
        <v>13</v>
      </c>
      <c r="G79" t="s">
        <v>21</v>
      </c>
      <c r="H79" t="s">
        <v>15</v>
      </c>
      <c r="I79">
        <v>2</v>
      </c>
      <c r="J79" t="s">
        <v>47</v>
      </c>
      <c r="K79" t="s">
        <v>24</v>
      </c>
      <c r="L79">
        <v>29</v>
      </c>
      <c r="M79" t="str">
        <f t="shared" si="1"/>
        <v>ADOLSECENT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ADOLSECENT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ADOLSECENT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ADOLSECENT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ADOLSECENT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ADOLSECENT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ADOLSECENT</v>
      </c>
      <c r="N100" t="s">
        <v>15</v>
      </c>
    </row>
    <row r="101" spans="1:14" x14ac:dyDescent="0.2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ADOLSECENT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ADOLSECENT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ADOLSECENT</v>
      </c>
      <c r="N117" t="s">
        <v>15</v>
      </c>
    </row>
    <row r="118" spans="1:14" x14ac:dyDescent="0.2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ADOLSECENT</v>
      </c>
      <c r="N121" t="s">
        <v>18</v>
      </c>
    </row>
    <row r="122" spans="1:14" x14ac:dyDescent="0.2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AGE",IF(L131&lt;31,"ADOLSECENT","INVALID")))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ADOLSECENT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ADOLSECENT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ADOLSECENT</v>
      </c>
      <c r="N166" t="s">
        <v>15</v>
      </c>
    </row>
    <row r="167" spans="1:14" x14ac:dyDescent="0.25">
      <c r="A167">
        <v>15465</v>
      </c>
      <c r="B167" t="s">
        <v>38</v>
      </c>
      <c r="C167" t="s">
        <v>39</v>
      </c>
      <c r="D167" s="3">
        <v>10000</v>
      </c>
      <c r="E167">
        <v>0</v>
      </c>
      <c r="F167" t="s">
        <v>19</v>
      </c>
      <c r="G167" t="s">
        <v>25</v>
      </c>
      <c r="H167" t="s">
        <v>18</v>
      </c>
      <c r="I167">
        <v>1</v>
      </c>
      <c r="J167" t="s">
        <v>16</v>
      </c>
      <c r="K167" t="s">
        <v>24</v>
      </c>
      <c r="L167">
        <v>25</v>
      </c>
      <c r="M167" t="str">
        <f t="shared" si="2"/>
        <v>ADOLSECENT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3">
        <v>10000</v>
      </c>
      <c r="E175">
        <v>0</v>
      </c>
      <c r="F175" t="s">
        <v>19</v>
      </c>
      <c r="G175" t="s">
        <v>25</v>
      </c>
      <c r="H175" t="s">
        <v>15</v>
      </c>
      <c r="I175">
        <v>1</v>
      </c>
      <c r="J175" t="s">
        <v>22</v>
      </c>
      <c r="K175" t="s">
        <v>24</v>
      </c>
      <c r="L175">
        <v>27</v>
      </c>
      <c r="M175" t="str">
        <f t="shared" si="2"/>
        <v>ADOLSECENT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39</v>
      </c>
      <c r="D195" s="3">
        <v>70000</v>
      </c>
      <c r="E195">
        <v>5</v>
      </c>
      <c r="F195" t="s">
        <v>13</v>
      </c>
      <c r="G195" t="s">
        <v>21</v>
      </c>
      <c r="H195" t="s">
        <v>15</v>
      </c>
      <c r="I195">
        <v>4</v>
      </c>
      <c r="J195" t="s">
        <v>47</v>
      </c>
      <c r="K195" t="s">
        <v>24</v>
      </c>
      <c r="L195">
        <v>41</v>
      </c>
      <c r="M195" t="str">
        <f t="shared" ref="M195:M258" si="3">IF(L195&gt;54,"OLD",IF(L195&gt;=31,"MIDDLE AGE",IF(L195&lt;31,"ADOLSECENT","INVALID")))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ADOLSECENT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ADOLSECENT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ADOLSECENT</v>
      </c>
      <c r="N214" t="s">
        <v>18</v>
      </c>
    </row>
    <row r="215" spans="1:14" x14ac:dyDescent="0.25">
      <c r="A215">
        <v>11451</v>
      </c>
      <c r="B215" t="s">
        <v>37</v>
      </c>
      <c r="C215" t="s">
        <v>36</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ADOLSECENT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ADOLSECENT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ADOLSECENT</v>
      </c>
      <c r="N235" t="s">
        <v>15</v>
      </c>
    </row>
    <row r="236" spans="1:14" x14ac:dyDescent="0.25">
      <c r="A236">
        <v>24611</v>
      </c>
      <c r="B236" t="s">
        <v>37</v>
      </c>
      <c r="C236" t="s">
        <v>36</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3">
        <v>10000</v>
      </c>
      <c r="E239">
        <v>0</v>
      </c>
      <c r="F239" t="s">
        <v>19</v>
      </c>
      <c r="G239" t="s">
        <v>25</v>
      </c>
      <c r="H239" t="s">
        <v>18</v>
      </c>
      <c r="I239">
        <v>1</v>
      </c>
      <c r="J239" t="s">
        <v>16</v>
      </c>
      <c r="K239" t="s">
        <v>24</v>
      </c>
      <c r="L239">
        <v>26</v>
      </c>
      <c r="M239" t="str">
        <f t="shared" si="3"/>
        <v>ADOLSECENT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ADOLSECENT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ADOLSECENT</v>
      </c>
      <c r="N245" t="s">
        <v>18</v>
      </c>
    </row>
    <row r="246" spans="1:14" x14ac:dyDescent="0.25">
      <c r="A246">
        <v>19057</v>
      </c>
      <c r="B246" t="s">
        <v>38</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AGE",IF(L259&lt;31,"ADOLSECENT","INVALID")))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ADOLSECENT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ADOLSECENT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ADOLSECENT</v>
      </c>
      <c r="N275" t="s">
        <v>18</v>
      </c>
    </row>
    <row r="276" spans="1:14" x14ac:dyDescent="0.2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ADOLSECENT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AGE",IF(L323&lt;31,"ADOLSECENT","INVALID")))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3">
        <v>20000</v>
      </c>
      <c r="E328">
        <v>0</v>
      </c>
      <c r="F328" t="s">
        <v>13</v>
      </c>
      <c r="G328" t="s">
        <v>20</v>
      </c>
      <c r="H328" t="s">
        <v>18</v>
      </c>
      <c r="I328">
        <v>0</v>
      </c>
      <c r="J328" t="s">
        <v>16</v>
      </c>
      <c r="K328" t="s">
        <v>24</v>
      </c>
      <c r="L328">
        <v>26</v>
      </c>
      <c r="M328" t="str">
        <f t="shared" si="5"/>
        <v>ADOLSECENT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ADOLSECENT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ADOLSECENT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ADOLSECENT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ADOLSECENT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47</v>
      </c>
      <c r="K361" t="s">
        <v>24</v>
      </c>
      <c r="L361">
        <v>30</v>
      </c>
      <c r="M361" t="str">
        <f t="shared" si="5"/>
        <v>ADOLSECENT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ADOLSECENT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ADOLSECENT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47</v>
      </c>
      <c r="K382" t="s">
        <v>24</v>
      </c>
      <c r="L382">
        <v>30</v>
      </c>
      <c r="M382" t="str">
        <f t="shared" si="5"/>
        <v>ADOLSECENT</v>
      </c>
      <c r="N382" t="s">
        <v>15</v>
      </c>
    </row>
    <row r="383" spans="1:14" x14ac:dyDescent="0.2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ADOLSECENT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AGE",IF(L387&lt;31,"ADOLSECENT","INVALID")))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ADOLSECENT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ADOLSECENT</v>
      </c>
      <c r="N433" t="s">
        <v>15</v>
      </c>
    </row>
    <row r="434" spans="1:14" x14ac:dyDescent="0.25">
      <c r="A434">
        <v>21891</v>
      </c>
      <c r="B434" t="s">
        <v>38</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ADOLSECENT</v>
      </c>
      <c r="N435" t="s">
        <v>18</v>
      </c>
    </row>
    <row r="436" spans="1:14" x14ac:dyDescent="0.2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AGE",IF(L451&lt;31,"ADOLSECENT","INVALID")))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ADOLSECENT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ADOLSECENT</v>
      </c>
      <c r="N504" t="s">
        <v>18</v>
      </c>
    </row>
    <row r="505" spans="1:14" x14ac:dyDescent="0.2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ADOLSECENT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AGE",IF(L515&lt;31,"ADOLSECENT","INVALID")))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ADOLSECENT</v>
      </c>
      <c r="N530" t="s">
        <v>18</v>
      </c>
    </row>
    <row r="531" spans="1:14" x14ac:dyDescent="0.25">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ADOLSECENT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ADOLSECENT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ADOLSECENT</v>
      </c>
      <c r="N544" t="s">
        <v>18</v>
      </c>
    </row>
    <row r="545" spans="1:14" x14ac:dyDescent="0.2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ADOLSECENT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ADOLSECENT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ADOLSECENT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ADOLSECENT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AGE",IF(L579&lt;31,"ADOLSECENT","INVALID")))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ADOLSECENT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ADOLSECENT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ADOLSECENT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ADOLSECENT</v>
      </c>
      <c r="N621" t="s">
        <v>18</v>
      </c>
    </row>
    <row r="622" spans="1:14" x14ac:dyDescent="0.2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ADOLSECENT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3">
        <v>60000</v>
      </c>
      <c r="E628">
        <v>0</v>
      </c>
      <c r="F628" t="s">
        <v>19</v>
      </c>
      <c r="G628" t="s">
        <v>14</v>
      </c>
      <c r="H628" t="s">
        <v>15</v>
      </c>
      <c r="I628">
        <v>2</v>
      </c>
      <c r="J628" t="s">
        <v>23</v>
      </c>
      <c r="K628" t="s">
        <v>32</v>
      </c>
      <c r="L628">
        <v>29</v>
      </c>
      <c r="M628" t="str">
        <f t="shared" si="9"/>
        <v>ADOLSECENT</v>
      </c>
      <c r="N628" t="s">
        <v>18</v>
      </c>
    </row>
    <row r="629" spans="1:14" x14ac:dyDescent="0.2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ADOLSECENT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ADOLSECENT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47</v>
      </c>
      <c r="K643" t="s">
        <v>32</v>
      </c>
      <c r="L643">
        <v>64</v>
      </c>
      <c r="M643" t="str">
        <f t="shared" ref="M643:M706" si="10">IF(L643&gt;54,"OLD",IF(L643&gt;=31,"MIDDLE AGE",IF(L643&lt;31,"ADOLSECENT","INVALID")))</f>
        <v>OLD</v>
      </c>
      <c r="N643" t="s">
        <v>18</v>
      </c>
    </row>
    <row r="644" spans="1:14" x14ac:dyDescent="0.2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ADOLSECENT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ADOLSECENT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ADOLSECENT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ADOLSECENT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ADOLSECENT</v>
      </c>
      <c r="N698" t="s">
        <v>18</v>
      </c>
    </row>
    <row r="699" spans="1:14" x14ac:dyDescent="0.25">
      <c r="A699">
        <v>14090</v>
      </c>
      <c r="B699" t="s">
        <v>38</v>
      </c>
      <c r="C699" t="s">
        <v>39</v>
      </c>
      <c r="D699" s="3">
        <v>30000</v>
      </c>
      <c r="E699">
        <v>0</v>
      </c>
      <c r="F699" t="s">
        <v>29</v>
      </c>
      <c r="G699" t="s">
        <v>20</v>
      </c>
      <c r="H699" t="s">
        <v>18</v>
      </c>
      <c r="I699">
        <v>2</v>
      </c>
      <c r="J699" t="s">
        <v>16</v>
      </c>
      <c r="K699" t="s">
        <v>32</v>
      </c>
      <c r="L699">
        <v>28</v>
      </c>
      <c r="M699" t="str">
        <f t="shared" si="10"/>
        <v>ADOLSECENT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ADOLSECENT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3">
        <v>70000</v>
      </c>
      <c r="E707">
        <v>4</v>
      </c>
      <c r="F707" t="s">
        <v>13</v>
      </c>
      <c r="G707" t="s">
        <v>28</v>
      </c>
      <c r="H707" t="s">
        <v>15</v>
      </c>
      <c r="I707">
        <v>1</v>
      </c>
      <c r="J707" t="s">
        <v>47</v>
      </c>
      <c r="K707" t="s">
        <v>32</v>
      </c>
      <c r="L707">
        <v>59</v>
      </c>
      <c r="M707" t="str">
        <f t="shared" ref="M707:M770" si="11">IF(L707&gt;54,"OLD",IF(L707&gt;=31,"MIDDLE AGE",IF(L707&lt;31,"ADOLSECENT","INVALID")))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ADOLSECENT</v>
      </c>
      <c r="N716" t="s">
        <v>15</v>
      </c>
    </row>
    <row r="717" spans="1:14" x14ac:dyDescent="0.2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ADOLSECENT</v>
      </c>
      <c r="N730" t="s">
        <v>18</v>
      </c>
    </row>
    <row r="731" spans="1:14" x14ac:dyDescent="0.2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ADOLSECENT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ADOLSECENT</v>
      </c>
      <c r="N742" t="s">
        <v>18</v>
      </c>
    </row>
    <row r="743" spans="1:14" x14ac:dyDescent="0.2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ADOLSECENT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ADOLSECENT</v>
      </c>
      <c r="N755" t="s">
        <v>18</v>
      </c>
    </row>
    <row r="756" spans="1:14" x14ac:dyDescent="0.2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3">
        <v>60000</v>
      </c>
      <c r="E766">
        <v>0</v>
      </c>
      <c r="F766" t="s">
        <v>19</v>
      </c>
      <c r="G766" t="s">
        <v>14</v>
      </c>
      <c r="H766" t="s">
        <v>18</v>
      </c>
      <c r="I766">
        <v>1</v>
      </c>
      <c r="J766" t="s">
        <v>26</v>
      </c>
      <c r="K766" t="s">
        <v>32</v>
      </c>
      <c r="L766">
        <v>27</v>
      </c>
      <c r="M766" t="str">
        <f t="shared" si="11"/>
        <v>ADOLSECENT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AGE",IF(L771&lt;31,"ADOLSECENT","INVALID")))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ADOLSECENT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ADOLSECENT</v>
      </c>
      <c r="N787" t="s">
        <v>15</v>
      </c>
    </row>
    <row r="788" spans="1:14" x14ac:dyDescent="0.2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ADOLSECENT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ADOLSECENT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ADOLSECENT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ADOLSECENT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ADOLSECENT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ADOLSECENT</v>
      </c>
      <c r="N817" t="s">
        <v>18</v>
      </c>
    </row>
    <row r="818" spans="1:14" x14ac:dyDescent="0.2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ADOLSECENT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ADOLSECENT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ADOLSECENT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AGE",IF(L835&lt;31,"ADOLSECENT","INVALID")))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3">
        <v>40000</v>
      </c>
      <c r="E838">
        <v>0</v>
      </c>
      <c r="F838" t="s">
        <v>19</v>
      </c>
      <c r="G838" t="s">
        <v>14</v>
      </c>
      <c r="H838" t="s">
        <v>15</v>
      </c>
      <c r="I838">
        <v>2</v>
      </c>
      <c r="J838" t="s">
        <v>23</v>
      </c>
      <c r="K838" t="s">
        <v>32</v>
      </c>
      <c r="L838">
        <v>28</v>
      </c>
      <c r="M838" t="str">
        <f t="shared" si="13"/>
        <v>ADOLSECENT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ADOLSECENT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ADOLSECENT</v>
      </c>
      <c r="N858" t="s">
        <v>18</v>
      </c>
    </row>
    <row r="859" spans="1:14" x14ac:dyDescent="0.2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ADOLSECENT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AGE",IF(L899&lt;31,"ADOLSECENT","INVALID")))</f>
        <v>ADOLSECENT</v>
      </c>
      <c r="N899" t="s">
        <v>18</v>
      </c>
    </row>
    <row r="900" spans="1:14" x14ac:dyDescent="0.25">
      <c r="A900">
        <v>18066</v>
      </c>
      <c r="B900" t="s">
        <v>37</v>
      </c>
      <c r="C900" t="s">
        <v>36</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ADOLSECENT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ADOLSECENT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3">
        <v>40000</v>
      </c>
      <c r="E940">
        <v>0</v>
      </c>
      <c r="F940" t="s">
        <v>27</v>
      </c>
      <c r="G940" t="s">
        <v>14</v>
      </c>
      <c r="H940" t="s">
        <v>15</v>
      </c>
      <c r="I940">
        <v>2</v>
      </c>
      <c r="J940" t="s">
        <v>23</v>
      </c>
      <c r="K940" t="s">
        <v>32</v>
      </c>
      <c r="L940">
        <v>27</v>
      </c>
      <c r="M940" t="str">
        <f t="shared" si="14"/>
        <v>ADOLSECENT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ADOLSECENT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3">
        <v>60000</v>
      </c>
      <c r="E959">
        <v>0</v>
      </c>
      <c r="F959" t="s">
        <v>19</v>
      </c>
      <c r="G959" t="s">
        <v>21</v>
      </c>
      <c r="H959" t="s">
        <v>15</v>
      </c>
      <c r="I959">
        <v>2</v>
      </c>
      <c r="J959" t="s">
        <v>23</v>
      </c>
      <c r="K959" t="s">
        <v>32</v>
      </c>
      <c r="L959">
        <v>30</v>
      </c>
      <c r="M959" t="str">
        <f t="shared" si="14"/>
        <v>ADOLSECENT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AGE",IF(L963&lt;31,"ADOLSECENT","INVALID")))</f>
        <v>OLD</v>
      </c>
      <c r="N963" t="s">
        <v>18</v>
      </c>
    </row>
    <row r="964" spans="1:14" x14ac:dyDescent="0.25">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ADOLSECENT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33" workbookViewId="0">
      <selection activeCell="E57" sqref="E57"/>
    </sheetView>
  </sheetViews>
  <sheetFormatPr defaultRowHeight="15" x14ac:dyDescent="0.25"/>
  <cols>
    <col min="1" max="1" width="23.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60273.972602739726</v>
      </c>
      <c r="C5" s="7">
        <v>65490.196078431371</v>
      </c>
      <c r="D5" s="7">
        <v>62419.354838709674</v>
      </c>
    </row>
    <row r="6" spans="1:4" x14ac:dyDescent="0.25">
      <c r="A6" s="6" t="s">
        <v>36</v>
      </c>
      <c r="B6" s="7">
        <v>62307.692307692305</v>
      </c>
      <c r="C6" s="7">
        <v>62678.571428571428</v>
      </c>
      <c r="D6" s="7">
        <v>62427.745664739887</v>
      </c>
    </row>
    <row r="7" spans="1:4" x14ac:dyDescent="0.25">
      <c r="A7" s="6" t="s">
        <v>43</v>
      </c>
      <c r="B7" s="7">
        <v>61526.315789473687</v>
      </c>
      <c r="C7" s="7">
        <v>64018.691588785048</v>
      </c>
      <c r="D7" s="7">
        <v>62424.242424242424</v>
      </c>
    </row>
    <row r="26" spans="1:4" x14ac:dyDescent="0.25">
      <c r="A26" s="5" t="s">
        <v>48</v>
      </c>
      <c r="B26" s="5" t="s">
        <v>45</v>
      </c>
    </row>
    <row r="27" spans="1:4" x14ac:dyDescent="0.25">
      <c r="A27" s="5" t="s">
        <v>42</v>
      </c>
      <c r="B27" t="s">
        <v>18</v>
      </c>
      <c r="C27" t="s">
        <v>15</v>
      </c>
      <c r="D27" t="s">
        <v>43</v>
      </c>
    </row>
    <row r="28" spans="1:4" x14ac:dyDescent="0.25">
      <c r="A28" s="6" t="s">
        <v>23</v>
      </c>
      <c r="B28" s="4">
        <v>43</v>
      </c>
      <c r="C28" s="4">
        <v>17</v>
      </c>
      <c r="D28" s="4">
        <v>60</v>
      </c>
    </row>
    <row r="29" spans="1:4" x14ac:dyDescent="0.25">
      <c r="A29" s="6" t="s">
        <v>22</v>
      </c>
      <c r="B29" s="4">
        <v>25</v>
      </c>
      <c r="C29" s="4">
        <v>34</v>
      </c>
      <c r="D29" s="4">
        <v>59</v>
      </c>
    </row>
    <row r="30" spans="1:4" x14ac:dyDescent="0.25">
      <c r="A30" s="6" t="s">
        <v>26</v>
      </c>
      <c r="B30" s="4">
        <v>38</v>
      </c>
      <c r="C30" s="4">
        <v>23</v>
      </c>
      <c r="D30" s="4">
        <v>61</v>
      </c>
    </row>
    <row r="31" spans="1:4" x14ac:dyDescent="0.25">
      <c r="A31" s="6" t="s">
        <v>16</v>
      </c>
      <c r="B31" s="4">
        <v>47</v>
      </c>
      <c r="C31" s="4">
        <v>30</v>
      </c>
      <c r="D31" s="4">
        <v>77</v>
      </c>
    </row>
    <row r="32" spans="1:4" x14ac:dyDescent="0.25">
      <c r="A32" s="6" t="s">
        <v>47</v>
      </c>
      <c r="B32" s="4">
        <v>37</v>
      </c>
      <c r="C32" s="4">
        <v>3</v>
      </c>
      <c r="D32" s="4">
        <v>40</v>
      </c>
    </row>
    <row r="33" spans="1:4" x14ac:dyDescent="0.25">
      <c r="A33" s="6" t="s">
        <v>43</v>
      </c>
      <c r="B33" s="4">
        <v>190</v>
      </c>
      <c r="C33" s="4">
        <v>107</v>
      </c>
      <c r="D33" s="4">
        <v>297</v>
      </c>
    </row>
    <row r="42" spans="1:4" x14ac:dyDescent="0.25">
      <c r="A42" s="5" t="s">
        <v>46</v>
      </c>
      <c r="B42" s="5" t="s">
        <v>45</v>
      </c>
    </row>
    <row r="43" spans="1:4" x14ac:dyDescent="0.25">
      <c r="A43" s="5" t="s">
        <v>42</v>
      </c>
      <c r="B43" t="s">
        <v>18</v>
      </c>
      <c r="C43" t="s">
        <v>15</v>
      </c>
      <c r="D43" t="s">
        <v>43</v>
      </c>
    </row>
    <row r="44" spans="1:4" x14ac:dyDescent="0.25">
      <c r="A44" s="6" t="s">
        <v>49</v>
      </c>
      <c r="B44" s="4">
        <v>19</v>
      </c>
      <c r="C44" s="4">
        <v>5</v>
      </c>
      <c r="D44" s="4">
        <v>24</v>
      </c>
    </row>
    <row r="45" spans="1:4" x14ac:dyDescent="0.25">
      <c r="A45" s="6" t="s">
        <v>50</v>
      </c>
      <c r="B45" s="4">
        <v>112</v>
      </c>
      <c r="C45" s="4">
        <v>89</v>
      </c>
      <c r="D45" s="4">
        <v>201</v>
      </c>
    </row>
    <row r="46" spans="1:4" x14ac:dyDescent="0.25">
      <c r="A46" s="6" t="s">
        <v>51</v>
      </c>
      <c r="B46" s="4">
        <v>59</v>
      </c>
      <c r="C46" s="4">
        <v>13</v>
      </c>
      <c r="D46" s="4">
        <v>72</v>
      </c>
    </row>
    <row r="47" spans="1:4" x14ac:dyDescent="0.25">
      <c r="A47" s="6" t="s">
        <v>43</v>
      </c>
      <c r="B47" s="4">
        <v>190</v>
      </c>
      <c r="C47" s="4">
        <v>107</v>
      </c>
      <c r="D47" s="4">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showGridLines="0" tabSelected="1" zoomScale="85" zoomScaleNormal="85" workbookViewId="0">
      <selection activeCell="T18" sqref="T18"/>
    </sheetView>
  </sheetViews>
  <sheetFormatPr defaultRowHeight="15" x14ac:dyDescent="0.25"/>
  <sheetData>
    <row r="1" spans="1:10" x14ac:dyDescent="0.25">
      <c r="A1" s="8"/>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ht="15" customHeight="1" x14ac:dyDescent="0.25">
      <c r="A4" s="8"/>
      <c r="B4" s="9" t="s">
        <v>52</v>
      </c>
      <c r="C4" s="9"/>
      <c r="D4" s="9"/>
      <c r="E4" s="9"/>
      <c r="F4" s="8"/>
      <c r="G4" s="8"/>
      <c r="H4" s="8"/>
      <c r="I4" s="8"/>
      <c r="J4" s="8"/>
    </row>
    <row r="5" spans="1:10" ht="15" customHeight="1" x14ac:dyDescent="0.25">
      <c r="A5" s="8"/>
      <c r="B5" s="9"/>
      <c r="C5" s="9"/>
      <c r="D5" s="9"/>
      <c r="E5" s="9"/>
      <c r="F5" s="8"/>
      <c r="G5" s="8"/>
      <c r="H5" s="8"/>
      <c r="I5" s="8"/>
      <c r="J5" s="8"/>
    </row>
  </sheetData>
  <mergeCells count="1">
    <mergeCell ref="B4:E5"/>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MANUEL-PC</dc:creator>
  <cp:lastModifiedBy>MANUEL-PC</cp:lastModifiedBy>
  <dcterms:created xsi:type="dcterms:W3CDTF">2022-03-18T02:50:57Z</dcterms:created>
  <dcterms:modified xsi:type="dcterms:W3CDTF">2023-04-04T10:45:48Z</dcterms:modified>
</cp:coreProperties>
</file>