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kellerman/Documents/"/>
    </mc:Choice>
  </mc:AlternateContent>
  <xr:revisionPtr revIDLastSave="0" documentId="13_ncr:1_{887393B8-6676-3949-8E2B-E7A15D8CB322}" xr6:coauthVersionLast="47" xr6:coauthVersionMax="47" xr10:uidLastSave="{00000000-0000-0000-0000-000000000000}"/>
  <bookViews>
    <workbookView xWindow="0" yWindow="780" windowWidth="34200" windowHeight="19900" activeTab="5" xr2:uid="{00000000-000D-0000-FFFF-FFFF00000000}"/>
  </bookViews>
  <sheets>
    <sheet name="Crowdfunding" sheetId="1" r:id="rId1"/>
    <sheet name="Stacked-column" sheetId="3" r:id="rId2"/>
    <sheet name="Sub-Category" sheetId="8" r:id="rId3"/>
    <sheet name="Date" sheetId="7" r:id="rId4"/>
    <sheet name="Crowdfunding Goal Analysis" sheetId="9" r:id="rId5"/>
    <sheet name="Sheet17" sheetId="18" r:id="rId6"/>
  </sheets>
  <calcPr calcId="191029" concurrentCalc="0"/>
  <pivotCaches>
    <pivotCache cacheId="22" r:id="rId7"/>
    <pivotCache cacheId="5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8" l="1"/>
  <c r="M12" i="18"/>
  <c r="M10" i="18"/>
  <c r="M11" i="18"/>
  <c r="M9" i="18"/>
  <c r="M8" i="18"/>
  <c r="J13" i="18"/>
  <c r="J12" i="18"/>
  <c r="J11" i="18"/>
  <c r="J10" i="18"/>
  <c r="J9" i="18"/>
  <c r="J8" i="18"/>
  <c r="D3" i="9"/>
  <c r="B3" i="9"/>
  <c r="C3" i="9"/>
  <c r="E3" i="9"/>
  <c r="H3" i="9"/>
  <c r="D4" i="9"/>
  <c r="B4" i="9"/>
  <c r="C4" i="9"/>
  <c r="E4" i="9"/>
  <c r="H4" i="9"/>
  <c r="D5" i="9"/>
  <c r="B5" i="9"/>
  <c r="C5" i="9"/>
  <c r="E5" i="9"/>
  <c r="H5" i="9"/>
  <c r="D6" i="9"/>
  <c r="B6" i="9"/>
  <c r="C6" i="9"/>
  <c r="E6" i="9"/>
  <c r="H6" i="9"/>
  <c r="D7" i="9"/>
  <c r="B7" i="9"/>
  <c r="C7" i="9"/>
  <c r="E7" i="9"/>
  <c r="H7" i="9"/>
  <c r="D8" i="9"/>
  <c r="B8" i="9"/>
  <c r="C8" i="9"/>
  <c r="E8" i="9"/>
  <c r="H8" i="9"/>
  <c r="D9" i="9"/>
  <c r="B9" i="9"/>
  <c r="C9" i="9"/>
  <c r="E9" i="9"/>
  <c r="H9" i="9"/>
  <c r="D10" i="9"/>
  <c r="B10" i="9"/>
  <c r="C10" i="9"/>
  <c r="E10" i="9"/>
  <c r="H10" i="9"/>
  <c r="D11" i="9"/>
  <c r="B11" i="9"/>
  <c r="C11" i="9"/>
  <c r="E11" i="9"/>
  <c r="H11" i="9"/>
  <c r="D12" i="9"/>
  <c r="B12" i="9"/>
  <c r="C12" i="9"/>
  <c r="E12" i="9"/>
  <c r="H12" i="9"/>
  <c r="D13" i="9"/>
  <c r="B13" i="9"/>
  <c r="C13" i="9"/>
  <c r="E13" i="9"/>
  <c r="H13" i="9"/>
  <c r="D2" i="9"/>
  <c r="B2" i="9"/>
  <c r="C2" i="9"/>
  <c r="E2" i="9"/>
  <c r="H2" i="9"/>
  <c r="G3" i="9"/>
  <c r="G4" i="9"/>
  <c r="G5" i="9"/>
  <c r="G6" i="9"/>
  <c r="G7" i="9"/>
  <c r="G8" i="9"/>
  <c r="G9" i="9"/>
  <c r="G10" i="9"/>
  <c r="G11" i="9"/>
  <c r="G12" i="9"/>
  <c r="G13" i="9"/>
  <c r="F3" i="9"/>
  <c r="F4" i="9"/>
  <c r="F5" i="9"/>
  <c r="F6" i="9"/>
  <c r="F7" i="9"/>
  <c r="F8" i="9"/>
  <c r="F9" i="9"/>
  <c r="F10" i="9"/>
  <c r="F11" i="9"/>
  <c r="F12" i="9"/>
  <c r="F13" i="9"/>
  <c r="G2" i="9"/>
  <c r="F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<sst xmlns="http://schemas.openxmlformats.org/spreadsheetml/2006/main" count="9071" uniqueCount="2116">
  <si>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</si>
  <si>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</si>
  <si>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</si>
  <si>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</si>
  <si>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</si>
  <si>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</si>
  <si>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</si>
  <si>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</si>
  <si>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</si>
  <si>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</si>
  <si>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</si>
  <si>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</si>
  <si>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</si>
  <si>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</si>
  <si>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</si>
  <si>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</si>
  <si>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</si>
  <si>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</si>
  <si>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</si>
  <si>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</si>
  <si>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</si>
  <si>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</si>
  <si>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</si>
  <si>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</si>
  <si>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</si>
  <si>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</si>
  <si>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</si>
  <si>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</si>
  <si>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</si>
  <si>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</si>
  <si>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</si>
  <si>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</si>
  <si>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</si>
  <si>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</si>
  <si>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</si>
  <si>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</si>
  <si>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</si>
  <si>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</si>
  <si>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</si>
  <si>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</si>
  <si>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</si>
  <si>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</si>
  <si>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</si>
  <si>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</si>
  <si>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</si>
  <si>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</si>
  <si>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</si>
  <si>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</si>
  <si>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</si>
  <si>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</si>
  <si>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</si>
  <si>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</si>
  <si>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</si>
  <si>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</si>
  <si>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</si>
  <si>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</si>
  <si>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</si>
  <si>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</si>
  <si>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</si>
  <si>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</si>
  <si>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</si>
  <si>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</si>
  <si>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</si>
  <si>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</si>
  <si>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</si>
  <si>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</si>
  <si>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</si>
  <si>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</si>
  <si>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</si>
  <si>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</si>
  <si>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</si>
  <si>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</si>
  <si>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</si>
  <si>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</si>
  <si>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</si>
  <si>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</si>
  <si>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</si>
  <si>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</si>
  <si>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</si>
  <si>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</si>
  <si>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</si>
  <si>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</si>
  <si>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</si>
  <si>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</si>
  <si>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</si>
  <si>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</si>
  <si>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</si>
  <si>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</si>
  <si>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</si>
  <si>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</si>
  <si>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</si>
  <si>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</si>
  <si>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</si>
  <si>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</si>
  <si>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</si>
  <si>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</si>
  <si>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</si>
  <si>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</si>
  <si>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</si>
  <si>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</si>
  <si>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</si>
  <si>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</si>
  <si>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</si>
  <si>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</si>
  <si>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</si>
  <si>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</si>
  <si>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</si>
  <si>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</si>
  <si>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</si>
  <si>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</si>
  <si>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</si>
  <si>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</si>
  <si>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</si>
  <si>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</si>
  <si>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</si>
  <si>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</si>
  <si>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</si>
  <si>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</si>
  <si>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</si>
  <si>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</si>
  <si>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</si>
  <si>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</si>
  <si>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</si>
  <si>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</si>
  <si>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</si>
  <si>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</si>
  <si>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</si>
  <si>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</si>
  <si>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</si>
  <si>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</si>
  <si>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</si>
  <si>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</si>
  <si>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</si>
  <si>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</si>
  <si>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</si>
  <si>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</si>
  <si>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</si>
  <si>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</si>
  <si>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</si>
  <si>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</si>
  <si>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</si>
  <si>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</si>
  <si>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</si>
  <si>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</si>
  <si>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</si>
  <si>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</si>
  <si>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</si>
  <si>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</si>
  <si>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</si>
  <si>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</si>
  <si>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</si>
  <si>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</si>
  <si>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</si>
  <si>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</si>
  <si>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</si>
  <si>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</si>
  <si>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</si>
  <si>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</si>
  <si>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</si>
  <si>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</si>
  <si>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</si>
  <si>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</si>
  <si>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</si>
  <si>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</si>
  <si>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</si>
  <si>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</si>
  <si>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</si>
  <si>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</si>
  <si>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</si>
  <si>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</si>
  <si>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</si>
  <si>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</si>
  <si>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</si>
  <si>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</si>
  <si>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</si>
  <si>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</si>
  <si>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</si>
  <si>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</si>
  <si>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</si>
  <si>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</si>
  <si>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</si>
  <si>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</si>
  <si>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</si>
  <si>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</si>
  <si>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</si>
  <si>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</si>
  <si>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</si>
  <si>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</si>
  <si>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</si>
  <si>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</si>
  <si>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</si>
  <si>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</si>
  <si>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</si>
  <si>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</si>
  <si>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</si>
  <si>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</si>
  <si>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</si>
  <si>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</si>
  <si>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</si>
  <si>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</si>
  <si>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</si>
  <si>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</si>
  <si>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</si>
  <si>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</si>
  <si>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</si>
  <si>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</si>
  <si>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</si>
  <si>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</si>
  <si>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</si>
  <si>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</si>
  <si>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</si>
  <si>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</si>
  <si>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</si>
  <si>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</si>
  <si>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</si>
  <si>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</si>
  <si>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</si>
  <si>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</si>
  <si>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</si>
  <si>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</si>
  <si>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</si>
  <si>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</si>
  <si>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</si>
  <si>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</si>
  <si>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</si>
  <si>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</si>
  <si>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</si>
  <si>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</si>
  <si>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</si>
  <si>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</si>
  <si>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</si>
  <si>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</si>
  <si>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</si>
  <si>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</si>
  <si>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</si>
  <si>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</si>
  <si>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</si>
  <si>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</si>
  <si>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</si>
  <si>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</si>
  <si>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</si>
  <si>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</si>
  <si>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</si>
  <si>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</si>
  <si>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</si>
  <si>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</si>
  <si>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</si>
  <si>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</si>
  <si>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</si>
  <si>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</si>
  <si>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</si>
  <si>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</si>
  <si>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</si>
  <si>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</si>
  <si>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</si>
  <si>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</si>
  <si>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</si>
  <si>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</si>
  <si>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</si>
  <si>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</si>
  <si>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</si>
  <si>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</si>
  <si>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</si>
  <si>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</si>
  <si>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</si>
  <si>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</si>
  <si>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</si>
  <si>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</si>
  <si>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</si>
  <si>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</si>
  <si>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</si>
  <si>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</si>
  <si>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</si>
  <si>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</si>
  <si>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</si>
  <si>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</si>
  <si>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</si>
  <si>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</si>
  <si>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</si>
  <si>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</si>
  <si>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</si>
  <si>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</si>
  <si>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</si>
  <si>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</si>
  <si>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</si>
  <si>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</si>
  <si>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</si>
  <si>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</si>
  <si>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</si>
  <si>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</si>
  <si>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</si>
  <si>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</si>
  <si>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</si>
  <si>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</si>
  <si>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</si>
  <si>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</si>
  <si>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</si>
  <si>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</si>
  <si>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</si>
  <si>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</si>
  <si>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</si>
  <si>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</si>
  <si>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</si>
  <si>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</si>
  <si>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</si>
  <si>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</si>
  <si>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</si>
  <si>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</si>
  <si>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</si>
  <si>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</si>
  <si>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</si>
  <si>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</si>
  <si>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</si>
  <si>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</si>
  <si>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</si>
  <si>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</si>
  <si>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</si>
  <si>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</si>
  <si>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</si>
  <si>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</si>
  <si>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</si>
  <si>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</si>
  <si>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</si>
  <si>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</si>
  <si>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</si>
  <si>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</si>
  <si>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</si>
  <si>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</si>
  <si>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</si>
  <si>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</si>
  <si>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</si>
  <si>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</si>
  <si>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</si>
  <si>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</si>
  <si>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</si>
  <si>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</si>
  <si>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</si>
  <si>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</si>
  <si>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</si>
  <si>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</si>
  <si>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</si>
  <si>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</si>
  <si>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</si>
  <si>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</si>
  <si>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</si>
  <si>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</si>
  <si>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</si>
  <si>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</si>
  <si>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</si>
  <si>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</si>
  <si>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</si>
  <si>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</si>
  <si>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</si>
  <si>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</si>
  <si>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</si>
  <si>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</si>
  <si>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</si>
  <si>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</si>
  <si>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</si>
  <si>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</si>
  <si>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</si>
  <si>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</si>
  <si>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</si>
  <si>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</si>
  <si>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</si>
  <si>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</si>
  <si>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</si>
  <si>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</si>
  <si>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</si>
  <si>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</si>
  <si>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</si>
  <si>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</si>
  <si>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</si>
  <si>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</si>
  <si>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</si>
  <si>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</si>
  <si>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</si>
  <si>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</si>
  <si>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</si>
  <si>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</si>
  <si>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</si>
  <si>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</si>
  <si>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</si>
  <si>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</si>
  <si>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</si>
  <si>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</si>
  <si>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</si>
  <si>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</si>
  <si>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</si>
  <si>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</si>
  <si>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</si>
  <si>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</si>
  <si>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</si>
  <si>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</si>
  <si>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</si>
  <si>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</si>
  <si>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</si>
  <si>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</si>
  <si>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</si>
  <si>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</si>
  <si>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</si>
  <si>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</si>
  <si>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</si>
  <si>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</si>
  <si>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</si>
  <si>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</si>
  <si>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</si>
  <si>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</si>
  <si>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</si>
  <si>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</si>
  <si>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</si>
  <si>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</si>
  <si>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</si>
  <si>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</si>
  <si>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</si>
  <si>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</si>
  <si>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</si>
  <si>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</si>
  <si>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</si>
  <si>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</si>
  <si>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</si>
  <si>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</si>
  <si>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</si>
  <si>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</si>
  <si>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</si>
  <si>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</si>
  <si>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</si>
  <si>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</si>
  <si>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</si>
  <si>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</si>
  <si>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</si>
  <si>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</si>
  <si>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</si>
  <si>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</si>
  <si>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</si>
  <si>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</si>
  <si>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</si>
  <si>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</si>
  <si>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</si>
  <si>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</si>
  <si>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</si>
  <si>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</si>
  <si>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</si>
  <si>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</si>
  <si>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</si>
  <si>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</si>
  <si>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</si>
  <si>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</si>
  <si>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</si>
  <si>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</si>
  <si>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</si>
  <si>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</si>
  <si>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</si>
  <si>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</si>
  <si>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</si>
  <si>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</si>
  <si>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</si>
  <si>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</si>
  <si>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</si>
  <si>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</si>
  <si>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</si>
  <si>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</si>
  <si>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</si>
  <si>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</si>
  <si>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</si>
  <si>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</si>
  <si>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</si>
  <si>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</si>
  <si>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</si>
  <si>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</si>
  <si>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</si>
  <si>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</si>
  <si>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</si>
  <si>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</si>
  <si>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</si>
  <si>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</si>
  <si>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</si>
  <si>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</si>
  <si>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</si>
  <si>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</si>
  <si>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</si>
  <si>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</si>
  <si>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</si>
  <si>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</si>
  <si>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</si>
  <si>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</si>
  <si>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</si>
  <si>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</si>
  <si>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</si>
  <si>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</si>
  <si>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</si>
  <si>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</si>
  <si>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</si>
  <si>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</si>
  <si>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</si>
  <si>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</si>
  <si>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</si>
  <si>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</si>
  <si>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</si>
  <si>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</si>
  <si>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</si>
  <si>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</si>
  <si>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</si>
  <si>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</si>
  <si>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</si>
  <si>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</si>
  <si>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</si>
  <si>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</si>
  <si>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</si>
  <si>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</si>
  <si>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</si>
  <si>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</si>
  <si>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</si>
  <si>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</si>
  <si>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</si>
  <si>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</si>
  <si>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</si>
  <si>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</si>
  <si>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</si>
  <si>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</si>
  <si>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</si>
  <si>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</si>
  <si>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</si>
  <si>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</si>
  <si>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</si>
  <si>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</si>
  <si>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</si>
  <si>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</si>
  <si>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</si>
  <si>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</si>
  <si>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</si>
  <si>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</si>
  <si>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</si>
  <si>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</si>
  <si>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</si>
  <si>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</si>
  <si>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</si>
  <si>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</si>
  <si>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</si>
  <si>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</si>
  <si>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</si>
  <si>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</si>
  <si>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</si>
  <si>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</si>
  <si>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</si>
  <si>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</si>
  <si>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</si>
  <si>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</si>
  <si>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</si>
  <si>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</si>
  <si>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</si>
  <si>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</si>
  <si>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</si>
  <si>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</si>
  <si>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</si>
  <si>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</si>
  <si>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</si>
  <si>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</si>
  <si>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</si>
  <si>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</si>
  <si>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</si>
  <si>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</si>
  <si>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</si>
  <si>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</si>
  <si>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</si>
  <si>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</si>
  <si>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</si>
  <si>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</si>
  <si>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</si>
  <si>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</si>
  <si>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</si>
  <si>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</si>
  <si>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</si>
  <si>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</si>
  <si>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</si>
  <si>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</si>
  <si>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</si>
  <si>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</si>
  <si>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</si>
  <si>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</si>
  <si>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</si>
  <si>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</si>
  <si>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</si>
  <si>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</si>
  <si>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</si>
  <si>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</si>
  <si>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</si>
  <si>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</si>
  <si>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</si>
  <si>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</si>
  <si>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</si>
  <si>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</si>
  <si>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</si>
  <si>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</si>
  <si>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</si>
  <si>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</si>
  <si>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</si>
  <si>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</si>
  <si>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</si>
  <si>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</si>
  <si>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</si>
  <si>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</si>
  <si>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</si>
  <si>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</si>
  <si>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</si>
  <si>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</si>
  <si>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</si>
  <si>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</si>
  <si>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</si>
  <si>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</si>
  <si>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</si>
  <si>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</si>
  <si>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</si>
  <si>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</si>
  <si>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</si>
  <si>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</si>
  <si>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</si>
  <si>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</si>
  <si>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</si>
  <si>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</si>
  <si>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</si>
  <si>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</si>
  <si>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</si>
  <si>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</si>
  <si>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</si>
  <si>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</si>
  <si>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</si>
  <si>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</si>
  <si>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</si>
  <si>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</si>
  <si>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</si>
  <si>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</si>
  <si>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</si>
  <si>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</si>
  <si>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</si>
  <si>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</si>
  <si>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</si>
  <si>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</si>
  <si>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</si>
  <si>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</si>
  <si>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</si>
  <si>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</si>
  <si>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</si>
  <si>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</si>
  <si>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</si>
  <si>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</si>
  <si>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</si>
  <si>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</si>
  <si>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</si>
  <si>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</si>
  <si>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</si>
  <si>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</si>
  <si>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</si>
  <si>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</si>
  <si>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</si>
  <si>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</si>
  <si>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</si>
  <si>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</si>
  <si>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</si>
  <si>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</si>
  <si>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</si>
  <si>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</si>
  <si>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</si>
  <si>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</si>
  <si>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</si>
  <si>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</si>
  <si>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</si>
  <si>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</si>
  <si>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</si>
  <si>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</si>
  <si>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</si>
  <si>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</si>
  <si>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</si>
  <si>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</si>
  <si>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</si>
  <si>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</si>
  <si>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</si>
  <si>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</si>
  <si>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</si>
  <si>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</si>
  <si>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</si>
  <si>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</si>
  <si>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</si>
  <si>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</si>
  <si>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</si>
  <si>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</si>
  <si>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</si>
  <si>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</si>
  <si>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</si>
  <si>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</si>
  <si>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</si>
  <si>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</si>
  <si>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</si>
  <si>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</si>
  <si>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</si>
  <si>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</si>
  <si>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</si>
  <si>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</si>
  <si>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</si>
  <si>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</si>
  <si>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</si>
  <si>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</si>
  <si>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</si>
  <si>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</si>
  <si>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</si>
  <si>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</si>
  <si>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</si>
  <si>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</si>
  <si>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</si>
  <si>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</si>
  <si>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</si>
  <si>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</si>
  <si>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</si>
  <si>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</si>
  <si>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</si>
  <si>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</si>
  <si>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</si>
  <si>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</si>
  <si>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</si>
  <si>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</si>
  <si>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</si>
  <si>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</si>
  <si>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</si>
  <si>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</si>
  <si>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</si>
  <si>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</si>
  <si>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</si>
  <si>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</si>
  <si>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</si>
  <si>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</si>
  <si>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</si>
  <si>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</si>
  <si>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</si>
  <si>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</si>
  <si>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</si>
  <si>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</si>
  <si>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</si>
  <si>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</si>
  <si>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</si>
  <si>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</si>
  <si>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</si>
  <si>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</si>
  <si>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</si>
  <si>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</si>
  <si>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</si>
  <si>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</si>
  <si>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</si>
  <si>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</si>
  <si>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</si>
  <si>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</si>
  <si>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</si>
  <si>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</si>
  <si>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</si>
  <si>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</si>
  <si>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</si>
  <si>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</si>
  <si>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</si>
  <si>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</si>
  <si>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</si>
  <si>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</si>
  <si>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</si>
  <si>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</si>
  <si>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</si>
  <si>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</si>
  <si>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</si>
  <si>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</si>
  <si>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</si>
  <si>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</si>
  <si>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</si>
  <si>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</si>
  <si>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</si>
  <si>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</si>
  <si>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</si>
  <si>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</si>
  <si>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</si>
  <si>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</si>
  <si>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</si>
  <si>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</si>
  <si>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</si>
  <si>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</si>
  <si>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</si>
  <si>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</si>
  <si>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</si>
  <si>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</si>
  <si>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</si>
  <si>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</si>
  <si>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</si>
  <si>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</si>
  <si>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</si>
  <si>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</si>
  <si>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</si>
  <si>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</si>
  <si>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</si>
  <si>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</si>
  <si>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</si>
  <si>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</si>
  <si>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</si>
  <si>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</si>
  <si>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</si>
  <si>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</si>
  <si>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</si>
  <si>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</si>
  <si>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</si>
  <si>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</si>
  <si>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</si>
  <si>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</si>
  <si>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</si>
  <si>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</si>
  <si>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</si>
  <si>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</si>
  <si>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</si>
  <si>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</si>
  <si>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</si>
  <si>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</si>
  <si>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</si>
  <si>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</si>
  <si>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</si>
  <si>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</si>
  <si>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</si>
  <si>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</si>
  <si>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</si>
  <si>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</si>
  <si>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</si>
  <si>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</si>
  <si>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</si>
  <si>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</si>
  <si>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</si>
  <si>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</si>
  <si>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</si>
  <si>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</si>
  <si>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</si>
  <si>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</si>
  <si>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</si>
  <si>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</si>
  <si>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</si>
  <si>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</si>
  <si>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</si>
  <si>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</si>
  <si>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</si>
  <si>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</si>
  <si>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</si>
  <si>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</si>
  <si>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</si>
  <si>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</si>
  <si>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</si>
  <si>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</si>
  <si>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</si>
  <si>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</si>
  <si>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</si>
  <si>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</si>
  <si>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</si>
  <si>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</si>
  <si>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</si>
  <si>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</si>
  <si>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</si>
  <si>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</si>
  <si>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</si>
  <si>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</si>
  <si>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</si>
  <si>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</si>
  <si>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</si>
  <si>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</si>
  <si>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</si>
  <si>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</si>
  <si>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</si>
  <si>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</si>
  <si>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</si>
  <si>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</si>
  <si>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</si>
  <si>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</si>
  <si>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</si>
  <si>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</si>
  <si>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</si>
  <si>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</si>
  <si>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</si>
  <si>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</si>
  <si>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</si>
  <si>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</si>
  <si>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</si>
  <si>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</si>
  <si>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</si>
  <si>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</si>
  <si>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</si>
  <si>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</si>
  <si>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</si>
  <si>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</si>
  <si>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</si>
  <si>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</si>
  <si>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</si>
  <si>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</si>
  <si>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</si>
  <si>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</si>
  <si>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</si>
  <si>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</si>
  <si>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</si>
  <si>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</si>
  <si>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</si>
  <si>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</si>
  <si>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</si>
  <si>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</si>
  <si>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</si>
  <si>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</si>
  <si>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</si>
  <si>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</si>
  <si>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</si>
  <si>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</si>
  <si>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</si>
  <si>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</si>
  <si>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</si>
  <si>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</si>
  <si>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</si>
  <si>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</si>
  <si>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</si>
  <si>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</si>
  <si>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</si>
  <si>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</si>
  <si>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</si>
  <si>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</si>
  <si>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</si>
  <si>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</si>
  <si>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</si>
  <si>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</si>
  <si>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</si>
  <si>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</si>
  <si>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</si>
  <si>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</si>
  <si>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</si>
  <si>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</si>
  <si>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</si>
  <si>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</si>
  <si>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</si>
  <si>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</si>
  <si>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</si>
  <si>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</si>
  <si>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</si>
  <si>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</si>
  <si>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</si>
  <si>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</si>
  <si>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</si>
  <si>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</si>
  <si>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</si>
  <si>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</si>
  <si>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</si>
  <si>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</si>
  <si>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</si>
  <si>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</si>
  <si>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</si>
  <si>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</si>
  <si>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</si>
  <si>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</si>
  <si>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</si>
  <si>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</si>
  <si>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</si>
  <si>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</si>
  <si>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</si>
  <si>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</si>
  <si>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</si>
  <si>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</si>
  <si>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</si>
  <si>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</si>
  <si>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</si>
  <si>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</si>
  <si>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</si>
  <si>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</si>
  <si>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</si>
  <si>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</si>
  <si>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</si>
  <si>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</si>
  <si>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</si>
  <si>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</si>
  <si>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</si>
  <si>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</si>
  <si>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</si>
  <si>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</si>
  <si>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</si>
  <si>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</si>
  <si>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</si>
  <si>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</si>
  <si>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</si>
  <si>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</si>
  <si>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</si>
  <si>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</si>
  <si>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</si>
  <si>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</si>
  <si>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</si>
  <si>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</si>
  <si>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</si>
  <si>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</si>
  <si>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</si>
  <si>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</si>
  <si>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</si>
  <si>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</si>
  <si>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</si>
  <si>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</si>
  <si>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</si>
  <si>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</si>
  <si>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</si>
  <si>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</si>
  <si>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</si>
  <si>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</si>
  <si>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</si>
  <si>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</si>
  <si>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</si>
  <si>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</si>
  <si>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</si>
  <si>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</si>
  <si>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</si>
  <si>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</si>
  <si>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</si>
  <si>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</si>
  <si>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</si>
  <si>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</si>
  <si>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</si>
  <si>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</si>
  <si>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</si>
  <si>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</si>
  <si>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</si>
  <si>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</si>
  <si>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</si>
  <si>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</si>
  <si>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</si>
  <si>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</si>
  <si>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</si>
  <si>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</si>
  <si>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</si>
  <si>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</si>
  <si>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</si>
  <si>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</si>
  <si>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</si>
  <si>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</si>
  <si>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</si>
  <si>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</si>
  <si>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</si>
  <si>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</si>
  <si>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</si>
  <si>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</si>
  <si>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</si>
  <si>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</si>
  <si>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</si>
  <si>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</si>
  <si>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</si>
  <si>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</si>
  <si>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</si>
  <si>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</si>
  <si>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</si>
  <si>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</si>
  <si>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</si>
  <si>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</si>
  <si>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</si>
  <si>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</si>
  <si>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</si>
  <si>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</si>
  <si>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</si>
  <si>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</si>
  <si>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</si>
  <si>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</si>
  <si>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</si>
  <si>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</si>
  <si>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</si>
  <si>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</si>
  <si>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</si>
  <si>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</si>
  <si>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</si>
  <si>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</si>
  <si>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</si>
  <si>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</si>
  <si>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</si>
  <si>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</si>
  <si>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</si>
  <si>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</si>
  <si>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</si>
  <si>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</si>
  <si>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</si>
  <si>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</si>
  <si>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</si>
  <si>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</si>
  <si>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</si>
  <si>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</si>
  <si>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</si>
  <si>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</si>
  <si>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</si>
  <si>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</si>
  <si>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</si>
  <si>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</si>
  <si>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</si>
  <si>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</si>
  <si>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</si>
  <si>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</si>
  <si>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</si>
  <si>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</si>
  <si>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</si>
  <si>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</si>
  <si>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</si>
  <si>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</si>
  <si>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</si>
  <si>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</si>
  <si>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</si>
  <si>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</si>
  <si>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</si>
  <si>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</si>
  <si>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</si>
  <si>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</si>
  <si>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</si>
  <si>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</si>
  <si>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</si>
  <si>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</si>
  <si>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</si>
  <si>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</si>
  <si>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</si>
  <si>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</si>
  <si>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</si>
  <si>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</si>
  <si>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</si>
  <si>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</si>
  <si>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</si>
  <si>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</si>
  <si>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</si>
  <si>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</si>
  <si>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</si>
  <si>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</si>
  <si>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</si>
  <si>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</si>
  <si>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</si>
  <si>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</si>
  <si>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</si>
  <si>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</si>
  <si>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</si>
  <si>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</si>
  <si>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</si>
  <si>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</si>
  <si>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</si>
  <si>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</si>
  <si>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</si>
  <si>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</si>
  <si>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</si>
  <si>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</si>
  <si>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</si>
  <si>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</si>
  <si>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</si>
  <si>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</si>
  <si>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</si>
  <si>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</si>
  <si>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</si>
  <si>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</si>
  <si>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</si>
  <si>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</si>
  <si>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</si>
  <si>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</si>
  <si>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</si>
  <si>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</si>
  <si>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</si>
  <si>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</si>
  <si>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</si>
  <si>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</si>
  <si>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</si>
  <si>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</si>
  <si>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</si>
  <si>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</si>
  <si>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</si>
  <si>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</si>
  <si>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</si>
  <si>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</si>
  <si>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</si>
  <si>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</si>
  <si>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</si>
  <si>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</si>
  <si>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</si>
  <si>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</si>
  <si>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</si>
  <si>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</si>
  <si>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</si>
  <si>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</si>
  <si>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</si>
  <si>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</si>
  <si>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</si>
  <si>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</si>
  <si>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</si>
  <si>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</si>
  <si>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</si>
  <si>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</si>
  <si>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</si>
  <si>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</si>
  <si>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</si>
  <si>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</si>
  <si>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</si>
  <si>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</si>
  <si>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</si>
  <si>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</si>
  <si>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</si>
  <si>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</si>
  <si>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</si>
  <si>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</si>
  <si>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</si>
  <si>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</si>
  <si>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</si>
  <si>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</si>
  <si>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</si>
  <si>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</si>
  <si>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</si>
  <si>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</si>
  <si>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</si>
  <si>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</si>
  <si>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</si>
  <si>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</si>
  <si>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</si>
  <si>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</si>
  <si>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</si>
  <si>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</si>
  <si>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</si>
  <si>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</si>
  <si>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</si>
  <si>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</si>
  <si>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</si>
  <si>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</si>
  <si>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</si>
  <si>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</si>
  <si>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</si>
  <si>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</si>
  <si>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</si>
  <si>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</si>
  <si>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</si>
  <si>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</si>
  <si>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</si>
  <si>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</si>
  <si>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</si>
  <si>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</si>
  <si>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</si>
  <si>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</si>
  <si>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</si>
  <si>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</si>
  <si>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</si>
  <si>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</si>
  <si>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</si>
  <si>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</si>
  <si>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</si>
  <si>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</si>
  <si>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</si>
  <si>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</si>
  <si>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</si>
  <si>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</si>
  <si>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</si>
  <si>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</si>
  <si>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</si>
  <si>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</si>
  <si>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</si>
  <si>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</si>
  <si>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</si>
  <si>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</si>
  <si>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</si>
  <si>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</si>
  <si>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</si>
  <si>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</si>
  <si>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</si>
  <si>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</si>
  <si>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</si>
  <si>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</si>
  <si>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</si>
  <si>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</si>
  <si>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</si>
  <si>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</si>
  <si>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</si>
  <si>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</si>
  <si>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</si>
  <si>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</si>
  <si>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</si>
  <si>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</si>
  <si>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</si>
  <si>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</si>
  <si>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</si>
  <si>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</si>
  <si>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</si>
  <si>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</si>
  <si>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</si>
  <si>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</si>
  <si>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</si>
  <si>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</si>
  <si>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</si>
  <si>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</si>
  <si>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</si>
  <si>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</si>
  <si>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</si>
  <si>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</si>
  <si>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</si>
  <si>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</si>
  <si>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</si>
  <si>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</si>
  <si>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</si>
  <si>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</si>
  <si>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</si>
  <si>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</si>
  <si>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</si>
  <si>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</si>
  <si>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</si>
  <si>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</si>
  <si>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</si>
  <si>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</si>
  <si>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</si>
  <si>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</si>
  <si>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</si>
  <si>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</si>
  <si>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</si>
  <si>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</si>
  <si>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</si>
  <si>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</si>
  <si>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</si>
  <si>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</si>
  <si>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</si>
  <si>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</si>
  <si>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</si>
  <si>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</si>
  <si>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</si>
  <si>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</si>
  <si>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</si>
  <si>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</si>
  <si>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</si>
  <si>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</si>
  <si>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</si>
  <si>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</si>
  <si>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</si>
  <si>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</si>
  <si>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</si>
  <si>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</si>
  <si>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</si>
  <si>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</si>
  <si>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</si>
  <si>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</si>
  <si>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</si>
  <si>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</si>
  <si>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</si>
  <si>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</si>
  <si>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</si>
  <si>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</si>
  <si>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</si>
  <si>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</si>
  <si>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</si>
  <si>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</si>
  <si>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</si>
  <si>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</si>
  <si>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</si>
  <si>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</si>
  <si>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</si>
  <si>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</si>
  <si>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</si>
  <si>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</si>
  <si>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</si>
  <si>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</si>
  <si>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</si>
  <si>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</si>
  <si>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</si>
  <si>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</si>
  <si>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</si>
  <si>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</si>
  <si>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</si>
  <si>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</si>
  <si>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</si>
  <si>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</si>
  <si>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</si>
  <si>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</si>
  <si>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</si>
  <si>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</si>
  <si>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</si>
  <si>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</si>
  <si>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</si>
  <si>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</si>
  <si>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</si>
  <si>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</si>
  <si>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</si>
  <si>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</si>
  <si>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</si>
  <si>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</si>
  <si>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</si>
  <si>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</si>
  <si>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</si>
  <si>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</si>
  <si>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</si>
  <si>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</si>
  <si>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</si>
  <si>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</si>
  <si>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</si>
  <si>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</si>
  <si>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</si>
  <si>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</si>
  <si>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</si>
  <si>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</si>
  <si>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</si>
  <si>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</si>
  <si>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</si>
  <si>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</si>
  <si>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</si>
  <si>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</si>
  <si>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</si>
  <si>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</si>
  <si>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</si>
  <si>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</si>
  <si>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</si>
  <si>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</si>
  <si>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</si>
  <si>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</si>
  <si>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</si>
  <si>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</si>
  <si>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</si>
  <si>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</si>
  <si>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</si>
  <si>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</si>
  <si>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</si>
  <si>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</si>
  <si>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</si>
  <si>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</si>
  <si>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</si>
  <si>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</si>
  <si>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</si>
  <si>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</si>
  <si>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</si>
  <si>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</si>
  <si>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</si>
  <si>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</si>
  <si>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</si>
  <si>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</si>
  <si>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</si>
  <si>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</si>
  <si>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</si>
  <si>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</si>
  <si>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</si>
  <si>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</si>
  <si>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</si>
  <si>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</si>
  <si>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</si>
  <si>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</si>
  <si>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</si>
  <si>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</si>
  <si>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</si>
  <si>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</si>
  <si>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</si>
  <si>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</si>
  <si>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</si>
  <si>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</si>
  <si>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</si>
  <si>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</si>
  <si>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</si>
  <si>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</si>
  <si>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</si>
  <si>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</si>
  <si>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</si>
  <si>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</si>
  <si>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</si>
  <si>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</si>
  <si>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</si>
  <si>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</si>
  <si>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</si>
  <si>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</si>
  <si>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</si>
  <si>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</si>
  <si>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</si>
  <si>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</si>
  <si>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</si>
  <si>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</si>
  <si>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</si>
  <si>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</si>
  <si>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</si>
  <si>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</si>
  <si>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</si>
  <si>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</si>
  <si>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</si>
  <si>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</si>
  <si>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</si>
  <si>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</si>
  <si>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</si>
  <si>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</si>
  <si>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</si>
  <si>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</si>
  <si>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</si>
  <si>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</si>
  <si>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</si>
  <si>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</si>
  <si>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</si>
  <si>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</si>
  <si>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</si>
  <si>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</si>
  <si>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</si>
  <si>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</si>
  <si>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</si>
  <si>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</si>
  <si>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</si>
  <si>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</si>
  <si>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</si>
  <si>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</si>
  <si>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</si>
  <si>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</si>
  <si>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</si>
  <si>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</si>
  <si>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</si>
  <si>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</si>
  <si>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</si>
  <si>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</si>
  <si>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</si>
  <si>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</si>
  <si>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</si>
  <si>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</si>
  <si>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</si>
  <si>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</si>
  <si>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</si>
  <si>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</si>
  <si>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</si>
  <si>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</si>
  <si>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</si>
  <si>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</si>
  <si>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</si>
  <si>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</si>
  <si>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</si>
  <si>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</si>
  <si>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</si>
  <si>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</si>
  <si>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</si>
  <si>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</si>
  <si>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</si>
  <si>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</si>
  <si>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</si>
  <si>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</si>
  <si>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</si>
  <si>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</si>
  <si>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</si>
  <si>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</si>
  <si>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</si>
  <si>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</si>
  <si>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</si>
  <si>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</si>
  <si>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</si>
  <si>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</si>
  <si>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</si>
  <si>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</si>
  <si>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</si>
  <si>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</si>
  <si>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</si>
  <si>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</si>
  <si>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</si>
  <si>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</si>
  <si>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</si>
  <si>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</si>
  <si>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</si>
  <si>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</si>
  <si>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</si>
  <si>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</si>
  <si>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</si>
  <si>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</si>
  <si>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</si>
  <si>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</si>
  <si>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</si>
  <si>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</si>
  <si>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</si>
  <si>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</si>
  <si>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</si>
  <si>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</si>
  <si>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</si>
  <si>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</si>
  <si>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</si>
  <si>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</si>
  <si>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</si>
  <si>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</si>
  <si>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</si>
  <si>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</si>
  <si>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</si>
  <si>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</si>
  <si>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</si>
  <si>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</si>
  <si>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</si>
  <si>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</si>
  <si>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</si>
  <si>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</si>
  <si>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</si>
  <si>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</si>
  <si>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</si>
  <si>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</si>
  <si>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</si>
  <si>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</si>
  <si>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</si>
  <si>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</si>
  <si>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</si>
  <si>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</si>
  <si>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</si>
  <si>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</si>
  <si>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</si>
  <si>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</si>
  <si>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</si>
  <si>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</si>
  <si>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</si>
  <si>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</si>
  <si>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</si>
  <si>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</si>
  <si>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</si>
  <si>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</si>
  <si>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</si>
  <si>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</si>
  <si>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</si>
  <si>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</si>
  <si>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</si>
  <si>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</si>
  <si>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</si>
  <si>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</si>
  <si>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</si>
  <si>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</si>
  <si>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</si>
  <si>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</si>
  <si>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</si>
  <si>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</si>
  <si>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</si>
  <si>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</si>
  <si>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</si>
  <si>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</si>
  <si>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</si>
  <si>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</si>
  <si>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</si>
  <si>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</si>
  <si>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</si>
  <si>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</si>
  <si>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</si>
  <si>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</si>
  <si>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</si>
  <si>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</si>
  <si>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</si>
  <si>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</si>
  <si>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</si>
  <si>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</si>
  <si>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</si>
  <si>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</si>
  <si>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</si>
  <si>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</si>
  <si>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</si>
  <si>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</si>
  <si>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</si>
  <si>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</si>
  <si>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</si>
  <si>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</si>
  <si>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</si>
  <si>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</si>
  <si>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</si>
  <si>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</si>
  <si>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</si>
  <si>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</si>
  <si>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</si>
  <si>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</si>
  <si>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</si>
  <si>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</si>
  <si>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</si>
  <si>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</si>
  <si>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</si>
  <si>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</si>
  <si>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</si>
  <si>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</si>
  <si>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</si>
  <si>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</si>
  <si>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</si>
  <si>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</si>
  <si>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</si>
  <si>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</si>
  <si>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</si>
  <si>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</si>
  <si>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</si>
  <si>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</si>
  <si>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</si>
  <si>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</si>
  <si>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</si>
  <si>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</si>
  <si>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</si>
  <si>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</si>
  <si>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</si>
  <si>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</si>
  <si>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</si>
  <si>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</si>
  <si>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</si>
  <si>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</si>
  <si>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</si>
  <si>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</si>
  <si>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</si>
  <si>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</si>
  <si>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</si>
  <si>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</si>
  <si>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</si>
  <si>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</si>
  <si>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</si>
  <si>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</si>
  <si>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</si>
  <si>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</si>
  <si>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</si>
  <si>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</si>
  <si>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</si>
  <si>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</si>
  <si>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</si>
  <si>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</si>
  <si>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</si>
  <si>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</si>
  <si>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</si>
  <si>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</si>
  <si>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</si>
  <si>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</si>
  <si>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</si>
  <si>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</si>
  <si>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</si>
  <si>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</si>
  <si>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</si>
  <si>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</si>
  <si>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</si>
  <si>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</si>
  <si>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</si>
  <si>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</si>
  <si>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</si>
  <si>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</si>
  <si>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</si>
  <si>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</si>
  <si>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</si>
  <si>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</si>
  <si>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</si>
  <si>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</si>
  <si>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</si>
  <si>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</si>
  <si>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</si>
  <si>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</si>
  <si>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</si>
  <si>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</si>
  <si>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</si>
  <si>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</si>
  <si>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</si>
  <si>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</si>
  <si>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</si>
  <si>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</si>
  <si>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</si>
  <si>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</si>
  <si>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</si>
  <si>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</si>
  <si>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</si>
  <si>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</si>
  <si>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</si>
  <si>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</si>
  <si>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</si>
  <si>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</si>
  <si>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</si>
  <si>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</si>
  <si>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</si>
  <si>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</si>
  <si>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</si>
  <si>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</si>
  <si>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</si>
  <si>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</si>
  <si>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</si>
  <si>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</si>
  <si>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</si>
  <si>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</si>
  <si>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</si>
  <si>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</si>
  <si>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</si>
  <si>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</si>
  <si>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</si>
  <si>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</si>
  <si>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</si>
  <si>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</si>
  <si>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</si>
  <si>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</si>
  <si>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</si>
  <si>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</si>
  <si>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</si>
  <si>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</si>
  <si>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</si>
  <si>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</si>
  <si>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</si>
  <si>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</si>
  <si>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</si>
  <si>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</si>
  <si>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</si>
  <si>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</si>
  <si>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</si>
  <si>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</si>
  <si>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</si>
  <si>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</si>
  <si>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</si>
  <si>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</si>
  <si>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</si>
  <si>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</si>
  <si>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</si>
  <si>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</si>
  <si>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</si>
  <si>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</si>
  <si>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</si>
  <si>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</si>
  <si>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</si>
  <si>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</si>
  <si>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</si>
  <si>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</si>
  <si>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</si>
  <si>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</si>
  <si>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</si>
  <si>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</si>
  <si>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</si>
  <si>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</si>
  <si>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</si>
  <si>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</si>
  <si>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</si>
  <si>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</si>
  <si>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</si>
  <si>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</si>
  <si>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</si>
  <si>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</si>
  <si>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</si>
  <si>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</si>
  <si>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</si>
  <si>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</si>
  <si>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</si>
  <si>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</si>
  <si>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</si>
  <si>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</si>
  <si>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</si>
  <si>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</si>
  <si>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</si>
  <si>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</si>
  <si>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</si>
  <si>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</si>
  <si>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</si>
  <si>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</si>
  <si>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</si>
  <si>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</si>
  <si>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</si>
  <si>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</si>
  <si>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</si>
  <si>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</si>
  <si>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</si>
  <si>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</si>
  <si>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</si>
  <si>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</si>
  <si>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</si>
  <si>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</si>
  <si>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</si>
  <si>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</si>
  <si>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</si>
  <si>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</si>
  <si>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</si>
  <si>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</si>
  <si>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</si>
  <si>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</si>
  <si>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</si>
  <si>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</si>
  <si>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</si>
  <si>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</si>
  <si>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</si>
  <si>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</si>
  <si>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</si>
  <si>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</si>
  <si>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</si>
  <si>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</si>
  <si>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</si>
  <si>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</si>
  <si>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</si>
  <si>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</si>
  <si>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</si>
  <si>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</si>
  <si>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</si>
  <si>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</si>
  <si>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</si>
  <si>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</si>
  <si>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</si>
  <si>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</si>
  <si>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</si>
  <si>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</si>
  <si>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</si>
  <si>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</si>
  <si>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</si>
  <si>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</si>
  <si>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</si>
  <si>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</si>
  <si>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</si>
  <si>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</si>
  <si>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</si>
  <si>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</si>
  <si>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</si>
  <si>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</si>
  <si>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</si>
  <si>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</si>
  <si>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</si>
  <si>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</si>
  <si>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</si>
  <si>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</si>
  <si>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</si>
  <si>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</si>
  <si>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</si>
  <si>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</si>
  <si>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</si>
  <si>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</si>
  <si>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</si>
  <si>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</si>
  <si>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</si>
  <si>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</si>
  <si>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</si>
  <si>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</si>
  <si>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</si>
  <si>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</si>
  <si>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</si>
  <si>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</si>
  <si>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</si>
  <si>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</si>
  <si>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</si>
  <si>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</si>
  <si>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</si>
  <si>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</si>
  <si>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</si>
  <si>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</si>
  <si>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</si>
  <si>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</si>
  <si>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</si>
  <si>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</si>
  <si>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</si>
  <si>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</si>
  <si>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</si>
  <si>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</si>
  <si>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</si>
  <si>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</si>
  <si>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</si>
  <si>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</si>
  <si>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</si>
  <si>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</si>
  <si>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</si>
  <si>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</si>
  <si>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</si>
  <si>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</si>
  <si>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</si>
  <si>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</si>
  <si>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</si>
  <si>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</si>
  <si>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</si>
  <si>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</si>
  <si>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</si>
  <si>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</si>
  <si>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</si>
  <si>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</si>
  <si>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</si>
  <si>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</si>
  <si>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</si>
  <si>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</si>
  <si>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</si>
  <si>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</si>
  <si>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</si>
  <si>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</si>
  <si>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</si>
  <si>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</si>
  <si>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</si>
  <si>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</si>
  <si>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</si>
  <si>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</si>
  <si>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</si>
  <si>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</si>
  <si>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</si>
  <si>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</si>
  <si>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</si>
  <si>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</si>
  <si>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</si>
  <si>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</si>
  <si>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</si>
  <si>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</si>
  <si>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</si>
  <si>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</si>
  <si>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</si>
  <si>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</si>
  <si>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</si>
  <si>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</si>
  <si>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</si>
  <si>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</si>
  <si>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</si>
  <si>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</si>
  <si>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</si>
  <si>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</si>
  <si>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</si>
  <si>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</si>
  <si>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</si>
  <si>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</si>
  <si>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</si>
  <si>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</si>
  <si>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</si>
  <si>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</si>
  <si>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</si>
  <si>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</si>
  <si>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</si>
  <si>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</si>
  <si>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</si>
  <si>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</si>
  <si>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</si>
  <si>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</si>
  <si>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</si>
  <si>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</si>
  <si>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</si>
  <si>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</si>
  <si>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</si>
  <si>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</si>
  <si>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</si>
  <si>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</si>
  <si>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</si>
  <si>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</si>
  <si>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</si>
  <si>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</si>
  <si>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</si>
  <si>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</si>
  <si>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</si>
  <si>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</si>
  <si>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</si>
  <si>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</si>
  <si>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</si>
  <si>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</si>
  <si>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</si>
  <si>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</si>
  <si>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</si>
  <si>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</si>
  <si>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</si>
  <si>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</si>
  <si>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</si>
  <si>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</si>
  <si>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</si>
  <si>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</si>
  <si>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</si>
  <si>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</si>
  <si>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</si>
  <si>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</si>
  <si>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</si>
  <si>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</si>
  <si>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</si>
  <si>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</si>
  <si>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</si>
  <si>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</si>
  <si>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</si>
  <si>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</si>
  <si>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</si>
  <si>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</si>
  <si>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</si>
  <si>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</si>
  <si>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</si>
  <si>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</si>
  <si>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</si>
  <si>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</si>
  <si>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</si>
  <si>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</si>
  <si>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</si>
  <si>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</si>
  <si>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</si>
  <si>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</si>
  <si>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</si>
  <si>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</si>
  <si>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</si>
  <si>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</si>
  <si>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</si>
  <si>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</si>
  <si>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</si>
  <si>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</si>
  <si>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</si>
  <si>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</si>
  <si>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</si>
  <si>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</si>
  <si>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</si>
  <si>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</si>
  <si>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</si>
  <si>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</si>
  <si>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</si>
  <si>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</si>
  <si>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</si>
  <si>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</si>
  <si>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</si>
  <si>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</si>
  <si>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</si>
  <si>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</si>
  <si>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</si>
  <si>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</si>
  <si>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</si>
  <si>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</si>
  <si>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</si>
  <si>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</si>
  <si>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</si>
  <si>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</si>
  <si>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</si>
  <si>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</si>
  <si>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</si>
  <si>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</si>
  <si>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</si>
  <si>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</si>
  <si>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</si>
  <si>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</si>
  <si>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</si>
  <si>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</si>
  <si>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</si>
  <si>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</si>
  <si>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</si>
  <si>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</si>
  <si>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</si>
  <si>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</si>
  <si>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</si>
  <si>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</si>
  <si>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</si>
  <si>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</si>
  <si>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</si>
  <si>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</si>
  <si>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</si>
  <si>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</si>
  <si>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</si>
  <si>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</si>
  <si>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</si>
  <si>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</si>
  <si>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</si>
  <si>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</si>
  <si>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</si>
  <si>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</si>
  <si>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</si>
  <si>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</si>
  <si>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</si>
  <si>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</si>
  <si>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</si>
  <si>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</si>
  <si>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</si>
  <si>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</si>
  <si>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</si>
  <si>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Variance</t>
  </si>
  <si>
    <t>Standard Dev</t>
  </si>
  <si>
    <t>Failed Campaigns</t>
  </si>
  <si>
    <t>The mean better summarizes the data. Using the data there is more variability in a successful campaigns compared to a failed campaigns</t>
  </si>
  <si>
    <t xml:space="preserve">This makes sense because the successful group is a bigger data with higher maximum and lower minimum.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</si>
</sst>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"/>
    <numFmt numFmtId="176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applyNumberFormat="1"/>
    <xf numFmtId="0" fontId="0" fillId="0" borderId="0" xfId="42" applyNumberFormat="1" applyFont="1"/>
    <xf numFmtId="9" fontId="16" fillId="0" borderId="0" xfId="42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74" fontId="0" fillId="0" borderId="0" xfId="0" applyNumberFormat="1"/>
    <xf numFmtId="1" fontId="0" fillId="0" borderId="0" xfId="0" applyNumberFormat="1"/>
    <xf numFmtId="176" fontId="0" fillId="0" borderId="0" xfId="0" applyNumberFormat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[CrowdfundingBook_ElaineK.xlsx]Stacked-column!PivotTable3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'Stacked-column'!$A$5:$A$14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B-1943-899B-3906345CE9C0}"/>
            </c:ext>
          </c:extLst>
        </c:ser>
        <c:ser>
          <c:idx val="1"/>
          <c:order val="1"/>
          <c:tx>
            <c:strRef>
              <c:f>'Stacked-column'!$C$3:$C$4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'Stacked-column'!$A$5:$A$14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B-1943-899B-3906345CE9C0}"/>
            </c:ext>
          </c:extLst>
        </c:ser>
        <c:ser>
          <c:idx val="2"/>
          <c:order val="2"/>
          <c:tx>
            <c:strRef>
              <c:f>'Stacked-column'!$D$3:$D$4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B-1943-899B-3906345CE9C0}"/>
            </c:ext>
          </c:extLst>
        </c:ser>
        <c:ser>
          <c:idx val="3"/>
          <c:order val="3"/>
          <c:tx>
            <c:strRef>
              <c:f>'Stacked-column'!$E$3:$E$4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B-1943-899B-3906345C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583712"/>
        <c:axId val="264145775"/>
      </c:barChart>
      <c:catAx>
        <c:axId val="16935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45775"/>
        <c:crosses val="autoZero"/>
        <c:auto val="1"/>
        <c:lblAlgn val="ctr"/>
        <c:lblOffset val="100"/>
        <c:noMultiLvlLbl val="0"/>
      </c:catAx>
      <c:valAx>
        <c:axId val="2641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[CrowdfundingBook_ElaineK.xlsx]Sub-Category!PivotTable10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7-6148-91DC-8AF169F35CF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7-6148-91DC-8AF169F35CF1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7-6148-91DC-8AF169F35CF1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7-6148-91DC-8AF169F35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62559"/>
        <c:axId val="2078609008"/>
      </c:barChart>
      <c:catAx>
        <c:axId val="298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09008"/>
        <c:crosses val="autoZero"/>
        <c:auto val="1"/>
        <c:lblAlgn val="ctr"/>
        <c:lblOffset val="100"/>
        <c:noMultiLvlLbl val="0"/>
      </c:catAx>
      <c:valAx>
        <c:axId val="20786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[CrowdfundingBook_ElaineK.xlsx]Date!PivotTable9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1041-B6BB-7DF0F4BBB407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3-1041-B6BB-7DF0F4BBB407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3-1041-B6BB-7DF0F4BBB407}"/>
            </c:ext>
          </c:extLst>
        </c:ser>
        <c:ser>
          <c:idx val="3"/>
          <c:order val="3"/>
          <c:tx>
            <c:strRef>
              <c:f>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3-1041-B6BB-7DF0F4BBB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886080"/>
        <c:axId val="1976463264"/>
      </c:lineChart>
      <c:catAx>
        <c:axId val="13678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63264"/>
        <c:crosses val="autoZero"/>
        <c:auto val="1"/>
        <c:lblAlgn val="ctr"/>
        <c:lblOffset val="100"/>
        <c:noMultiLvlLbl val="0"/>
      </c:catAx>
      <c:valAx>
        <c:axId val="19764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A-D341-B6ED-27F59089261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A-D341-B6ED-27F59089261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A-D341-B6ED-27F590892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66064"/>
        <c:axId val="270096255"/>
      </c:lineChart>
      <c:catAx>
        <c:axId val="151616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6255"/>
        <c:crosses val="autoZero"/>
        <c:auto val="1"/>
        <c:lblAlgn val="ctr"/>
        <c:lblOffset val="100"/>
        <c:noMultiLvlLbl val="0"/>
      </c:catAx>
      <c:valAx>
        <c:axId val="2700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12</xdr:row>
      <xdr:rowOff>101600</xdr:rowOff>
    </xdr:from>
    <xdr:to>
      <xdr:col>16</xdr:col>
      <xdr:colOff>800100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F03EF-1B44-EDC0-2144-476D8EE5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146050</xdr:rowOff>
    </xdr:from>
    <xdr:to>
      <xdr:col>17</xdr:col>
      <xdr:colOff>723900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08699-2873-642F-C41E-DA711FFC7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</xdr:row>
      <xdr:rowOff>196850</xdr:rowOff>
    </xdr:from>
    <xdr:to>
      <xdr:col>16</xdr:col>
      <xdr:colOff>457200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19DB6-DA7B-A271-FF1C-4AFDAAF0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2139950</xdr:colOff>
      <xdr:row>16</xdr:row>
      <xdr:rowOff>0</xdr:rowOff>
    </xdr:from>
    <xdr:to>
      <xdr:col>10</xdr:col>
      <xdr:colOff>266700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6F6E2-FFF1-3542-7480-6B5C73E1A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 Kellerman" refreshedDate="45191.708410879626" createdVersion="8" refreshedVersion="8" minRefreshableVersion="3" recordCount="1000" xr:uid="{926F565D-7D01-904F-8B48-CE212D57D2B2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 &amp; sub-category2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 Kellerman" refreshedDate="45191.74687638889" createdVersion="8" refreshedVersion="8" minRefreshableVersion="3" recordCount="1000" xr:uid="{115374CD-BFC7-BB4F-82DD-B15B56F1C02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x v="5"/>
    <x v="1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x v="6"/>
    <x v="4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x v="7"/>
    <x v="1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x v="7"/>
    <x v="1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x v="8"/>
    <x v="2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x v="10"/>
    <x v="4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x v="6"/>
    <x v="4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x v="8"/>
    <x v="2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x v="11"/>
    <x v="6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x v="12"/>
    <x v="4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x v="10"/>
    <x v="4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x v="6"/>
    <x v="4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x v="13"/>
    <x v="5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x v="14"/>
    <x v="7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x v="8"/>
    <x v="2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x v="15"/>
    <x v="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x v="13"/>
    <x v="5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x v="8"/>
    <x v="2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x v="6"/>
    <x v="4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x v="8"/>
    <x v="2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x v="17"/>
    <x v="1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x v="8"/>
    <x v="2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x v="11"/>
    <x v="6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x v="8"/>
    <x v="2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x v="10"/>
    <x v="4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x v="17"/>
    <x v="1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x v="16"/>
    <x v="1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x v="14"/>
    <x v="7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x v="10"/>
    <x v="4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x v="18"/>
    <x v="5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x v="11"/>
    <x v="6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x v="11"/>
    <x v="6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x v="5"/>
    <x v="1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x v="8"/>
    <x v="2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x v="7"/>
    <x v="1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x v="18"/>
    <x v="5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x v="18"/>
    <x v="5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x v="11"/>
    <x v="6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x v="11"/>
    <x v="6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x v="5"/>
    <x v="1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x v="8"/>
    <x v="2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x v="5"/>
    <x v="1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x v="7"/>
    <x v="1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x v="19"/>
    <x v="4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x v="15"/>
    <x v="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x v="8"/>
    <x v="2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x v="13"/>
    <x v="5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x v="19"/>
    <x v="4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x v="14"/>
    <x v="7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x v="20"/>
    <x v="6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x v="11"/>
    <x v="6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x v="13"/>
    <x v="5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x v="14"/>
    <x v="7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x v="6"/>
    <x v="4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x v="21"/>
    <x v="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x v="6"/>
    <x v="4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x v="8"/>
    <x v="2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x v="8"/>
    <x v="2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x v="8"/>
    <x v="2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x v="7"/>
    <x v="1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x v="5"/>
    <x v="1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x v="7"/>
    <x v="1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x v="7"/>
    <x v="1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x v="14"/>
    <x v="7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x v="8"/>
    <x v="2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x v="14"/>
    <x v="7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x v="14"/>
    <x v="7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x v="7"/>
    <x v="1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x v="12"/>
    <x v="4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x v="7"/>
    <x v="1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x v="8"/>
    <x v="2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x v="8"/>
    <x v="2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x v="19"/>
    <x v="4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x v="12"/>
    <x v="4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x v="7"/>
    <x v="1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x v="16"/>
    <x v="1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x v="5"/>
    <x v="1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x v="6"/>
    <x v="4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x v="5"/>
    <x v="1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x v="17"/>
    <x v="1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x v="13"/>
    <x v="5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x v="22"/>
    <x v="4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x v="7"/>
    <x v="1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x v="22"/>
    <x v="4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x v="12"/>
    <x v="4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x v="10"/>
    <x v="4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x v="14"/>
    <x v="7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x v="22"/>
    <x v="4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x v="14"/>
    <x v="7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x v="20"/>
    <x v="6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x v="10"/>
    <x v="4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x v="20"/>
    <x v="6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x v="11"/>
    <x v="6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x v="10"/>
    <x v="4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x v="11"/>
    <x v="6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x v="10"/>
    <x v="4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x v="10"/>
    <x v="4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x v="8"/>
    <x v="2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x v="9"/>
    <x v="5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x v="13"/>
    <x v="5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x v="20"/>
    <x v="6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x v="18"/>
    <x v="5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x v="6"/>
    <x v="4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x v="9"/>
    <x v="5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x v="14"/>
    <x v="7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x v="7"/>
    <x v="1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x v="14"/>
    <x v="7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x v="17"/>
    <x v="1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x v="19"/>
    <x v="4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x v="11"/>
    <x v="6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x v="14"/>
    <x v="7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x v="18"/>
    <x v="5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x v="11"/>
    <x v="6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x v="10"/>
    <x v="4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x v="19"/>
    <x v="4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x v="5"/>
    <x v="1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x v="16"/>
    <x v="1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x v="7"/>
    <x v="1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x v="13"/>
    <x v="5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x v="11"/>
    <x v="6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x v="12"/>
    <x v="4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x v="10"/>
    <x v="4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x v="11"/>
    <x v="6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x v="8"/>
    <x v="2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x v="14"/>
    <x v="7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x v="7"/>
    <x v="1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x v="11"/>
    <x v="6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x v="6"/>
    <x v="4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x v="8"/>
    <x v="2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x v="11"/>
    <x v="6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x v="14"/>
    <x v="7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x v="10"/>
    <x v="4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x v="7"/>
    <x v="1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x v="19"/>
    <x v="4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x v="14"/>
    <x v="7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x v="9"/>
    <x v="5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x v="8"/>
    <x v="2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x v="7"/>
    <x v="1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x v="9"/>
    <x v="5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x v="8"/>
    <x v="2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x v="17"/>
    <x v="1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x v="6"/>
    <x v="4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x v="10"/>
    <x v="4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x v="7"/>
    <x v="1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x v="20"/>
    <x v="6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x v="13"/>
    <x v="5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x v="10"/>
    <x v="4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x v="8"/>
    <x v="2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x v="7"/>
    <x v="1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x v="14"/>
    <x v="7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x v="10"/>
    <x v="4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x v="14"/>
    <x v="7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x v="17"/>
    <x v="1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x v="10"/>
    <x v="4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x v="22"/>
    <x v="4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x v="19"/>
    <x v="4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x v="7"/>
    <x v="1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x v="8"/>
    <x v="2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x v="11"/>
    <x v="6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x v="6"/>
    <x v="4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x v="22"/>
    <x v="4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x v="6"/>
    <x v="4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x v="7"/>
    <x v="1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x v="6"/>
    <x v="4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x v="20"/>
    <x v="6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x v="10"/>
    <x v="4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x v="18"/>
    <x v="5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x v="6"/>
    <x v="4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x v="8"/>
    <x v="2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x v="5"/>
    <x v="1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x v="19"/>
    <x v="4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x v="18"/>
    <x v="5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x v="13"/>
    <x v="5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x v="22"/>
    <x v="4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x v="8"/>
    <x v="2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x v="14"/>
    <x v="7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x v="13"/>
    <x v="5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x v="18"/>
    <x v="5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x v="8"/>
    <x v="2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x v="23"/>
    <x v="8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x v="12"/>
    <x v="4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x v="14"/>
    <x v="7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x v="8"/>
    <x v="2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x v="10"/>
    <x v="4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x v="8"/>
    <x v="2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x v="11"/>
    <x v="6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x v="6"/>
    <x v="4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x v="15"/>
    <x v="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x v="6"/>
    <x v="4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x v="11"/>
    <x v="6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x v="19"/>
    <x v="4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x v="9"/>
    <x v="5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x v="6"/>
    <x v="4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x v="12"/>
    <x v="4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x v="12"/>
    <x v="4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x v="8"/>
    <x v="2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x v="7"/>
    <x v="1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x v="11"/>
    <x v="6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x v="13"/>
    <x v="5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x v="11"/>
    <x v="6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x v="7"/>
    <x v="1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x v="6"/>
    <x v="4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x v="13"/>
    <x v="5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x v="20"/>
    <x v="6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x v="14"/>
    <x v="7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x v="20"/>
    <x v="6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x v="7"/>
    <x v="1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x v="11"/>
    <x v="6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x v="8"/>
    <x v="2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x v="7"/>
    <x v="1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x v="18"/>
    <x v="5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x v="22"/>
    <x v="4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x v="10"/>
    <x v="4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x v="5"/>
    <x v="1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x v="10"/>
    <x v="4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x v="12"/>
    <x v="4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x v="23"/>
    <x v="8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x v="17"/>
    <x v="1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x v="22"/>
    <x v="4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x v="17"/>
    <x v="1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x v="11"/>
    <x v="6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x v="18"/>
    <x v="5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x v="15"/>
    <x v="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x v="11"/>
    <x v="6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x v="10"/>
    <x v="4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x v="6"/>
    <x v="4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x v="8"/>
    <x v="2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x v="9"/>
    <x v="5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x v="17"/>
    <x v="1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x v="22"/>
    <x v="4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x v="5"/>
    <x v="1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x v="7"/>
    <x v="1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x v="9"/>
    <x v="5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x v="14"/>
    <x v="7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x v="7"/>
    <x v="1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x v="14"/>
    <x v="7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x v="7"/>
    <x v="1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x v="10"/>
    <x v="4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x v="19"/>
    <x v="4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x v="19"/>
    <x v="4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x v="10"/>
    <x v="4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x v="6"/>
    <x v="4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x v="8"/>
    <x v="2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x v="11"/>
    <x v="6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x v="12"/>
    <x v="4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x v="16"/>
    <x v="1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x v="14"/>
    <x v="7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x v="22"/>
    <x v="4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x v="17"/>
    <x v="1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x v="17"/>
    <x v="1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x v="23"/>
    <x v="8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x v="7"/>
    <x v="1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x v="7"/>
    <x v="1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x v="14"/>
    <x v="7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x v="23"/>
    <x v="8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x v="14"/>
    <x v="7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x v="13"/>
    <x v="5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x v="6"/>
    <x v="4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x v="20"/>
    <x v="6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x v="9"/>
    <x v="5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x v="8"/>
    <x v="2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x v="19"/>
    <x v="4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x v="5"/>
    <x v="1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x v="8"/>
    <x v="2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x v="6"/>
    <x v="4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x v="8"/>
    <x v="2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x v="18"/>
    <x v="5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x v="10"/>
    <x v="4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x v="9"/>
    <x v="5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x v="6"/>
    <x v="4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x v="15"/>
    <x v="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x v="20"/>
    <x v="6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x v="8"/>
    <x v="2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x v="20"/>
    <x v="6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x v="6"/>
    <x v="4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x v="8"/>
    <x v="2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x v="16"/>
    <x v="1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x v="14"/>
    <x v="7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x v="9"/>
    <x v="5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x v="7"/>
    <x v="1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x v="5"/>
    <x v="1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x v="10"/>
    <x v="4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x v="8"/>
    <x v="2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x v="9"/>
    <x v="5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x v="14"/>
    <x v="7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x v="6"/>
    <x v="4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x v="5"/>
    <x v="1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x v="11"/>
    <x v="6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x v="7"/>
    <x v="1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x v="22"/>
    <x v="4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x v="18"/>
    <x v="5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x v="11"/>
    <x v="6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x v="7"/>
    <x v="1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x v="10"/>
    <x v="4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x v="6"/>
    <x v="4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x v="10"/>
    <x v="4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x v="10"/>
    <x v="4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x v="17"/>
    <x v="1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x v="10"/>
    <x v="4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x v="9"/>
    <x v="5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x v="6"/>
    <x v="4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x v="20"/>
    <x v="6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x v="14"/>
    <x v="7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x v="14"/>
    <x v="7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x v="6"/>
    <x v="4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x v="11"/>
    <x v="6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x v="11"/>
    <x v="6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x v="9"/>
    <x v="5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x v="11"/>
    <x v="6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x v="9"/>
    <x v="5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x v="12"/>
    <x v="4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x v="6"/>
    <x v="4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x v="14"/>
    <x v="7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x v="18"/>
    <x v="5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x v="18"/>
    <x v="5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x v="7"/>
    <x v="1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x v="17"/>
    <x v="1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x v="8"/>
    <x v="2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x v="14"/>
    <x v="7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x v="6"/>
    <x v="4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x v="7"/>
    <x v="1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x v="5"/>
    <x v="1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x v="11"/>
    <x v="6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x v="7"/>
    <x v="1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x v="13"/>
    <x v="5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x v="12"/>
    <x v="4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x v="8"/>
    <x v="2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x v="19"/>
    <x v="4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x v="14"/>
    <x v="7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x v="6"/>
    <x v="4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x v="22"/>
    <x v="4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x v="14"/>
    <x v="7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x v="14"/>
    <x v="7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x v="14"/>
    <x v="7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x v="16"/>
    <x v="1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x v="9"/>
    <x v="5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x v="5"/>
    <x v="1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x v="12"/>
    <x v="4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x v="7"/>
    <x v="1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x v="5"/>
    <x v="1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x v="7"/>
    <x v="1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x v="18"/>
    <x v="5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x v="19"/>
    <x v="4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x v="17"/>
    <x v="1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x v="9"/>
    <x v="5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x v="15"/>
    <x v="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x v="11"/>
    <x v="6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x v="6"/>
    <x v="4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x v="19"/>
    <x v="4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x v="14"/>
    <x v="7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x v="12"/>
    <x v="4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x v="15"/>
    <x v="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x v="10"/>
    <x v="4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x v="13"/>
    <x v="5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x v="11"/>
    <x v="6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x v="14"/>
    <x v="7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x v="14"/>
    <x v="7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x v="22"/>
    <x v="4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x v="10"/>
    <x v="4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x v="18"/>
    <x v="5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x v="18"/>
    <x v="5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x v="14"/>
    <x v="7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x v="21"/>
    <x v="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x v="19"/>
    <x v="4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x v="7"/>
    <x v="1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x v="11"/>
    <x v="6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x v="9"/>
    <x v="5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x v="15"/>
    <x v="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x v="18"/>
    <x v="5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x v="6"/>
    <x v="4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x v="6"/>
    <x v="4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x v="18"/>
    <x v="5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x v="7"/>
    <x v="1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1614035087719"/>
    <x v="2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n v="59"/>
    <x v="0"/>
    <x v="3"/>
    <n v="103.20833333333333"/>
    <x v="1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n v="69"/>
    <x v="0"/>
    <x v="4"/>
    <n v="99.339622641509436"/>
    <x v="1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n v="174"/>
    <x v="1"/>
    <x v="5"/>
    <n v="75.833333333333329"/>
    <x v="3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n v="21"/>
    <x v="0"/>
    <x v="6"/>
    <n v="60.555555555555557"/>
    <x v="4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n v="328"/>
    <x v="1"/>
    <x v="7"/>
    <n v="64.93832599118943"/>
    <x v="3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n v="20"/>
    <x v="2"/>
    <x v="8"/>
    <n v="30.997175141242938"/>
    <x v="3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n v="52"/>
    <x v="0"/>
    <x v="9"/>
    <n v="72.909090909090907"/>
    <x v="1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n v="266"/>
    <x v="1"/>
    <x v="10"/>
    <n v="62.9"/>
    <x v="1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222222222223"/>
    <x v="1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n v="89"/>
    <x v="0"/>
    <x v="12"/>
    <n v="102.34545454545454"/>
    <x v="1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n v="245"/>
    <x v="1"/>
    <x v="13"/>
    <n v="105.05102040816327"/>
    <x v="1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n v="67"/>
    <x v="0"/>
    <x v="14"/>
    <n v="94.144999999999996"/>
    <x v="1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n v="47"/>
    <x v="0"/>
    <x v="15"/>
    <n v="84.986725663716811"/>
    <x v="1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n v="649"/>
    <x v="1"/>
    <x v="16"/>
    <n v="110.41"/>
    <x v="1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n v="159"/>
    <x v="1"/>
    <x v="17"/>
    <n v="107.96236989591674"/>
    <x v="1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n v="67"/>
    <x v="3"/>
    <x v="18"/>
    <n v="45.103703703703701"/>
    <x v="1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n v="49"/>
    <x v="0"/>
    <x v="19"/>
    <n v="45.001483679525222"/>
    <x v="1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n v="112"/>
    <x v="1"/>
    <x v="20"/>
    <n v="105.97134670487107"/>
    <x v="1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n v="41"/>
    <x v="0"/>
    <x v="21"/>
    <n v="69.055555555555557"/>
    <x v="1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n v="128"/>
    <x v="1"/>
    <x v="22"/>
    <n v="85.044943820224717"/>
    <x v="1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n v="332"/>
    <x v="1"/>
    <x v="23"/>
    <n v="105.22535211267606"/>
    <x v="4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n v="113"/>
    <x v="1"/>
    <x v="24"/>
    <n v="39.003741114852225"/>
    <x v="1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n v="216"/>
    <x v="1"/>
    <x v="25"/>
    <n v="73.030674846625772"/>
    <x v="1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n v="48"/>
    <x v="3"/>
    <x v="26"/>
    <n v="35.009459459459457"/>
    <x v="1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n v="80"/>
    <x v="0"/>
    <x v="27"/>
    <n v="106.6"/>
    <x v="1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n v="105"/>
    <x v="1"/>
    <x v="28"/>
    <n v="61.997747747747745"/>
    <x v="1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n v="329"/>
    <x v="1"/>
    <x v="29"/>
    <n v="94.000622665006233"/>
    <x v="5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n v="161"/>
    <x v="1"/>
    <x v="30"/>
    <n v="112.05426356589147"/>
    <x v="1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n v="87"/>
    <x v="0"/>
    <x v="32"/>
    <n v="38.004334633723452"/>
    <x v="6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n v="378"/>
    <x v="1"/>
    <x v="33"/>
    <n v="35.000184535892231"/>
    <x v="1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n v="151"/>
    <x v="1"/>
    <x v="34"/>
    <n v="85"/>
    <x v="1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n v="150"/>
    <x v="1"/>
    <x v="35"/>
    <n v="95.993893129770996"/>
    <x v="3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n v="157"/>
    <x v="1"/>
    <x v="36"/>
    <n v="68.8125"/>
    <x v="1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196261682242"/>
    <x v="1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n v="325"/>
    <x v="1"/>
    <x v="38"/>
    <n v="75.261194029850742"/>
    <x v="1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n v="51"/>
    <x v="0"/>
    <x v="39"/>
    <n v="57.125"/>
    <x v="3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n v="169"/>
    <x v="1"/>
    <x v="40"/>
    <n v="75.141414141414145"/>
    <x v="1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n v="213"/>
    <x v="1"/>
    <x v="41"/>
    <n v="107.42342342342343"/>
    <x v="6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n v="444"/>
    <x v="1"/>
    <x v="42"/>
    <n v="35.995495495495497"/>
    <x v="1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n v="186"/>
    <x v="1"/>
    <x v="43"/>
    <n v="26.998873148744366"/>
    <x v="1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n v="659"/>
    <x v="1"/>
    <x v="13"/>
    <n v="107.56122448979592"/>
    <x v="3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n v="48"/>
    <x v="0"/>
    <x v="44"/>
    <n v="94.375"/>
    <x v="1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n v="115"/>
    <x v="1"/>
    <x v="45"/>
    <n v="46.163043478260867"/>
    <x v="1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n v="475"/>
    <x v="1"/>
    <x v="46"/>
    <n v="47.845637583892618"/>
    <x v="1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n v="387"/>
    <x v="1"/>
    <x v="47"/>
    <n v="53.007815713698065"/>
    <x v="1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n v="190"/>
    <x v="1"/>
    <x v="48"/>
    <n v="45.059405940594061"/>
    <x v="1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n v="92"/>
    <x v="0"/>
    <x v="50"/>
    <n v="99.006816632583508"/>
    <x v="4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n v="34"/>
    <x v="0"/>
    <x v="51"/>
    <n v="32.786666666666669"/>
    <x v="1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n v="140"/>
    <x v="1"/>
    <x v="52"/>
    <n v="59.119617224880386"/>
    <x v="1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n v="90"/>
    <x v="0"/>
    <x v="53"/>
    <n v="44.93333333333333"/>
    <x v="1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n v="178"/>
    <x v="1"/>
    <x v="54"/>
    <n v="89.664122137404576"/>
    <x v="1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n v="144"/>
    <x v="1"/>
    <x v="55"/>
    <n v="70.079268292682926"/>
    <x v="1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n v="215"/>
    <x v="1"/>
    <x v="56"/>
    <n v="31.059701492537314"/>
    <x v="1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n v="227"/>
    <x v="1"/>
    <x v="57"/>
    <n v="29.061611374407583"/>
    <x v="1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n v="275"/>
    <x v="1"/>
    <x v="58"/>
    <n v="30.0859375"/>
    <x v="1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n v="144"/>
    <x v="1"/>
    <x v="59"/>
    <n v="84.998125000000002"/>
    <x v="0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n v="93"/>
    <x v="0"/>
    <x v="60"/>
    <n v="82.001775410563695"/>
    <x v="0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n v="723"/>
    <x v="1"/>
    <x v="61"/>
    <n v="58.040160642570278"/>
    <x v="1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n v="12"/>
    <x v="0"/>
    <x v="62"/>
    <n v="111.4"/>
    <x v="1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n v="98"/>
    <x v="0"/>
    <x v="63"/>
    <n v="71.94736842105263"/>
    <x v="1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n v="236"/>
    <x v="1"/>
    <x v="64"/>
    <n v="61.038135593220339"/>
    <x v="1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n v="45"/>
    <x v="0"/>
    <x v="65"/>
    <n v="108.91666666666667"/>
    <x v="1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n v="162"/>
    <x v="1"/>
    <x v="66"/>
    <n v="29.001722017220171"/>
    <x v="4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n v="255"/>
    <x v="1"/>
    <x v="67"/>
    <n v="58.975609756097562"/>
    <x v="6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n v="24"/>
    <x v="3"/>
    <x v="68"/>
    <n v="111.82352941176471"/>
    <x v="1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n v="124"/>
    <x v="1"/>
    <x v="69"/>
    <n v="63.995555555555555"/>
    <x v="6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n v="108"/>
    <x v="1"/>
    <x v="70"/>
    <n v="85.315789473684205"/>
    <x v="1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n v="670"/>
    <x v="1"/>
    <x v="71"/>
    <n v="74.481481481481481"/>
    <x v="1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n v="661"/>
    <x v="1"/>
    <x v="39"/>
    <n v="105.14772727272727"/>
    <x v="1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n v="122"/>
    <x v="1"/>
    <x v="72"/>
    <n v="56.188235294117646"/>
    <x v="4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n v="151"/>
    <x v="1"/>
    <x v="73"/>
    <n v="85.917647058823533"/>
    <x v="1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n v="78"/>
    <x v="0"/>
    <x v="74"/>
    <n v="57.00296912114014"/>
    <x v="1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n v="47"/>
    <x v="0"/>
    <x v="75"/>
    <n v="79.642857142857139"/>
    <x v="1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n v="301"/>
    <x v="1"/>
    <x v="76"/>
    <n v="41.018181818181816"/>
    <x v="1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n v="70"/>
    <x v="0"/>
    <x v="77"/>
    <n v="48.004773269689736"/>
    <x v="1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n v="637"/>
    <x v="1"/>
    <x v="78"/>
    <n v="55.212598425196852"/>
    <x v="1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n v="225"/>
    <x v="1"/>
    <x v="79"/>
    <n v="92.109489051094897"/>
    <x v="1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n v="1497"/>
    <x v="1"/>
    <x v="80"/>
    <n v="83.183333333333337"/>
    <x v="4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n v="38"/>
    <x v="0"/>
    <x v="81"/>
    <n v="39.996000000000002"/>
    <x v="1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n v="132"/>
    <x v="1"/>
    <x v="82"/>
    <n v="111.1336898395722"/>
    <x v="1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n v="131"/>
    <x v="1"/>
    <x v="83"/>
    <n v="90.563380281690144"/>
    <x v="2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n v="168"/>
    <x v="1"/>
    <x v="84"/>
    <n v="61.108374384236456"/>
    <x v="1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n v="62"/>
    <x v="0"/>
    <x v="85"/>
    <n v="83.022941970310384"/>
    <x v="2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n v="261"/>
    <x v="1"/>
    <x v="86"/>
    <n v="110.76106194690266"/>
    <x v="1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n v="253"/>
    <x v="1"/>
    <x v="87"/>
    <n v="89.458333333333329"/>
    <x v="1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n v="79"/>
    <x v="0"/>
    <x v="88"/>
    <n v="57.849056603773583"/>
    <x v="1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n v="48"/>
    <x v="0"/>
    <x v="89"/>
    <n v="109.99705449189985"/>
    <x v="6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n v="259"/>
    <x v="1"/>
    <x v="90"/>
    <n v="103.96586345381526"/>
    <x v="5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n v="61"/>
    <x v="3"/>
    <x v="91"/>
    <n v="107.99508196721311"/>
    <x v="1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n v="304"/>
    <x v="1"/>
    <x v="80"/>
    <n v="48.927777777777777"/>
    <x v="4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n v="113"/>
    <x v="1"/>
    <x v="11"/>
    <n v="37.666666666666664"/>
    <x v="1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n v="217"/>
    <x v="1"/>
    <x v="92"/>
    <n v="64.999141999141997"/>
    <x v="1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n v="927"/>
    <x v="1"/>
    <x v="86"/>
    <n v="106.61061946902655"/>
    <x v="1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n v="34"/>
    <x v="0"/>
    <x v="93"/>
    <n v="27.009016393442622"/>
    <x v="2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n v="197"/>
    <x v="1"/>
    <x v="55"/>
    <n v="91.16463414634147"/>
    <x v="1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n v="1021"/>
    <x v="1"/>
    <x v="55"/>
    <n v="56.054878048780488"/>
    <x v="1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n v="282"/>
    <x v="1"/>
    <x v="94"/>
    <n v="31.017857142857142"/>
    <x v="1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n v="25"/>
    <x v="0"/>
    <x v="95"/>
    <n v="66.513513513513516"/>
    <x v="6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n v="143"/>
    <x v="1"/>
    <x v="96"/>
    <n v="89.005216484089729"/>
    <x v="1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n v="145"/>
    <x v="1"/>
    <x v="97"/>
    <n v="103.46315789473684"/>
    <x v="1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n v="359"/>
    <x v="1"/>
    <x v="98"/>
    <n v="95.278911564625844"/>
    <x v="1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n v="186"/>
    <x v="1"/>
    <x v="99"/>
    <n v="75.895348837209298"/>
    <x v="1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n v="595"/>
    <x v="1"/>
    <x v="100"/>
    <n v="107.57831325301204"/>
    <x v="1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n v="59"/>
    <x v="0"/>
    <x v="101"/>
    <n v="51.31666666666667"/>
    <x v="1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3108108108112"/>
    <x v="1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n v="120"/>
    <x v="1"/>
    <x v="103"/>
    <n v="108.95414201183432"/>
    <x v="1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n v="269"/>
    <x v="1"/>
    <x v="104"/>
    <n v="35"/>
    <x v="2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n v="377"/>
    <x v="1"/>
    <x v="54"/>
    <n v="94.938931297709928"/>
    <x v="1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n v="727"/>
    <x v="1"/>
    <x v="105"/>
    <n v="109.65079365079364"/>
    <x v="1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n v="87"/>
    <x v="0"/>
    <x v="106"/>
    <n v="44.001815980629537"/>
    <x v="6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n v="174"/>
    <x v="1"/>
    <x v="108"/>
    <n v="30.992727272727272"/>
    <x v="1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n v="118"/>
    <x v="1"/>
    <x v="109"/>
    <n v="94.791044776119406"/>
    <x v="1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n v="215"/>
    <x v="1"/>
    <x v="110"/>
    <n v="69.79220779220779"/>
    <x v="1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n v="149"/>
    <x v="1"/>
    <x v="111"/>
    <n v="63.003367003367003"/>
    <x v="1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n v="219"/>
    <x v="1"/>
    <x v="112"/>
    <n v="110.0343300110742"/>
    <x v="1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n v="64"/>
    <x v="0"/>
    <x v="113"/>
    <n v="25.997933274284026"/>
    <x v="1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n v="19"/>
    <x v="0"/>
    <x v="114"/>
    <n v="49.987915407854985"/>
    <x v="0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n v="368"/>
    <x v="1"/>
    <x v="115"/>
    <n v="101.72340425531915"/>
    <x v="6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n v="160"/>
    <x v="1"/>
    <x v="80"/>
    <n v="47.083333333333336"/>
    <x v="1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n v="39"/>
    <x v="0"/>
    <x v="116"/>
    <n v="89.944444444444443"/>
    <x v="1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n v="51"/>
    <x v="0"/>
    <x v="117"/>
    <n v="78.96875"/>
    <x v="0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n v="60"/>
    <x v="3"/>
    <x v="118"/>
    <n v="80.067669172932327"/>
    <x v="1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n v="3"/>
    <x v="3"/>
    <x v="12"/>
    <n v="86.472727272727269"/>
    <x v="2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n v="155"/>
    <x v="1"/>
    <x v="119"/>
    <n v="28.001876172607879"/>
    <x v="3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7.996725337699544"/>
    <x v="4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n v="116"/>
    <x v="1"/>
    <x v="121"/>
    <n v="43.078651685393261"/>
    <x v="1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n v="311"/>
    <x v="1"/>
    <x v="122"/>
    <n v="87.95597484276729"/>
    <x v="1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n v="90"/>
    <x v="0"/>
    <x v="123"/>
    <n v="94.987234042553197"/>
    <x v="5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n v="71"/>
    <x v="0"/>
    <x v="124"/>
    <n v="46.905982905982903"/>
    <x v="1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n v="3"/>
    <x v="3"/>
    <x v="125"/>
    <n v="46.913793103448278"/>
    <x v="1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n v="262"/>
    <x v="1"/>
    <x v="126"/>
    <n v="94.24"/>
    <x v="1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n v="21"/>
    <x v="0"/>
    <x v="128"/>
    <n v="59.036809815950917"/>
    <x v="1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n v="223"/>
    <x v="1"/>
    <x v="129"/>
    <n v="65.989247311827953"/>
    <x v="1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n v="102"/>
    <x v="1"/>
    <x v="130"/>
    <n v="60.992530345471522"/>
    <x v="1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n v="230"/>
    <x v="1"/>
    <x v="124"/>
    <n v="98.307692307692307"/>
    <x v="1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n v="136"/>
    <x v="1"/>
    <x v="131"/>
    <n v="104.6"/>
    <x v="1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n v="129"/>
    <x v="1"/>
    <x v="18"/>
    <n v="86.066666666666663"/>
    <x v="1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n v="237"/>
    <x v="1"/>
    <x v="132"/>
    <n v="76.989583333333329"/>
    <x v="5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n v="17"/>
    <x v="3"/>
    <x v="133"/>
    <n v="29.764705882352942"/>
    <x v="1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n v="112"/>
    <x v="1"/>
    <x v="134"/>
    <n v="46.91959798994975"/>
    <x v="1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n v="121"/>
    <x v="1"/>
    <x v="37"/>
    <n v="105.18691588785046"/>
    <x v="1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n v="220"/>
    <x v="1"/>
    <x v="135"/>
    <n v="69.907692307692301"/>
    <x v="1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n v="64"/>
    <x v="0"/>
    <x v="50"/>
    <n v="60.011588275391958"/>
    <x v="1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n v="423"/>
    <x v="1"/>
    <x v="136"/>
    <n v="52.006220379146917"/>
    <x v="1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n v="93"/>
    <x v="0"/>
    <x v="137"/>
    <n v="31.000176025347649"/>
    <x v="1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n v="59"/>
    <x v="0"/>
    <x v="138"/>
    <n v="95.042492917847028"/>
    <x v="1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n v="65"/>
    <x v="0"/>
    <x v="139"/>
    <n v="75.968174204355108"/>
    <x v="1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n v="74"/>
    <x v="3"/>
    <x v="140"/>
    <n v="71.013192612137203"/>
    <x v="2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n v="53"/>
    <x v="0"/>
    <x v="141"/>
    <n v="73.733333333333334"/>
    <x v="2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n v="221"/>
    <x v="1"/>
    <x v="142"/>
    <n v="113.17073170731707"/>
    <x v="1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n v="100"/>
    <x v="1"/>
    <x v="143"/>
    <n v="105.00933552992861"/>
    <x v="1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n v="162"/>
    <x v="1"/>
    <x v="55"/>
    <n v="79.176829268292678"/>
    <x v="1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n v="78"/>
    <x v="0"/>
    <x v="51"/>
    <n v="57.333333333333336"/>
    <x v="1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n v="150"/>
    <x v="1"/>
    <x v="144"/>
    <n v="58.178343949044589"/>
    <x v="5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n v="253"/>
    <x v="1"/>
    <x v="67"/>
    <n v="36.032520325203251"/>
    <x v="1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n v="100"/>
    <x v="1"/>
    <x v="20"/>
    <n v="107.99068767908309"/>
    <x v="1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n v="122"/>
    <x v="1"/>
    <x v="145"/>
    <n v="44.005985634477256"/>
    <x v="1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n v="137"/>
    <x v="1"/>
    <x v="146"/>
    <n v="55.077868852459019"/>
    <x v="1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n v="416"/>
    <x v="1"/>
    <x v="147"/>
    <n v="74"/>
    <x v="2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n v="31"/>
    <x v="0"/>
    <x v="148"/>
    <n v="41.996858638743454"/>
    <x v="3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n v="424"/>
    <x v="1"/>
    <x v="149"/>
    <n v="77.988161010260455"/>
    <x v="1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n v="3"/>
    <x v="0"/>
    <x v="109"/>
    <n v="82.507462686567166"/>
    <x v="1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n v="11"/>
    <x v="0"/>
    <x v="62"/>
    <n v="104.2"/>
    <x v="1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n v="83"/>
    <x v="0"/>
    <x v="150"/>
    <n v="25.5"/>
    <x v="1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n v="163"/>
    <x v="1"/>
    <x v="151"/>
    <n v="100.98334401024984"/>
    <x v="1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n v="895"/>
    <x v="1"/>
    <x v="44"/>
    <n v="111.83333333333333"/>
    <x v="1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n v="26"/>
    <x v="0"/>
    <x v="152"/>
    <n v="41.999115044247787"/>
    <x v="1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n v="75"/>
    <x v="0"/>
    <x v="153"/>
    <n v="110.05115089514067"/>
    <x v="1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n v="416"/>
    <x v="1"/>
    <x v="154"/>
    <n v="58.997079225994888"/>
    <x v="1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n v="96"/>
    <x v="0"/>
    <x v="155"/>
    <n v="32.985714285714288"/>
    <x v="1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n v="358"/>
    <x v="1"/>
    <x v="156"/>
    <n v="45.005654509471306"/>
    <x v="0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n v="308"/>
    <x v="1"/>
    <x v="157"/>
    <n v="81.98196487897485"/>
    <x v="2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n v="62"/>
    <x v="0"/>
    <x v="158"/>
    <n v="39.080882352941174"/>
    <x v="1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n v="722"/>
    <x v="1"/>
    <x v="159"/>
    <n v="58.996383363471971"/>
    <x v="3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88372093023258"/>
    <x v="0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n v="293"/>
    <x v="1"/>
    <x v="160"/>
    <n v="31.029411764705884"/>
    <x v="1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n v="72"/>
    <x v="0"/>
    <x v="161"/>
    <n v="37.789473684210527"/>
    <x v="1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n v="32"/>
    <x v="0"/>
    <x v="162"/>
    <n v="32.006772009029348"/>
    <x v="1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n v="230"/>
    <x v="1"/>
    <x v="163"/>
    <n v="95.966712898751737"/>
    <x v="0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n v="32"/>
    <x v="0"/>
    <x v="164"/>
    <n v="75"/>
    <x v="6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n v="24"/>
    <x v="3"/>
    <x v="165"/>
    <n v="102.0498866213152"/>
    <x v="1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n v="69"/>
    <x v="0"/>
    <x v="3"/>
    <n v="105.75"/>
    <x v="1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n v="38"/>
    <x v="0"/>
    <x v="99"/>
    <n v="37.069767441860463"/>
    <x v="6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n v="20"/>
    <x v="0"/>
    <x v="166"/>
    <n v="35.049382716049379"/>
    <x v="1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n v="46"/>
    <x v="0"/>
    <x v="167"/>
    <n v="46.338461538461537"/>
    <x v="1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n v="123"/>
    <x v="1"/>
    <x v="105"/>
    <n v="69.174603174603178"/>
    <x v="1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n v="362"/>
    <x v="1"/>
    <x v="168"/>
    <n v="109.07824427480917"/>
    <x v="1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n v="63"/>
    <x v="0"/>
    <x v="16"/>
    <n v="51.78"/>
    <x v="3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n v="298"/>
    <x v="1"/>
    <x v="169"/>
    <n v="82.010055304172951"/>
    <x v="1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n v="10"/>
    <x v="0"/>
    <x v="170"/>
    <n v="35.958333333333336"/>
    <x v="1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n v="54"/>
    <x v="0"/>
    <x v="171"/>
    <n v="74.461538461538467"/>
    <x v="1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n v="681"/>
    <x v="1"/>
    <x v="144"/>
    <n v="91.114649681528661"/>
    <x v="1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n v="79"/>
    <x v="3"/>
    <x v="172"/>
    <n v="79.792682926829272"/>
    <x v="1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2.999777678968428"/>
    <x v="2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n v="3"/>
    <x v="0"/>
    <x v="174"/>
    <n v="63.225000000000001"/>
    <x v="1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n v="432"/>
    <x v="1"/>
    <x v="175"/>
    <n v="70.174999999999997"/>
    <x v="1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n v="39"/>
    <x v="3"/>
    <x v="176"/>
    <n v="61.333333333333336"/>
    <x v="1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n v="426"/>
    <x v="1"/>
    <x v="177"/>
    <n v="99"/>
    <x v="1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n v="101"/>
    <x v="1"/>
    <x v="178"/>
    <n v="96.984900146127615"/>
    <x v="1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n v="21"/>
    <x v="2"/>
    <x v="179"/>
    <n v="51.004950495049506"/>
    <x v="2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n v="67"/>
    <x v="0"/>
    <x v="31"/>
    <n v="28.044247787610619"/>
    <x v="3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n v="95"/>
    <x v="0"/>
    <x v="180"/>
    <n v="60.984615384615381"/>
    <x v="1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n v="152"/>
    <x v="1"/>
    <x v="170"/>
    <n v="73.214285714285708"/>
    <x v="1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n v="195"/>
    <x v="1"/>
    <x v="181"/>
    <n v="39.997435299603637"/>
    <x v="1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n v="1023"/>
    <x v="1"/>
    <x v="34"/>
    <n v="86.812121212121212"/>
    <x v="1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n v="4"/>
    <x v="0"/>
    <x v="182"/>
    <n v="42.125874125874127"/>
    <x v="1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n v="155"/>
    <x v="1"/>
    <x v="183"/>
    <n v="103.97851239669421"/>
    <x v="1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n v="45"/>
    <x v="0"/>
    <x v="184"/>
    <n v="62.003211991434689"/>
    <x v="1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n v="216"/>
    <x v="1"/>
    <x v="185"/>
    <n v="31.005037783375315"/>
    <x v="4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n v="332"/>
    <x v="1"/>
    <x v="186"/>
    <n v="89.991552956465242"/>
    <x v="1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n v="8"/>
    <x v="0"/>
    <x v="68"/>
    <n v="39.235294117647058"/>
    <x v="1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n v="99"/>
    <x v="0"/>
    <x v="187"/>
    <n v="54.993116108306566"/>
    <x v="1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n v="138"/>
    <x v="1"/>
    <x v="188"/>
    <n v="47.992753623188406"/>
    <x v="1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n v="94"/>
    <x v="0"/>
    <x v="189"/>
    <n v="87.966702470461868"/>
    <x v="1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n v="404"/>
    <x v="1"/>
    <x v="190"/>
    <n v="51.999165275459099"/>
    <x v="1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n v="260"/>
    <x v="1"/>
    <x v="191"/>
    <n v="29.999659863945578"/>
    <x v="1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n v="367"/>
    <x v="1"/>
    <x v="192"/>
    <n v="98.205357142857139"/>
    <x v="1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n v="169"/>
    <x v="1"/>
    <x v="193"/>
    <n v="108.96182396606575"/>
    <x v="1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n v="120"/>
    <x v="1"/>
    <x v="194"/>
    <n v="66.998379254457049"/>
    <x v="1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n v="194"/>
    <x v="1"/>
    <x v="195"/>
    <n v="64.99333594668758"/>
    <x v="1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n v="420"/>
    <x v="1"/>
    <x v="196"/>
    <n v="99.841584158415841"/>
    <x v="1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n v="77"/>
    <x v="3"/>
    <x v="109"/>
    <n v="82.432835820895519"/>
    <x v="1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n v="171"/>
    <x v="1"/>
    <x v="45"/>
    <n v="63.293478260869563"/>
    <x v="1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n v="158"/>
    <x v="1"/>
    <x v="197"/>
    <n v="96.774193548387103"/>
    <x v="1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n v="109"/>
    <x v="1"/>
    <x v="46"/>
    <n v="54.906040268456373"/>
    <x v="6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n v="42"/>
    <x v="0"/>
    <x v="45"/>
    <n v="39.010869565217391"/>
    <x v="1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n v="11"/>
    <x v="0"/>
    <x v="176"/>
    <n v="75.84210526315789"/>
    <x v="2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n v="159"/>
    <x v="1"/>
    <x v="198"/>
    <n v="45.051671732522799"/>
    <x v="1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n v="422"/>
    <x v="1"/>
    <x v="199"/>
    <n v="104.51546391752578"/>
    <x v="3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n v="98"/>
    <x v="0"/>
    <x v="142"/>
    <n v="76.268292682926827"/>
    <x v="1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n v="419"/>
    <x v="1"/>
    <x v="200"/>
    <n v="69.015695067264573"/>
    <x v="1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n v="102"/>
    <x v="1"/>
    <x v="74"/>
    <n v="101.97684085510689"/>
    <x v="2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n v="128"/>
    <x v="1"/>
    <x v="201"/>
    <n v="42.915999999999997"/>
    <x v="1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n v="445"/>
    <x v="1"/>
    <x v="202"/>
    <n v="43.025210084033617"/>
    <x v="1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n v="570"/>
    <x v="1"/>
    <x v="4"/>
    <n v="75.245283018867923"/>
    <x v="1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n v="509"/>
    <x v="1"/>
    <x v="203"/>
    <n v="69.023364485981304"/>
    <x v="1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n v="326"/>
    <x v="1"/>
    <x v="42"/>
    <n v="65.986486486486484"/>
    <x v="1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3800424628457"/>
    <x v="1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n v="211"/>
    <x v="1"/>
    <x v="205"/>
    <n v="60.105504587155963"/>
    <x v="2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n v="273"/>
    <x v="1"/>
    <x v="206"/>
    <n v="26.000773395204948"/>
    <x v="1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n v="54"/>
    <x v="0"/>
    <x v="196"/>
    <n v="38.019801980198018"/>
    <x v="1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n v="626"/>
    <x v="1"/>
    <x v="207"/>
    <n v="106.15254237288136"/>
    <x v="1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n v="89"/>
    <x v="0"/>
    <x v="208"/>
    <n v="81.019475655430711"/>
    <x v="0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n v="185"/>
    <x v="1"/>
    <x v="39"/>
    <n v="96.647727272727266"/>
    <x v="1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n v="120"/>
    <x v="1"/>
    <x v="209"/>
    <n v="57.003535651149086"/>
    <x v="1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n v="23"/>
    <x v="0"/>
    <x v="27"/>
    <n v="63.93333333333333"/>
    <x v="4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n v="268"/>
    <x v="1"/>
    <x v="129"/>
    <n v="72.172043010752688"/>
    <x v="1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n v="598"/>
    <x v="1"/>
    <x v="188"/>
    <n v="77.934782608695656"/>
    <x v="1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n v="158"/>
    <x v="1"/>
    <x v="210"/>
    <n v="38.065134099616856"/>
    <x v="1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n v="31"/>
    <x v="0"/>
    <x v="211"/>
    <n v="57.936123348017624"/>
    <x v="1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n v="313"/>
    <x v="1"/>
    <x v="37"/>
    <n v="49.794392523364486"/>
    <x v="1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n v="371"/>
    <x v="1"/>
    <x v="134"/>
    <n v="54.050251256281406"/>
    <x v="1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n v="363"/>
    <x v="1"/>
    <x v="212"/>
    <n v="30.002721335268504"/>
    <x v="1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n v="123"/>
    <x v="1"/>
    <x v="99"/>
    <n v="70.127906976744185"/>
    <x v="1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n v="77"/>
    <x v="0"/>
    <x v="213"/>
    <n v="26.996228786926462"/>
    <x v="6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n v="234"/>
    <x v="1"/>
    <x v="214"/>
    <n v="51.990606936416185"/>
    <x v="2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n v="181"/>
    <x v="1"/>
    <x v="44"/>
    <n v="56.416666666666664"/>
    <x v="1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n v="253"/>
    <x v="1"/>
    <x v="215"/>
    <n v="101.63218390804597"/>
    <x v="1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n v="27"/>
    <x v="3"/>
    <x v="216"/>
    <n v="25.005291005291006"/>
    <x v="1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n v="1"/>
    <x v="2"/>
    <x v="217"/>
    <n v="32.016393442622949"/>
    <x v="1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n v="304"/>
    <x v="1"/>
    <x v="218"/>
    <n v="82.021647307286173"/>
    <x v="1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n v="137"/>
    <x v="1"/>
    <x v="219"/>
    <n v="37.957446808510639"/>
    <x v="0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n v="32"/>
    <x v="0"/>
    <x v="27"/>
    <n v="51.533333333333331"/>
    <x v="1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n v="242"/>
    <x v="1"/>
    <x v="220"/>
    <n v="81.198275862068968"/>
    <x v="1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n v="97"/>
    <x v="0"/>
    <x v="221"/>
    <n v="40.030075187969928"/>
    <x v="1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n v="1066"/>
    <x v="1"/>
    <x v="100"/>
    <n v="89.939759036144579"/>
    <x v="1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n v="326"/>
    <x v="1"/>
    <x v="222"/>
    <n v="96.692307692307693"/>
    <x v="1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n v="171"/>
    <x v="1"/>
    <x v="223"/>
    <n v="25.010989010989011"/>
    <x v="1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n v="581"/>
    <x v="1"/>
    <x v="224"/>
    <n v="36.987277353689571"/>
    <x v="1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n v="92"/>
    <x v="0"/>
    <x v="225"/>
    <n v="73.012609117361791"/>
    <x v="1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n v="108"/>
    <x v="1"/>
    <x v="221"/>
    <n v="68.240601503759393"/>
    <x v="1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n v="19"/>
    <x v="0"/>
    <x v="226"/>
    <n v="52.310344827586206"/>
    <x v="3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n v="83"/>
    <x v="0"/>
    <x v="227"/>
    <n v="61.765151515151516"/>
    <x v="1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n v="706"/>
    <x v="1"/>
    <x v="228"/>
    <n v="25.027559055118111"/>
    <x v="1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n v="17"/>
    <x v="3"/>
    <x v="229"/>
    <n v="106.28804347826087"/>
    <x v="1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n v="210"/>
    <x v="1"/>
    <x v="230"/>
    <n v="75.07386363636364"/>
    <x v="1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n v="98"/>
    <x v="0"/>
    <x v="231"/>
    <n v="39.970802919708028"/>
    <x v="3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n v="1684"/>
    <x v="1"/>
    <x v="232"/>
    <n v="39.982195845697326"/>
    <x v="0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n v="54"/>
    <x v="0"/>
    <x v="233"/>
    <n v="101.01541850220265"/>
    <x v="1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n v="457"/>
    <x v="1"/>
    <x v="37"/>
    <n v="76.813084112149539"/>
    <x v="1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n v="10"/>
    <x v="0"/>
    <x v="234"/>
    <n v="71.7"/>
    <x v="1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n v="16"/>
    <x v="3"/>
    <x v="235"/>
    <n v="33.28125"/>
    <x v="6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n v="1340"/>
    <x v="1"/>
    <x v="236"/>
    <n v="43.923497267759565"/>
    <x v="1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n v="36"/>
    <x v="0"/>
    <x v="237"/>
    <n v="36.004712041884815"/>
    <x v="5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n v="55"/>
    <x v="0"/>
    <x v="63"/>
    <n v="88.21052631578948"/>
    <x v="2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n v="94"/>
    <x v="0"/>
    <x v="238"/>
    <n v="65.240384615384613"/>
    <x v="2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n v="144"/>
    <x v="1"/>
    <x v="239"/>
    <n v="69.958333333333329"/>
    <x v="1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n v="51"/>
    <x v="0"/>
    <x v="240"/>
    <n v="39.877551020408163"/>
    <x v="1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n v="5"/>
    <x v="0"/>
    <x v="49"/>
    <n v="5"/>
    <x v="3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n v="1345"/>
    <x v="1"/>
    <x v="241"/>
    <n v="41.023728813559323"/>
    <x v="1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n v="32"/>
    <x v="0"/>
    <x v="242"/>
    <n v="98.914285714285711"/>
    <x v="1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n v="83"/>
    <x v="0"/>
    <x v="235"/>
    <n v="87.78125"/>
    <x v="1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n v="546"/>
    <x v="1"/>
    <x v="23"/>
    <n v="80.767605633802816"/>
    <x v="1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n v="286"/>
    <x v="1"/>
    <x v="72"/>
    <n v="94.28235294117647"/>
    <x v="1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n v="8"/>
    <x v="0"/>
    <x v="243"/>
    <n v="73.428571428571431"/>
    <x v="1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n v="132"/>
    <x v="1"/>
    <x v="244"/>
    <n v="65.968133535660087"/>
    <x v="3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n v="74"/>
    <x v="0"/>
    <x v="245"/>
    <n v="109.04109589041096"/>
    <x v="1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n v="75"/>
    <x v="3"/>
    <x v="51"/>
    <n v="41.16"/>
    <x v="1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n v="20"/>
    <x v="0"/>
    <x v="36"/>
    <n v="99.125"/>
    <x v="1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n v="203"/>
    <x v="1"/>
    <x v="246"/>
    <n v="105.88429752066116"/>
    <x v="1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n v="310"/>
    <x v="1"/>
    <x v="247"/>
    <n v="48.996525921966864"/>
    <x v="1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n v="395"/>
    <x v="1"/>
    <x v="248"/>
    <n v="39"/>
    <x v="1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n v="295"/>
    <x v="1"/>
    <x v="221"/>
    <n v="31.022556390977442"/>
    <x v="1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n v="34"/>
    <x v="0"/>
    <x v="249"/>
    <n v="103.87096774193549"/>
    <x v="1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n v="67"/>
    <x v="0"/>
    <x v="250"/>
    <n v="59.268518518518519"/>
    <x v="6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n v="19"/>
    <x v="0"/>
    <x v="141"/>
    <n v="42.3"/>
    <x v="1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n v="16"/>
    <x v="0"/>
    <x v="68"/>
    <n v="53.117647058823529"/>
    <x v="1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n v="39"/>
    <x v="3"/>
    <x v="251"/>
    <n v="50.796875"/>
    <x v="1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n v="10"/>
    <x v="0"/>
    <x v="175"/>
    <n v="101.15"/>
    <x v="1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n v="94"/>
    <x v="0"/>
    <x v="194"/>
    <n v="65.000810372771468"/>
    <x v="1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n v="167"/>
    <x v="1"/>
    <x v="252"/>
    <n v="37.998645510835914"/>
    <x v="1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n v="24"/>
    <x v="0"/>
    <x v="150"/>
    <n v="82.615384615384613"/>
    <x v="4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n v="164"/>
    <x v="1"/>
    <x v="253"/>
    <n v="37.941368078175898"/>
    <x v="1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n v="91"/>
    <x v="0"/>
    <x v="107"/>
    <n v="80.780821917808225"/>
    <x v="1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n v="46"/>
    <x v="0"/>
    <x v="58"/>
    <n v="25.984375"/>
    <x v="1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n v="39"/>
    <x v="0"/>
    <x v="254"/>
    <n v="30.363636363636363"/>
    <x v="1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n v="134"/>
    <x v="1"/>
    <x v="255"/>
    <n v="54.004916018025398"/>
    <x v="1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n v="23"/>
    <x v="2"/>
    <x v="57"/>
    <n v="101.78672985781991"/>
    <x v="1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n v="185"/>
    <x v="1"/>
    <x v="256"/>
    <n v="45.003610108303249"/>
    <x v="4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n v="444"/>
    <x v="1"/>
    <x v="257"/>
    <n v="77.068421052631578"/>
    <x v="1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n v="200"/>
    <x v="1"/>
    <x v="258"/>
    <n v="88.076595744680844"/>
    <x v="1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n v="124"/>
    <x v="1"/>
    <x v="259"/>
    <n v="47.035573122529641"/>
    <x v="1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n v="187"/>
    <x v="1"/>
    <x v="260"/>
    <n v="110.99550763701707"/>
    <x v="1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n v="114"/>
    <x v="1"/>
    <x v="261"/>
    <n v="87.003066141042481"/>
    <x v="1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n v="97"/>
    <x v="0"/>
    <x v="262"/>
    <n v="63.994402985074629"/>
    <x v="1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n v="123"/>
    <x v="1"/>
    <x v="263"/>
    <n v="105.9945205479452"/>
    <x v="1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n v="179"/>
    <x v="1"/>
    <x v="264"/>
    <n v="73.989349112426041"/>
    <x v="1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n v="80"/>
    <x v="3"/>
    <x v="265"/>
    <n v="84.02004626060139"/>
    <x v="0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n v="94"/>
    <x v="0"/>
    <x v="224"/>
    <n v="88.966921119592882"/>
    <x v="1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n v="85"/>
    <x v="0"/>
    <x v="266"/>
    <n v="76.990453460620529"/>
    <x v="1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n v="67"/>
    <x v="0"/>
    <x v="267"/>
    <n v="97.146341463414629"/>
    <x v="1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n v="54"/>
    <x v="0"/>
    <x v="98"/>
    <n v="33.013605442176868"/>
    <x v="1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n v="42"/>
    <x v="0"/>
    <x v="268"/>
    <n v="99.950602409638549"/>
    <x v="1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n v="15"/>
    <x v="0"/>
    <x v="269"/>
    <n v="69.966767371601208"/>
    <x v="4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n v="34"/>
    <x v="0"/>
    <x v="270"/>
    <n v="110.32"/>
    <x v="1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n v="1401"/>
    <x v="1"/>
    <x v="271"/>
    <n v="66.005235602094245"/>
    <x v="1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n v="72"/>
    <x v="0"/>
    <x v="272"/>
    <n v="41.005742176284812"/>
    <x v="1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n v="53"/>
    <x v="0"/>
    <x v="273"/>
    <n v="103.96316359696641"/>
    <x v="1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n v="5"/>
    <x v="0"/>
    <x v="49"/>
    <n v="5"/>
    <x v="1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n v="128"/>
    <x v="1"/>
    <x v="274"/>
    <n v="47.009935419771487"/>
    <x v="1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n v="35"/>
    <x v="0"/>
    <x v="254"/>
    <n v="29.606060606060606"/>
    <x v="0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n v="411"/>
    <x v="1"/>
    <x v="275"/>
    <n v="81.010569583088667"/>
    <x v="1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n v="124"/>
    <x v="1"/>
    <x v="175"/>
    <n v="94.35"/>
    <x v="3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n v="59"/>
    <x v="2"/>
    <x v="99"/>
    <n v="26.058139534883722"/>
    <x v="1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n v="37"/>
    <x v="0"/>
    <x v="174"/>
    <n v="85.775000000000006"/>
    <x v="6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n v="185"/>
    <x v="1"/>
    <x v="142"/>
    <n v="103.73170731707317"/>
    <x v="1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n v="12"/>
    <x v="0"/>
    <x v="276"/>
    <n v="49.826086956521742"/>
    <x v="0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n v="299"/>
    <x v="1"/>
    <x v="277"/>
    <n v="63.893048128342244"/>
    <x v="1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n v="226"/>
    <x v="1"/>
    <x v="278"/>
    <n v="47.002434782608695"/>
    <x v="4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n v="174"/>
    <x v="1"/>
    <x v="39"/>
    <n v="108.47727272727273"/>
    <x v="1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n v="372"/>
    <x v="1"/>
    <x v="271"/>
    <n v="72.015706806282722"/>
    <x v="1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n v="160"/>
    <x v="1"/>
    <x v="279"/>
    <n v="59.928057553956833"/>
    <x v="1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n v="1616"/>
    <x v="1"/>
    <x v="129"/>
    <n v="78.209677419354833"/>
    <x v="1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n v="733"/>
    <x v="1"/>
    <x v="192"/>
    <n v="104.77678571428571"/>
    <x v="2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n v="592"/>
    <x v="1"/>
    <x v="196"/>
    <n v="105.52475247524752"/>
    <x v="1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n v="19"/>
    <x v="0"/>
    <x v="51"/>
    <n v="24.933333333333334"/>
    <x v="1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n v="277"/>
    <x v="1"/>
    <x v="280"/>
    <n v="69.873786407766985"/>
    <x v="4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n v="273"/>
    <x v="1"/>
    <x v="110"/>
    <n v="95.733766233766232"/>
    <x v="1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n v="159"/>
    <x v="1"/>
    <x v="281"/>
    <n v="29.997485752598056"/>
    <x v="1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n v="68"/>
    <x v="0"/>
    <x v="282"/>
    <n v="59.011948529411768"/>
    <x v="1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n v="1592"/>
    <x v="1"/>
    <x v="283"/>
    <n v="84.757396449704146"/>
    <x v="1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n v="730"/>
    <x v="1"/>
    <x v="284"/>
    <n v="78.010921177587846"/>
    <x v="1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n v="13"/>
    <x v="0"/>
    <x v="165"/>
    <n v="50.05215419501134"/>
    <x v="1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n v="55"/>
    <x v="0"/>
    <x v="270"/>
    <n v="59.16"/>
    <x v="1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n v="361"/>
    <x v="1"/>
    <x v="54"/>
    <n v="93.702290076335885"/>
    <x v="1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n v="10"/>
    <x v="0"/>
    <x v="78"/>
    <n v="40.14173228346457"/>
    <x v="1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n v="14"/>
    <x v="0"/>
    <x v="285"/>
    <n v="70.090140845070422"/>
    <x v="1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n v="40"/>
    <x v="0"/>
    <x v="9"/>
    <n v="66.181818181818187"/>
    <x v="4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4285714285715"/>
    <x v="1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n v="184"/>
    <x v="1"/>
    <x v="287"/>
    <n v="62.896774193548389"/>
    <x v="1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n v="64"/>
    <x v="0"/>
    <x v="109"/>
    <n v="86.611940298507463"/>
    <x v="1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n v="225"/>
    <x v="1"/>
    <x v="288"/>
    <n v="75.126984126984127"/>
    <x v="1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n v="172"/>
    <x v="1"/>
    <x v="289"/>
    <n v="41.004167534903104"/>
    <x v="1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n v="146"/>
    <x v="1"/>
    <x v="290"/>
    <n v="50.007915567282325"/>
    <x v="1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n v="76"/>
    <x v="0"/>
    <x v="291"/>
    <n v="96.960674157303373"/>
    <x v="1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n v="39"/>
    <x v="0"/>
    <x v="292"/>
    <n v="100.93160377358491"/>
    <x v="1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n v="11"/>
    <x v="3"/>
    <x v="293"/>
    <n v="89.227586206896547"/>
    <x v="5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n v="122"/>
    <x v="1"/>
    <x v="294"/>
    <n v="87.979166666666671"/>
    <x v="1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n v="187"/>
    <x v="1"/>
    <x v="126"/>
    <n v="89.54"/>
    <x v="1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n v="7"/>
    <x v="0"/>
    <x v="295"/>
    <n v="29.09271523178808"/>
    <x v="1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n v="66"/>
    <x v="0"/>
    <x v="296"/>
    <n v="42.006218905472636"/>
    <x v="1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n v="229"/>
    <x v="1"/>
    <x v="297"/>
    <n v="47.004903563255965"/>
    <x v="0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n v="469"/>
    <x v="1"/>
    <x v="298"/>
    <n v="110.44117647058823"/>
    <x v="1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n v="130"/>
    <x v="1"/>
    <x v="10"/>
    <n v="41.990909090909092"/>
    <x v="1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n v="167"/>
    <x v="1"/>
    <x v="299"/>
    <n v="48.012468827930178"/>
    <x v="2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n v="174"/>
    <x v="1"/>
    <x v="211"/>
    <n v="31.019823788546255"/>
    <x v="1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n v="718"/>
    <x v="1"/>
    <x v="300"/>
    <n v="99.203252032520325"/>
    <x v="6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n v="64"/>
    <x v="0"/>
    <x v="301"/>
    <n v="66.022316684378325"/>
    <x v="1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n v="1530"/>
    <x v="1"/>
    <x v="302"/>
    <n v="46.060200668896321"/>
    <x v="1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x v="1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n v="86"/>
    <x v="0"/>
    <x v="303"/>
    <n v="55.99336650082919"/>
    <x v="0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n v="316"/>
    <x v="1"/>
    <x v="304"/>
    <n v="68.985695127402778"/>
    <x v="1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n v="90"/>
    <x v="0"/>
    <x v="305"/>
    <n v="60.981609195402299"/>
    <x v="1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n v="182"/>
    <x v="1"/>
    <x v="306"/>
    <n v="110.98139534883721"/>
    <x v="1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n v="356"/>
    <x v="1"/>
    <x v="307"/>
    <n v="25"/>
    <x v="3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n v="132"/>
    <x v="1"/>
    <x v="110"/>
    <n v="78.759740259740255"/>
    <x v="0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n v="46"/>
    <x v="0"/>
    <x v="308"/>
    <n v="87.960784313725483"/>
    <x v="1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n v="36"/>
    <x v="2"/>
    <x v="309"/>
    <n v="49.987398739873989"/>
    <x v="1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n v="105"/>
    <x v="1"/>
    <x v="172"/>
    <n v="99.524390243902445"/>
    <x v="1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n v="669"/>
    <x v="1"/>
    <x v="38"/>
    <n v="104.82089552238806"/>
    <x v="1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n v="62"/>
    <x v="2"/>
    <x v="310"/>
    <n v="108.01469237832875"/>
    <x v="1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n v="85"/>
    <x v="0"/>
    <x v="311"/>
    <n v="28.998544660724033"/>
    <x v="1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n v="11"/>
    <x v="0"/>
    <x v="312"/>
    <n v="30.028708133971293"/>
    <x v="1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n v="44"/>
    <x v="0"/>
    <x v="313"/>
    <n v="41.005559416261292"/>
    <x v="1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n v="55"/>
    <x v="0"/>
    <x v="27"/>
    <n v="62.866666666666667"/>
    <x v="1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n v="57"/>
    <x v="0"/>
    <x v="314"/>
    <n v="47.005002501250623"/>
    <x v="0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n v="123"/>
    <x v="1"/>
    <x v="315"/>
    <n v="26.997693638285604"/>
    <x v="1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n v="128"/>
    <x v="1"/>
    <x v="115"/>
    <n v="68.329787234042556"/>
    <x v="1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n v="64"/>
    <x v="0"/>
    <x v="316"/>
    <n v="50.974576271186443"/>
    <x v="1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4390243902438"/>
    <x v="1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n v="11"/>
    <x v="0"/>
    <x v="318"/>
    <n v="97.055555555555557"/>
    <x v="1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n v="40"/>
    <x v="0"/>
    <x v="100"/>
    <n v="24.867469879518072"/>
    <x v="1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n v="288"/>
    <x v="1"/>
    <x v="45"/>
    <n v="84.423913043478265"/>
    <x v="1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n v="573"/>
    <x v="1"/>
    <x v="319"/>
    <n v="47.091324200913242"/>
    <x v="1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n v="113"/>
    <x v="1"/>
    <x v="320"/>
    <n v="77.996041171813147"/>
    <x v="1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n v="46"/>
    <x v="0"/>
    <x v="321"/>
    <n v="62.967871485943775"/>
    <x v="1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n v="91"/>
    <x v="3"/>
    <x v="322"/>
    <n v="81.006080449017773"/>
    <x v="1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n v="68"/>
    <x v="0"/>
    <x v="286"/>
    <n v="65.321428571428569"/>
    <x v="1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n v="192"/>
    <x v="1"/>
    <x v="115"/>
    <n v="104.43617021276596"/>
    <x v="1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n v="83"/>
    <x v="0"/>
    <x v="222"/>
    <n v="69.989010989010993"/>
    <x v="1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n v="54"/>
    <x v="0"/>
    <x v="323"/>
    <n v="83.023989898989896"/>
    <x v="1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n v="17"/>
    <x v="3"/>
    <x v="234"/>
    <n v="90.3"/>
    <x v="0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n v="117"/>
    <x v="1"/>
    <x v="324"/>
    <n v="103.98131932282546"/>
    <x v="6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n v="1052"/>
    <x v="1"/>
    <x v="61"/>
    <n v="54.931726907630519"/>
    <x v="1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n v="123"/>
    <x v="1"/>
    <x v="325"/>
    <n v="51.921875"/>
    <x v="1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n v="179"/>
    <x v="1"/>
    <x v="326"/>
    <n v="60.02834008097166"/>
    <x v="1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n v="355"/>
    <x v="1"/>
    <x v="327"/>
    <n v="44.003488879197555"/>
    <x v="1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n v="162"/>
    <x v="1"/>
    <x v="328"/>
    <n v="53.003513254551258"/>
    <x v="1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n v="25"/>
    <x v="0"/>
    <x v="235"/>
    <n v="54.5"/>
    <x v="1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n v="199"/>
    <x v="1"/>
    <x v="182"/>
    <n v="75.04195804195804"/>
    <x v="6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n v="35"/>
    <x v="3"/>
    <x v="329"/>
    <n v="35.911111111111111"/>
    <x v="1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n v="176"/>
    <x v="1"/>
    <x v="102"/>
    <n v="36.952702702702702"/>
    <x v="1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n v="511"/>
    <x v="1"/>
    <x v="73"/>
    <n v="63.170588235294119"/>
    <x v="1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n v="82"/>
    <x v="0"/>
    <x v="129"/>
    <n v="29.99462365591398"/>
    <x v="1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n v="24"/>
    <x v="3"/>
    <x v="330"/>
    <n v="86"/>
    <x v="4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n v="50"/>
    <x v="0"/>
    <x v="331"/>
    <n v="75.014876033057845"/>
    <x v="1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n v="123"/>
    <x v="1"/>
    <x v="332"/>
    <n v="29.001272669424118"/>
    <x v="1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n v="63"/>
    <x v="0"/>
    <x v="249"/>
    <n v="98.225806451612897"/>
    <x v="1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n v="56"/>
    <x v="0"/>
    <x v="333"/>
    <n v="87.001693480101608"/>
    <x v="1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n v="44"/>
    <x v="0"/>
    <x v="334"/>
    <n v="45.205128205128204"/>
    <x v="1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n v="118"/>
    <x v="1"/>
    <x v="335"/>
    <n v="37.001341561577675"/>
    <x v="1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n v="104"/>
    <x v="1"/>
    <x v="336"/>
    <n v="94.976947040498445"/>
    <x v="1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n v="27"/>
    <x v="0"/>
    <x v="337"/>
    <n v="28.956521739130434"/>
    <x v="1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n v="351"/>
    <x v="1"/>
    <x v="338"/>
    <n v="55.993396226415094"/>
    <x v="1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n v="90"/>
    <x v="0"/>
    <x v="339"/>
    <n v="54.038095238095238"/>
    <x v="1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n v="172"/>
    <x v="1"/>
    <x v="126"/>
    <n v="82.38"/>
    <x v="1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n v="141"/>
    <x v="1"/>
    <x v="340"/>
    <n v="66.997115384615384"/>
    <x v="1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n v="31"/>
    <x v="0"/>
    <x v="341"/>
    <n v="107.91401869158878"/>
    <x v="1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n v="108"/>
    <x v="1"/>
    <x v="342"/>
    <n v="69.009501187648453"/>
    <x v="1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n v="133"/>
    <x v="1"/>
    <x v="343"/>
    <n v="39.006568144499177"/>
    <x v="1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n v="188"/>
    <x v="1"/>
    <x v="175"/>
    <n v="110.3625"/>
    <x v="1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n v="575"/>
    <x v="1"/>
    <x v="279"/>
    <n v="57.935251798561154"/>
    <x v="0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n v="41"/>
    <x v="0"/>
    <x v="36"/>
    <n v="101.25"/>
    <x v="1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n v="184"/>
    <x v="1"/>
    <x v="122"/>
    <n v="64.95597484276729"/>
    <x v="1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n v="286"/>
    <x v="1"/>
    <x v="345"/>
    <n v="27.00524934383202"/>
    <x v="1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n v="39"/>
    <x v="0"/>
    <x v="347"/>
    <n v="104.94260869565217"/>
    <x v="1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n v="178"/>
    <x v="1"/>
    <x v="88"/>
    <n v="84.028301886792448"/>
    <x v="1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n v="365"/>
    <x v="1"/>
    <x v="23"/>
    <n v="102.85915492957747"/>
    <x v="1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n v="114"/>
    <x v="1"/>
    <x v="57"/>
    <n v="39.962085308056871"/>
    <x v="1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n v="30"/>
    <x v="0"/>
    <x v="348"/>
    <n v="51.001785714285717"/>
    <x v="1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n v="54"/>
    <x v="0"/>
    <x v="86"/>
    <n v="40.823008849557525"/>
    <x v="1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n v="236"/>
    <x v="1"/>
    <x v="349"/>
    <n v="58.999637155297535"/>
    <x v="1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n v="513"/>
    <x v="1"/>
    <x v="350"/>
    <n v="71.156069364161851"/>
    <x v="4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n v="101"/>
    <x v="1"/>
    <x v="215"/>
    <n v="99.494252873563212"/>
    <x v="1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n v="81"/>
    <x v="0"/>
    <x v="351"/>
    <n v="103.98634590377114"/>
    <x v="1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n v="16"/>
    <x v="0"/>
    <x v="352"/>
    <n v="76.555555555555557"/>
    <x v="1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n v="53"/>
    <x v="0"/>
    <x v="353"/>
    <n v="87.068592057761734"/>
    <x v="1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n v="260"/>
    <x v="1"/>
    <x v="354"/>
    <n v="48.99554707379135"/>
    <x v="4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n v="31"/>
    <x v="0"/>
    <x v="355"/>
    <n v="42.969135802469133"/>
    <x v="4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n v="14"/>
    <x v="0"/>
    <x v="356"/>
    <n v="33.428571428571431"/>
    <x v="4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n v="179"/>
    <x v="1"/>
    <x v="357"/>
    <n v="83.982949701619773"/>
    <x v="1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n v="220"/>
    <x v="1"/>
    <x v="127"/>
    <n v="101.41739130434783"/>
    <x v="1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n v="102"/>
    <x v="1"/>
    <x v="72"/>
    <n v="109.87058823529412"/>
    <x v="6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n v="192"/>
    <x v="1"/>
    <x v="358"/>
    <n v="31.916666666666668"/>
    <x v="1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n v="305"/>
    <x v="1"/>
    <x v="120"/>
    <n v="70.993450675399103"/>
    <x v="1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n v="24"/>
    <x v="3"/>
    <x v="359"/>
    <n v="77.026890756302521"/>
    <x v="1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n v="724"/>
    <x v="1"/>
    <x v="251"/>
    <n v="101.78125"/>
    <x v="1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n v="547"/>
    <x v="1"/>
    <x v="360"/>
    <n v="51.059701492537314"/>
    <x v="1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n v="415"/>
    <x v="1"/>
    <x v="135"/>
    <n v="68.02051282051282"/>
    <x v="3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n v="1"/>
    <x v="0"/>
    <x v="71"/>
    <n v="30.87037037037037"/>
    <x v="1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n v="34"/>
    <x v="0"/>
    <x v="53"/>
    <n v="27.908333333333335"/>
    <x v="1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n v="24"/>
    <x v="0"/>
    <x v="361"/>
    <n v="79.994818652849744"/>
    <x v="3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n v="48"/>
    <x v="0"/>
    <x v="362"/>
    <n v="38.003378378378379"/>
    <x v="1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n v="70"/>
    <x v="0"/>
    <x v="363"/>
    <n v="59.990534521158132"/>
    <x v="1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n v="530"/>
    <x v="1"/>
    <x v="129"/>
    <n v="37.037634408602152"/>
    <x v="2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n v="180"/>
    <x v="1"/>
    <x v="364"/>
    <n v="99.963043478260872"/>
    <x v="1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n v="92"/>
    <x v="0"/>
    <x v="197"/>
    <n v="111.6774193548387"/>
    <x v="6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n v="14"/>
    <x v="0"/>
    <x v="365"/>
    <n v="36.014409221902014"/>
    <x v="1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n v="927"/>
    <x v="1"/>
    <x v="366"/>
    <n v="66.010284810126578"/>
    <x v="1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263157894737"/>
    <x v="1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n v="112"/>
    <x v="1"/>
    <x v="367"/>
    <n v="52.999726551818434"/>
    <x v="1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n v="71"/>
    <x v="0"/>
    <x v="368"/>
    <n v="95"/>
    <x v="1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n v="119"/>
    <x v="1"/>
    <x v="54"/>
    <n v="70.908396946564892"/>
    <x v="2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n v="24"/>
    <x v="0"/>
    <x v="369"/>
    <n v="98.060773480662988"/>
    <x v="1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n v="139"/>
    <x v="1"/>
    <x v="370"/>
    <n v="53.046025104602514"/>
    <x v="1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n v="39"/>
    <x v="3"/>
    <x v="164"/>
    <n v="93.142857142857139"/>
    <x v="1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n v="22"/>
    <x v="3"/>
    <x v="371"/>
    <n v="58.945075757575758"/>
    <x v="5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n v="56"/>
    <x v="0"/>
    <x v="221"/>
    <n v="36.067669172932334"/>
    <x v="0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n v="43"/>
    <x v="0"/>
    <x v="372"/>
    <n v="63.030732860520096"/>
    <x v="1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n v="112"/>
    <x v="1"/>
    <x v="373"/>
    <n v="84.717948717948715"/>
    <x v="1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n v="7"/>
    <x v="0"/>
    <x v="234"/>
    <n v="62.2"/>
    <x v="1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n v="102"/>
    <x v="1"/>
    <x v="374"/>
    <n v="101.97518330513255"/>
    <x v="1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n v="426"/>
    <x v="1"/>
    <x v="235"/>
    <n v="106.4375"/>
    <x v="1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n v="146"/>
    <x v="1"/>
    <x v="375"/>
    <n v="29.975609756097562"/>
    <x v="1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n v="32"/>
    <x v="0"/>
    <x v="271"/>
    <n v="85.806282722513089"/>
    <x v="1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n v="700"/>
    <x v="1"/>
    <x v="121"/>
    <n v="70.82022471910112"/>
    <x v="1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n v="84"/>
    <x v="0"/>
    <x v="376"/>
    <n v="40.998484082870135"/>
    <x v="1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n v="84"/>
    <x v="0"/>
    <x v="377"/>
    <n v="28.063492063492063"/>
    <x v="1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n v="156"/>
    <x v="1"/>
    <x v="98"/>
    <n v="88.054421768707485"/>
    <x v="1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n v="100"/>
    <x v="0"/>
    <x v="378"/>
    <n v="31"/>
    <x v="0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n v="80"/>
    <x v="0"/>
    <x v="175"/>
    <n v="90.337500000000006"/>
    <x v="4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n v="11"/>
    <x v="0"/>
    <x v="352"/>
    <n v="63.777777777777779"/>
    <x v="1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n v="92"/>
    <x v="0"/>
    <x v="200"/>
    <n v="53.995515695067262"/>
    <x v="1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n v="96"/>
    <x v="2"/>
    <x v="379"/>
    <n v="48.993956043956047"/>
    <x v="5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n v="503"/>
    <x v="1"/>
    <x v="105"/>
    <n v="63.857142857142854"/>
    <x v="0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n v="159"/>
    <x v="1"/>
    <x v="380"/>
    <n v="82.996393146979258"/>
    <x v="4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n v="15"/>
    <x v="0"/>
    <x v="166"/>
    <n v="55.08230452674897"/>
    <x v="1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n v="482"/>
    <x v="1"/>
    <x v="381"/>
    <n v="62.044554455445542"/>
    <x v="6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n v="150"/>
    <x v="1"/>
    <x v="382"/>
    <n v="104.97857142857143"/>
    <x v="6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n v="117"/>
    <x v="1"/>
    <x v="383"/>
    <n v="94.044676806083643"/>
    <x v="3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n v="38"/>
    <x v="0"/>
    <x v="384"/>
    <n v="44.007716049382715"/>
    <x v="1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n v="73"/>
    <x v="0"/>
    <x v="385"/>
    <n v="92.467532467532465"/>
    <x v="1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n v="266"/>
    <x v="1"/>
    <x v="326"/>
    <n v="57.072874493927124"/>
    <x v="1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n v="24"/>
    <x v="0"/>
    <x v="386"/>
    <n v="109.07848101265823"/>
    <x v="6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n v="3"/>
    <x v="0"/>
    <x v="240"/>
    <n v="39.387755102040813"/>
    <x v="4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n v="16"/>
    <x v="0"/>
    <x v="80"/>
    <n v="77.022222222222226"/>
    <x v="1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n v="277"/>
    <x v="1"/>
    <x v="286"/>
    <n v="92.166666666666671"/>
    <x v="1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n v="89"/>
    <x v="0"/>
    <x v="387"/>
    <n v="61.007063197026021"/>
    <x v="1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n v="164"/>
    <x v="1"/>
    <x v="39"/>
    <n v="78.068181818181813"/>
    <x v="1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n v="271"/>
    <x v="1"/>
    <x v="389"/>
    <n v="59.991289782244557"/>
    <x v="1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n v="284"/>
    <x v="1"/>
    <x v="390"/>
    <n v="110.03018372703411"/>
    <x v="1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n v="59"/>
    <x v="0"/>
    <x v="391"/>
    <n v="37.99856063332134"/>
    <x v="2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n v="99"/>
    <x v="0"/>
    <x v="45"/>
    <n v="96.369565217391298"/>
    <x v="1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n v="44"/>
    <x v="0"/>
    <x v="392"/>
    <n v="72.978599221789878"/>
    <x v="1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n v="152"/>
    <x v="1"/>
    <x v="353"/>
    <n v="26.007220216606498"/>
    <x v="0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n v="224"/>
    <x v="1"/>
    <x v="18"/>
    <n v="104.36296296296297"/>
    <x v="3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n v="240"/>
    <x v="1"/>
    <x v="393"/>
    <n v="102.18852459016394"/>
    <x v="1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n v="199"/>
    <x v="1"/>
    <x v="394"/>
    <n v="54.117647058823529"/>
    <x v="1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n v="137"/>
    <x v="1"/>
    <x v="105"/>
    <n v="63.222222222222221"/>
    <x v="1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n v="101"/>
    <x v="1"/>
    <x v="395"/>
    <n v="104.03228962818004"/>
    <x v="1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n v="794"/>
    <x v="1"/>
    <x v="396"/>
    <n v="49.994334277620396"/>
    <x v="1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n v="370"/>
    <x v="1"/>
    <x v="40"/>
    <n v="56.015151515151516"/>
    <x v="5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n v="13"/>
    <x v="0"/>
    <x v="150"/>
    <n v="48.807692307692307"/>
    <x v="5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n v="138"/>
    <x v="1"/>
    <x v="72"/>
    <n v="60.082352941176474"/>
    <x v="2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n v="84"/>
    <x v="0"/>
    <x v="397"/>
    <n v="78.990502793296088"/>
    <x v="1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n v="205"/>
    <x v="1"/>
    <x v="398"/>
    <n v="53.99499443826474"/>
    <x v="1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n v="44"/>
    <x v="0"/>
    <x v="95"/>
    <n v="111.45945945945945"/>
    <x v="1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n v="219"/>
    <x v="1"/>
    <x v="146"/>
    <n v="60.922131147540981"/>
    <x v="1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n v="186"/>
    <x v="1"/>
    <x v="399"/>
    <n v="26.0015444015444"/>
    <x v="1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n v="237"/>
    <x v="1"/>
    <x v="400"/>
    <n v="80.993208828522924"/>
    <x v="6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n v="306"/>
    <x v="1"/>
    <x v="401"/>
    <n v="34.995963302752294"/>
    <x v="1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n v="94"/>
    <x v="0"/>
    <x v="164"/>
    <n v="94.142857142857139"/>
    <x v="6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n v="54"/>
    <x v="3"/>
    <x v="115"/>
    <n v="52.085106382978722"/>
    <x v="1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n v="112"/>
    <x v="1"/>
    <x v="402"/>
    <n v="24.986666666666668"/>
    <x v="1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n v="369"/>
    <x v="1"/>
    <x v="358"/>
    <n v="69.215277777777771"/>
    <x v="1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n v="63"/>
    <x v="0"/>
    <x v="21"/>
    <n v="93.944444444444443"/>
    <x v="1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n v="65"/>
    <x v="0"/>
    <x v="251"/>
    <n v="98.40625"/>
    <x v="1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n v="19"/>
    <x v="3"/>
    <x v="95"/>
    <n v="41.783783783783782"/>
    <x v="1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n v="17"/>
    <x v="0"/>
    <x v="242"/>
    <n v="65.991836734693877"/>
    <x v="1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n v="101"/>
    <x v="1"/>
    <x v="215"/>
    <n v="72.05747126436782"/>
    <x v="1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n v="342"/>
    <x v="1"/>
    <x v="403"/>
    <n v="48.003209242618745"/>
    <x v="1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n v="64"/>
    <x v="0"/>
    <x v="83"/>
    <n v="54.098591549295776"/>
    <x v="1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n v="52"/>
    <x v="0"/>
    <x v="344"/>
    <n v="107.88095238095238"/>
    <x v="1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n v="322"/>
    <x v="1"/>
    <x v="404"/>
    <n v="67.034103410341032"/>
    <x v="1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n v="120"/>
    <x v="1"/>
    <x v="405"/>
    <n v="64.01425914445133"/>
    <x v="1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n v="147"/>
    <x v="1"/>
    <x v="158"/>
    <n v="96.066176470588232"/>
    <x v="1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n v="951"/>
    <x v="1"/>
    <x v="406"/>
    <n v="51.184615384615384"/>
    <x v="1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n v="73"/>
    <x v="0"/>
    <x v="388"/>
    <n v="43.92307692307692"/>
    <x v="0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n v="79"/>
    <x v="0"/>
    <x v="407"/>
    <n v="91.021198830409361"/>
    <x v="4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n v="65"/>
    <x v="0"/>
    <x v="408"/>
    <n v="50.127450980392155"/>
    <x v="1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n v="82"/>
    <x v="0"/>
    <x v="99"/>
    <n v="67.720930232558146"/>
    <x v="2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n v="1038"/>
    <x v="1"/>
    <x v="408"/>
    <n v="61.03921568627451"/>
    <x v="1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n v="13"/>
    <x v="0"/>
    <x v="259"/>
    <n v="80.011857707509876"/>
    <x v="1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n v="155"/>
    <x v="1"/>
    <x v="409"/>
    <n v="47.001497753369947"/>
    <x v="1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n v="7"/>
    <x v="0"/>
    <x v="144"/>
    <n v="71.127388535031841"/>
    <x v="1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n v="209"/>
    <x v="1"/>
    <x v="410"/>
    <n v="89.99079189686924"/>
    <x v="1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n v="100"/>
    <x v="0"/>
    <x v="236"/>
    <n v="43.032786885245905"/>
    <x v="1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n v="202"/>
    <x v="1"/>
    <x v="411"/>
    <n v="67.997714808043881"/>
    <x v="1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n v="162"/>
    <x v="1"/>
    <x v="412"/>
    <n v="73.004566210045667"/>
    <x v="6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n v="4"/>
    <x v="0"/>
    <x v="172"/>
    <n v="62.341463414634148"/>
    <x v="3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n v="207"/>
    <x v="1"/>
    <x v="346"/>
    <n v="67.103092783505161"/>
    <x v="1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n v="128"/>
    <x v="1"/>
    <x v="413"/>
    <n v="79.978947368421046"/>
    <x v="1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n v="120"/>
    <x v="1"/>
    <x v="408"/>
    <n v="62.176470588235297"/>
    <x v="1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n v="171"/>
    <x v="1"/>
    <x v="414"/>
    <n v="53.005950297514879"/>
    <x v="1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n v="187"/>
    <x v="1"/>
    <x v="37"/>
    <n v="57.738317757009348"/>
    <x v="1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n v="188"/>
    <x v="1"/>
    <x v="415"/>
    <n v="40.03125"/>
    <x v="4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n v="131"/>
    <x v="1"/>
    <x v="416"/>
    <n v="81.016591928251117"/>
    <x v="1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n v="284"/>
    <x v="1"/>
    <x v="417"/>
    <n v="35.047468354430379"/>
    <x v="1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n v="120"/>
    <x v="1"/>
    <x v="124"/>
    <n v="102.92307692307692"/>
    <x v="1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n v="419"/>
    <x v="1"/>
    <x v="418"/>
    <n v="27.998126756166094"/>
    <x v="1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n v="14"/>
    <x v="3"/>
    <x v="27"/>
    <n v="75.733333333333334"/>
    <x v="1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n v="139"/>
    <x v="1"/>
    <x v="325"/>
    <n v="45.026041666666664"/>
    <x v="1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n v="155"/>
    <x v="1"/>
    <x v="419"/>
    <n v="56.991701244813278"/>
    <x v="1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n v="170"/>
    <x v="1"/>
    <x v="73"/>
    <n v="85.223529411764702"/>
    <x v="6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n v="190"/>
    <x v="1"/>
    <x v="202"/>
    <n v="50.962184873949582"/>
    <x v="4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n v="250"/>
    <x v="1"/>
    <x v="12"/>
    <n v="63.563636363636363"/>
    <x v="1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n v="49"/>
    <x v="0"/>
    <x v="420"/>
    <n v="80.999165275459092"/>
    <x v="1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n v="28"/>
    <x v="0"/>
    <x v="355"/>
    <n v="86.044753086419746"/>
    <x v="1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n v="268"/>
    <x v="1"/>
    <x v="58"/>
    <n v="90.0390625"/>
    <x v="2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n v="620"/>
    <x v="1"/>
    <x v="421"/>
    <n v="74.006063432835816"/>
    <x v="1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n v="3"/>
    <x v="0"/>
    <x v="251"/>
    <n v="92.4375"/>
    <x v="1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n v="160"/>
    <x v="1"/>
    <x v="422"/>
    <n v="55.999257333828446"/>
    <x v="4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n v="279"/>
    <x v="1"/>
    <x v="423"/>
    <n v="32.983796296296298"/>
    <x v="1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n v="77"/>
    <x v="0"/>
    <x v="197"/>
    <n v="93.596774193548384"/>
    <x v="1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n v="206"/>
    <x v="1"/>
    <x v="288"/>
    <n v="69.867724867724874"/>
    <x v="1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n v="694"/>
    <x v="1"/>
    <x v="110"/>
    <n v="72.129870129870127"/>
    <x v="4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n v="152"/>
    <x v="1"/>
    <x v="87"/>
    <n v="30.041666666666668"/>
    <x v="1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n v="65"/>
    <x v="0"/>
    <x v="424"/>
    <n v="73.968000000000004"/>
    <x v="1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n v="63"/>
    <x v="3"/>
    <x v="215"/>
    <n v="68.65517241379311"/>
    <x v="1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n v="310"/>
    <x v="1"/>
    <x v="425"/>
    <n v="59.992164544564154"/>
    <x v="1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n v="43"/>
    <x v="2"/>
    <x v="426"/>
    <n v="111.15827338129496"/>
    <x v="1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n v="83"/>
    <x v="0"/>
    <x v="339"/>
    <n v="53.038095238095238"/>
    <x v="1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n v="79"/>
    <x v="3"/>
    <x v="427"/>
    <n v="55.985524728588658"/>
    <x v="1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n v="114"/>
    <x v="1"/>
    <x v="428"/>
    <n v="69.986760812003524"/>
    <x v="1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n v="65"/>
    <x v="0"/>
    <x v="429"/>
    <n v="48.998079877112133"/>
    <x v="3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n v="79"/>
    <x v="0"/>
    <x v="167"/>
    <n v="103.84615384615384"/>
    <x v="1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n v="11"/>
    <x v="0"/>
    <x v="115"/>
    <n v="99.127659574468083"/>
    <x v="1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n v="56"/>
    <x v="2"/>
    <x v="430"/>
    <n v="107.37777777777778"/>
    <x v="1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2178988326849"/>
    <x v="1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n v="120"/>
    <x v="1"/>
    <x v="346"/>
    <n v="58.128865979381445"/>
    <x v="5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n v="145"/>
    <x v="1"/>
    <x v="30"/>
    <n v="103.73643410852713"/>
    <x v="0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n v="221"/>
    <x v="1"/>
    <x v="432"/>
    <n v="87.962666666666664"/>
    <x v="1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n v="48"/>
    <x v="0"/>
    <x v="433"/>
    <n v="28"/>
    <x v="0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n v="93"/>
    <x v="0"/>
    <x v="434"/>
    <n v="37.999361294443261"/>
    <x v="1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n v="89"/>
    <x v="0"/>
    <x v="435"/>
    <n v="29.999313893653515"/>
    <x v="1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n v="41"/>
    <x v="0"/>
    <x v="6"/>
    <n v="103.5"/>
    <x v="1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n v="63"/>
    <x v="3"/>
    <x v="419"/>
    <n v="85.994467496542185"/>
    <x v="1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n v="48"/>
    <x v="0"/>
    <x v="436"/>
    <n v="98.011627906976742"/>
    <x v="5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n v="88"/>
    <x v="0"/>
    <x v="437"/>
    <n v="44.994570837642193"/>
    <x v="6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n v="127"/>
    <x v="1"/>
    <x v="438"/>
    <n v="31.012224938875306"/>
    <x v="1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n v="2339"/>
    <x v="1"/>
    <x v="439"/>
    <n v="59.970085470085472"/>
    <x v="1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n v="508"/>
    <x v="1"/>
    <x v="440"/>
    <n v="58.9973474801061"/>
    <x v="1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n v="191"/>
    <x v="1"/>
    <x v="441"/>
    <n v="50.045454545454547"/>
    <x v="1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66269841269835"/>
    <x v="2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n v="8"/>
    <x v="0"/>
    <x v="443"/>
    <n v="58.857142857142854"/>
    <x v="1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n v="60"/>
    <x v="3"/>
    <x v="444"/>
    <n v="81.010256410256417"/>
    <x v="1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n v="47"/>
    <x v="0"/>
    <x v="424"/>
    <n v="76.013333333333335"/>
    <x v="4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n v="82"/>
    <x v="0"/>
    <x v="385"/>
    <n v="96.597402597402592"/>
    <x v="1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n v="54"/>
    <x v="0"/>
    <x v="445"/>
    <n v="76.957446808510639"/>
    <x v="3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n v="98"/>
    <x v="0"/>
    <x v="54"/>
    <n v="67.984732824427482"/>
    <x v="1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n v="77"/>
    <x v="0"/>
    <x v="215"/>
    <n v="88.781609195402297"/>
    <x v="1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n v="33"/>
    <x v="0"/>
    <x v="446"/>
    <n v="24.99623706491063"/>
    <x v="1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n v="240"/>
    <x v="1"/>
    <x v="447"/>
    <n v="44.922794117647058"/>
    <x v="1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n v="64"/>
    <x v="3"/>
    <x v="270"/>
    <n v="79.400000000000006"/>
    <x v="1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n v="176"/>
    <x v="1"/>
    <x v="448"/>
    <n v="29.009546539379475"/>
    <x v="1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n v="20"/>
    <x v="0"/>
    <x v="70"/>
    <n v="73.59210526315789"/>
    <x v="1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n v="359"/>
    <x v="1"/>
    <x v="449"/>
    <n v="107.97038864898211"/>
    <x v="6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n v="469"/>
    <x v="1"/>
    <x v="450"/>
    <n v="68.987284287011803"/>
    <x v="1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n v="122"/>
    <x v="1"/>
    <x v="451"/>
    <n v="111.02236719478098"/>
    <x v="1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n v="56"/>
    <x v="0"/>
    <x v="452"/>
    <n v="24.997515808491418"/>
    <x v="2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n v="44"/>
    <x v="0"/>
    <x v="125"/>
    <n v="42.155172413793103"/>
    <x v="6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n v="34"/>
    <x v="3"/>
    <x v="453"/>
    <n v="47.003284072249592"/>
    <x v="1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n v="123"/>
    <x v="1"/>
    <x v="269"/>
    <n v="36.0392749244713"/>
    <x v="1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n v="190"/>
    <x v="1"/>
    <x v="454"/>
    <n v="101.03760683760684"/>
    <x v="1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n v="84"/>
    <x v="0"/>
    <x v="41"/>
    <n v="39.927927927927925"/>
    <x v="1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n v="18"/>
    <x v="3"/>
    <x v="455"/>
    <n v="83.158139534883716"/>
    <x v="1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n v="1037"/>
    <x v="1"/>
    <x v="456"/>
    <n v="39.97520661157025"/>
    <x v="1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n v="97"/>
    <x v="0"/>
    <x v="457"/>
    <n v="47.993908629441627"/>
    <x v="1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n v="86"/>
    <x v="0"/>
    <x v="458"/>
    <n v="95.978877489438744"/>
    <x v="1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n v="150"/>
    <x v="1"/>
    <x v="459"/>
    <n v="78.728155339805824"/>
    <x v="1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n v="358"/>
    <x v="1"/>
    <x v="98"/>
    <n v="56.081632653061227"/>
    <x v="1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n v="543"/>
    <x v="1"/>
    <x v="460"/>
    <n v="69.090909090909093"/>
    <x v="0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n v="68"/>
    <x v="0"/>
    <x v="461"/>
    <n v="102.05291576673866"/>
    <x v="0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n v="192"/>
    <x v="1"/>
    <x v="38"/>
    <n v="107.32089552238806"/>
    <x v="1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n v="429"/>
    <x v="1"/>
    <x v="463"/>
    <n v="71.137142857142862"/>
    <x v="1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n v="101"/>
    <x v="1"/>
    <x v="464"/>
    <n v="106.49275362318841"/>
    <x v="1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n v="227"/>
    <x v="1"/>
    <x v="257"/>
    <n v="42.93684210526316"/>
    <x v="1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n v="142"/>
    <x v="1"/>
    <x v="465"/>
    <n v="30.037974683544302"/>
    <x v="1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n v="91"/>
    <x v="0"/>
    <x v="385"/>
    <n v="70.623376623376629"/>
    <x v="4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n v="64"/>
    <x v="0"/>
    <x v="466"/>
    <n v="66.016018306636155"/>
    <x v="1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n v="84"/>
    <x v="0"/>
    <x v="467"/>
    <n v="96.911392405063296"/>
    <x v="1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n v="134"/>
    <x v="1"/>
    <x v="468"/>
    <n v="62.867346938775512"/>
    <x v="6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n v="59"/>
    <x v="0"/>
    <x v="469"/>
    <n v="108.98537682789652"/>
    <x v="1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n v="153"/>
    <x v="1"/>
    <x v="470"/>
    <n v="26.999314599040439"/>
    <x v="1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n v="447"/>
    <x v="1"/>
    <x v="471"/>
    <n v="65.004147943311438"/>
    <x v="0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n v="84"/>
    <x v="0"/>
    <x v="75"/>
    <n v="111.51785714285714"/>
    <x v="1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n v="175"/>
    <x v="1"/>
    <x v="472"/>
    <n v="110.99268292682927"/>
    <x v="1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n v="54"/>
    <x v="0"/>
    <x v="100"/>
    <n v="56.746987951807228"/>
    <x v="1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n v="312"/>
    <x v="1"/>
    <x v="473"/>
    <n v="97.020608439646708"/>
    <x v="1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n v="123"/>
    <x v="1"/>
    <x v="220"/>
    <n v="92.08620689655173"/>
    <x v="1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n v="99"/>
    <x v="0"/>
    <x v="474"/>
    <n v="82.986666666666665"/>
    <x v="4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n v="128"/>
    <x v="1"/>
    <x v="475"/>
    <n v="103.03791821561339"/>
    <x v="2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n v="159"/>
    <x v="1"/>
    <x v="170"/>
    <n v="68.922619047619051"/>
    <x v="1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n v="707"/>
    <x v="1"/>
    <x v="231"/>
    <n v="87.737226277372258"/>
    <x v="5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n v="142"/>
    <x v="1"/>
    <x v="129"/>
    <n v="75.021505376344081"/>
    <x v="6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n v="148"/>
    <x v="1"/>
    <x v="476"/>
    <n v="50.863999999999997"/>
    <x v="1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n v="20"/>
    <x v="0"/>
    <x v="443"/>
    <n v="90"/>
    <x v="6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n v="1841"/>
    <x v="1"/>
    <x v="381"/>
    <n v="72.896039603960389"/>
    <x v="1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n v="162"/>
    <x v="1"/>
    <x v="459"/>
    <n v="108.48543689320388"/>
    <x v="1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n v="473"/>
    <x v="1"/>
    <x v="477"/>
    <n v="101.98095238095237"/>
    <x v="1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n v="24"/>
    <x v="0"/>
    <x v="478"/>
    <n v="44.009146341463413"/>
    <x v="1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n v="518"/>
    <x v="1"/>
    <x v="144"/>
    <n v="65.942675159235662"/>
    <x v="1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n v="248"/>
    <x v="1"/>
    <x v="479"/>
    <n v="24.987387387387386"/>
    <x v="1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n v="100"/>
    <x v="1"/>
    <x v="480"/>
    <n v="28.003367003367003"/>
    <x v="1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1052631578945"/>
    <x v="3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n v="4"/>
    <x v="3"/>
    <x v="101"/>
    <n v="90.483333333333334"/>
    <x v="1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n v="157"/>
    <x v="1"/>
    <x v="481"/>
    <n v="25.00197628458498"/>
    <x v="1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n v="270"/>
    <x v="1"/>
    <x v="358"/>
    <n v="92.013888888888886"/>
    <x v="2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n v="134"/>
    <x v="1"/>
    <x v="246"/>
    <n v="93.066115702479337"/>
    <x v="4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n v="50"/>
    <x v="0"/>
    <x v="482"/>
    <n v="61.008145363408524"/>
    <x v="1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n v="89"/>
    <x v="3"/>
    <x v="168"/>
    <n v="92.036259541984734"/>
    <x v="1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n v="18"/>
    <x v="0"/>
    <x v="234"/>
    <n v="73.5"/>
    <x v="1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n v="186"/>
    <x v="1"/>
    <x v="393"/>
    <n v="85.221311475409834"/>
    <x v="1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n v="413"/>
    <x v="1"/>
    <x v="130"/>
    <n v="110.96825396825396"/>
    <x v="0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n v="90"/>
    <x v="3"/>
    <x v="319"/>
    <n v="32.968036529680369"/>
    <x v="1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n v="92"/>
    <x v="0"/>
    <x v="484"/>
    <n v="96.005352363960753"/>
    <x v="1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n v="527"/>
    <x v="1"/>
    <x v="485"/>
    <n v="84.96632653061225"/>
    <x v="1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n v="319"/>
    <x v="1"/>
    <x v="486"/>
    <n v="25.007462686567163"/>
    <x v="1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n v="354"/>
    <x v="1"/>
    <x v="487"/>
    <n v="65.998995479658461"/>
    <x v="1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n v="33"/>
    <x v="3"/>
    <x v="226"/>
    <n v="87.34482758620689"/>
    <x v="1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n v="136"/>
    <x v="1"/>
    <x v="80"/>
    <n v="27.933333333333334"/>
    <x v="1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n v="2"/>
    <x v="0"/>
    <x v="27"/>
    <n v="103.8"/>
    <x v="1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n v="30"/>
    <x v="0"/>
    <x v="36"/>
    <n v="99.5"/>
    <x v="1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n v="1179"/>
    <x v="1"/>
    <x v="406"/>
    <n v="108.84615384615384"/>
    <x v="1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n v="1126"/>
    <x v="1"/>
    <x v="393"/>
    <n v="110.76229508196721"/>
    <x v="1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n v="13"/>
    <x v="0"/>
    <x v="68"/>
    <n v="29.647058823529413"/>
    <x v="1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n v="30"/>
    <x v="0"/>
    <x v="298"/>
    <n v="61.5"/>
    <x v="1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n v="213"/>
    <x v="1"/>
    <x v="488"/>
    <n v="35"/>
    <x v="1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x v="1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n v="35"/>
    <x v="3"/>
    <x v="490"/>
    <n v="110.97231270358306"/>
    <x v="1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n v="157"/>
    <x v="1"/>
    <x v="491"/>
    <n v="36.959016393442624"/>
    <x v="6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n v="232"/>
    <x v="1"/>
    <x v="492"/>
    <n v="30.974074074074075"/>
    <x v="1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n v="92"/>
    <x v="3"/>
    <x v="493"/>
    <n v="47.035087719298247"/>
    <x v="1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n v="257"/>
    <x v="1"/>
    <x v="231"/>
    <n v="88.065693430656935"/>
    <x v="1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n v="168"/>
    <x v="1"/>
    <x v="494"/>
    <n v="37.005616224648989"/>
    <x v="1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n v="167"/>
    <x v="1"/>
    <x v="495"/>
    <n v="26.027777777777779"/>
    <x v="3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7567567567565"/>
    <x v="1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n v="407"/>
    <x v="1"/>
    <x v="493"/>
    <n v="49.964912280701753"/>
    <x v="1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n v="564"/>
    <x v="1"/>
    <x v="497"/>
    <n v="110.01646903820817"/>
    <x v="0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n v="68"/>
    <x v="0"/>
    <x v="498"/>
    <n v="89.964678178963894"/>
    <x v="1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n v="34"/>
    <x v="0"/>
    <x v="155"/>
    <n v="79.009523809523813"/>
    <x v="6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n v="655"/>
    <x v="1"/>
    <x v="499"/>
    <n v="86.867469879518069"/>
    <x v="1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n v="177"/>
    <x v="1"/>
    <x v="16"/>
    <n v="62.04"/>
    <x v="2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n v="113"/>
    <x v="1"/>
    <x v="500"/>
    <n v="26.970212765957445"/>
    <x v="1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n v="728"/>
    <x v="1"/>
    <x v="496"/>
    <n v="54.121621621621621"/>
    <x v="1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n v="208"/>
    <x v="1"/>
    <x v="40"/>
    <n v="41.035353535353536"/>
    <x v="1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n v="31"/>
    <x v="0"/>
    <x v="501"/>
    <n v="55.052419354838712"/>
    <x v="2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n v="57"/>
    <x v="0"/>
    <x v="502"/>
    <n v="107.93762183235867"/>
    <x v="1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n v="87"/>
    <x v="0"/>
    <x v="504"/>
    <n v="31.995894428152493"/>
    <x v="1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n v="271"/>
    <x v="1"/>
    <x v="505"/>
    <n v="53.898148148148145"/>
    <x v="6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x v="1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n v="113"/>
    <x v="1"/>
    <x v="506"/>
    <n v="32.999805409612762"/>
    <x v="1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n v="191"/>
    <x v="1"/>
    <x v="507"/>
    <n v="43.00254993625159"/>
    <x v="1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n v="136"/>
    <x v="1"/>
    <x v="373"/>
    <n v="86.858974358974365"/>
    <x v="6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n v="10"/>
    <x v="0"/>
    <x v="234"/>
    <n v="96.8"/>
    <x v="1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n v="66"/>
    <x v="0"/>
    <x v="508"/>
    <n v="32.995456610631528"/>
    <x v="1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n v="49"/>
    <x v="0"/>
    <x v="103"/>
    <n v="68.028106508875737"/>
    <x v="1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n v="788"/>
    <x v="1"/>
    <x v="5"/>
    <n v="58.867816091954026"/>
    <x v="5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n v="80"/>
    <x v="0"/>
    <x v="509"/>
    <n v="105.04572803850782"/>
    <x v="1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n v="106"/>
    <x v="1"/>
    <x v="55"/>
    <n v="33.054878048780488"/>
    <x v="1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n v="51"/>
    <x v="3"/>
    <x v="75"/>
    <n v="78.821428571428569"/>
    <x v="5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n v="215"/>
    <x v="1"/>
    <x v="510"/>
    <n v="68.204968944099377"/>
    <x v="1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n v="141"/>
    <x v="1"/>
    <x v="188"/>
    <n v="75.731884057971016"/>
    <x v="1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n v="115"/>
    <x v="1"/>
    <x v="511"/>
    <n v="30.996070133010882"/>
    <x v="1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188976377953"/>
    <x v="2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n v="730"/>
    <x v="1"/>
    <x v="512"/>
    <n v="52.879227053140099"/>
    <x v="6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n v="100"/>
    <x v="0"/>
    <x v="513"/>
    <n v="71.005820721769496"/>
    <x v="0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n v="88"/>
    <x v="2"/>
    <x v="249"/>
    <n v="102.38709677419355"/>
    <x v="1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n v="37"/>
    <x v="0"/>
    <x v="430"/>
    <n v="74.466666666666669"/>
    <x v="1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n v="31"/>
    <x v="3"/>
    <x v="260"/>
    <n v="51.009883198562441"/>
    <x v="1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n v="26"/>
    <x v="0"/>
    <x v="514"/>
    <n v="90"/>
    <x v="1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n v="1186"/>
    <x v="1"/>
    <x v="483"/>
    <n v="72.071823204419886"/>
    <x v="5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n v="125"/>
    <x v="1"/>
    <x v="460"/>
    <n v="75.236363636363635"/>
    <x v="1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n v="14"/>
    <x v="0"/>
    <x v="249"/>
    <n v="32.967741935483872"/>
    <x v="1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n v="55"/>
    <x v="0"/>
    <x v="373"/>
    <n v="54.807692307692307"/>
    <x v="1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n v="110"/>
    <x v="1"/>
    <x v="515"/>
    <n v="45.037837837837834"/>
    <x v="1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n v="188"/>
    <x v="1"/>
    <x v="246"/>
    <n v="52.958677685950413"/>
    <x v="1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n v="87"/>
    <x v="0"/>
    <x v="516"/>
    <n v="60.017959183673469"/>
    <x v="4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n v="203"/>
    <x v="1"/>
    <x v="88"/>
    <n v="44.028301886792455"/>
    <x v="1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28169014084511"/>
    <x v="1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n v="269"/>
    <x v="1"/>
    <x v="205"/>
    <n v="32.050458715596328"/>
    <x v="1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n v="51"/>
    <x v="0"/>
    <x v="109"/>
    <n v="73.611940298507463"/>
    <x v="2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n v="1180"/>
    <x v="1"/>
    <x v="70"/>
    <n v="108.71052631578948"/>
    <x v="1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n v="30"/>
    <x v="0"/>
    <x v="161"/>
    <n v="83.315789473684205"/>
    <x v="1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n v="63"/>
    <x v="0"/>
    <x v="518"/>
    <n v="42"/>
    <x v="5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n v="193"/>
    <x v="1"/>
    <x v="394"/>
    <n v="55.927601809954751"/>
    <x v="1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n v="77"/>
    <x v="0"/>
    <x v="89"/>
    <n v="105.03681885125184"/>
    <x v="1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n v="226"/>
    <x v="1"/>
    <x v="519"/>
    <n v="48"/>
    <x v="0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n v="239"/>
    <x v="1"/>
    <x v="520"/>
    <n v="112.66176470588235"/>
    <x v="1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n v="92"/>
    <x v="0"/>
    <x v="521"/>
    <n v="81.944444444444443"/>
    <x v="3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n v="130"/>
    <x v="1"/>
    <x v="236"/>
    <n v="64.049180327868854"/>
    <x v="0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n v="615"/>
    <x v="1"/>
    <x v="221"/>
    <n v="106.39097744360902"/>
    <x v="1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n v="369"/>
    <x v="1"/>
    <x v="522"/>
    <n v="76.011249497790274"/>
    <x v="6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n v="1095"/>
    <x v="1"/>
    <x v="464"/>
    <n v="111.07246376811594"/>
    <x v="1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n v="51"/>
    <x v="0"/>
    <x v="523"/>
    <n v="95.936170212765958"/>
    <x v="1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n v="801"/>
    <x v="1"/>
    <x v="524"/>
    <n v="43.043010752688176"/>
    <x v="4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n v="291"/>
    <x v="1"/>
    <x v="155"/>
    <n v="67.966666666666669"/>
    <x v="1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n v="350"/>
    <x v="1"/>
    <x v="525"/>
    <n v="89.991428571428571"/>
    <x v="1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n v="357"/>
    <x v="1"/>
    <x v="526"/>
    <n v="58.095238095238095"/>
    <x v="1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n v="126"/>
    <x v="1"/>
    <x v="527"/>
    <n v="83.996875000000003"/>
    <x v="1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n v="388"/>
    <x v="1"/>
    <x v="144"/>
    <n v="88.853503184713375"/>
    <x v="4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n v="457"/>
    <x v="1"/>
    <x v="346"/>
    <n v="65.963917525773198"/>
    <x v="1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04878048780495"/>
    <x v="2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n v="51"/>
    <x v="0"/>
    <x v="110"/>
    <n v="32.006493506493506"/>
    <x v="1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27272727272734"/>
    <x v="1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n v="109"/>
    <x v="1"/>
    <x v="529"/>
    <n v="24.998110087408456"/>
    <x v="1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n v="315"/>
    <x v="1"/>
    <x v="265"/>
    <n v="104.97764070932922"/>
    <x v="3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n v="158"/>
    <x v="1"/>
    <x v="34"/>
    <n v="64.987878787878785"/>
    <x v="3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n v="154"/>
    <x v="1"/>
    <x v="530"/>
    <n v="94.352941176470594"/>
    <x v="1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n v="90"/>
    <x v="0"/>
    <x v="531"/>
    <n v="44.001706484641637"/>
    <x v="1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n v="75"/>
    <x v="0"/>
    <x v="115"/>
    <n v="64.744680851063833"/>
    <x v="1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n v="853"/>
    <x v="1"/>
    <x v="532"/>
    <n v="84.00667779632721"/>
    <x v="1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n v="139"/>
    <x v="1"/>
    <x v="210"/>
    <n v="34.061302681992338"/>
    <x v="1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n v="190"/>
    <x v="1"/>
    <x v="144"/>
    <n v="93.273885350318466"/>
    <x v="1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n v="100"/>
    <x v="1"/>
    <x v="533"/>
    <n v="32.998301726577978"/>
    <x v="1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n v="143"/>
    <x v="1"/>
    <x v="287"/>
    <n v="83.812903225806451"/>
    <x v="1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n v="563"/>
    <x v="1"/>
    <x v="227"/>
    <n v="63.992424242424242"/>
    <x v="6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n v="31"/>
    <x v="0"/>
    <x v="254"/>
    <n v="81.909090909090907"/>
    <x v="1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n v="99"/>
    <x v="3"/>
    <x v="115"/>
    <n v="93.053191489361708"/>
    <x v="1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n v="198"/>
    <x v="1"/>
    <x v="534"/>
    <n v="101.98449039881831"/>
    <x v="4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n v="509"/>
    <x v="1"/>
    <x v="44"/>
    <n v="105.9375"/>
    <x v="1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n v="238"/>
    <x v="1"/>
    <x v="460"/>
    <n v="101.58181818181818"/>
    <x v="1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n v="338"/>
    <x v="1"/>
    <x v="535"/>
    <n v="62.970930232558139"/>
    <x v="1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n v="133"/>
    <x v="1"/>
    <x v="253"/>
    <n v="29.045602605863191"/>
    <x v="1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n v="208"/>
    <x v="1"/>
    <x v="415"/>
    <n v="77.924999999999997"/>
    <x v="1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n v="51"/>
    <x v="0"/>
    <x v="249"/>
    <n v="80.806451612903231"/>
    <x v="1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n v="652"/>
    <x v="1"/>
    <x v="50"/>
    <n v="76.006816632583508"/>
    <x v="0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n v="114"/>
    <x v="1"/>
    <x v="536"/>
    <n v="72.993613824192337"/>
    <x v="0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n v="102"/>
    <x v="1"/>
    <x v="15"/>
    <n v="53"/>
    <x v="2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n v="357"/>
    <x v="1"/>
    <x v="1"/>
    <n v="54.164556962025316"/>
    <x v="1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n v="140"/>
    <x v="1"/>
    <x v="537"/>
    <n v="32.946666666666665"/>
    <x v="5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n v="69"/>
    <x v="0"/>
    <x v="164"/>
    <n v="79.371428571428567"/>
    <x v="1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n v="36"/>
    <x v="0"/>
    <x v="377"/>
    <n v="41.174603174603178"/>
    <x v="1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n v="252"/>
    <x v="1"/>
    <x v="167"/>
    <n v="77.430769230769229"/>
    <x v="1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n v="106"/>
    <x v="1"/>
    <x v="25"/>
    <n v="57.159509202453989"/>
    <x v="1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n v="187"/>
    <x v="1"/>
    <x v="72"/>
    <n v="77.17647058823529"/>
    <x v="1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n v="387"/>
    <x v="1"/>
    <x v="538"/>
    <n v="24.953917050691246"/>
    <x v="1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n v="347"/>
    <x v="1"/>
    <x v="503"/>
    <n v="97.18"/>
    <x v="1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n v="186"/>
    <x v="1"/>
    <x v="539"/>
    <n v="46.000916870415651"/>
    <x v="1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n v="43"/>
    <x v="3"/>
    <x v="540"/>
    <n v="88.023385300668153"/>
    <x v="1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x v="1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n v="185"/>
    <x v="1"/>
    <x v="105"/>
    <n v="102.69047619047619"/>
    <x v="1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n v="24"/>
    <x v="0"/>
    <x v="541"/>
    <n v="72.958174904942965"/>
    <x v="1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n v="90"/>
    <x v="0"/>
    <x v="246"/>
    <n v="57.190082644628099"/>
    <x v="1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n v="273"/>
    <x v="1"/>
    <x v="542"/>
    <n v="84.013793103448279"/>
    <x v="1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n v="170"/>
    <x v="1"/>
    <x v="543"/>
    <n v="98.666666666666671"/>
    <x v="2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n v="188"/>
    <x v="1"/>
    <x v="544"/>
    <n v="42.007419183889773"/>
    <x v="1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n v="347"/>
    <x v="1"/>
    <x v="545"/>
    <n v="32.002753556677376"/>
    <x v="1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n v="69"/>
    <x v="0"/>
    <x v="109"/>
    <n v="81.567164179104481"/>
    <x v="1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n v="25"/>
    <x v="0"/>
    <x v="176"/>
    <n v="37.035087719298247"/>
    <x v="0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n v="77"/>
    <x v="0"/>
    <x v="546"/>
    <n v="103.033360455655"/>
    <x v="1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n v="37"/>
    <x v="0"/>
    <x v="65"/>
    <n v="84.333333333333329"/>
    <x v="6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n v="544"/>
    <x v="1"/>
    <x v="4"/>
    <n v="102.60377358490567"/>
    <x v="1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n v="229"/>
    <x v="1"/>
    <x v="547"/>
    <n v="79.992129246064621"/>
    <x v="1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n v="39"/>
    <x v="0"/>
    <x v="15"/>
    <n v="70.055309734513273"/>
    <x v="1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n v="238"/>
    <x v="1"/>
    <x v="548"/>
    <n v="41.911917098445599"/>
    <x v="1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n v="64"/>
    <x v="0"/>
    <x v="549"/>
    <n v="57.992576882290564"/>
    <x v="1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n v="118"/>
    <x v="1"/>
    <x v="550"/>
    <n v="40.942307692307693"/>
    <x v="1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n v="85"/>
    <x v="0"/>
    <x v="551"/>
    <n v="69.9972602739726"/>
    <x v="1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n v="29"/>
    <x v="0"/>
    <x v="249"/>
    <n v="73.838709677419359"/>
    <x v="1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n v="210"/>
    <x v="1"/>
    <x v="552"/>
    <n v="41.979310344827589"/>
    <x v="1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n v="170"/>
    <x v="1"/>
    <x v="393"/>
    <n v="77.93442622950819"/>
    <x v="1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n v="116"/>
    <x v="1"/>
    <x v="553"/>
    <n v="106.01972789115646"/>
    <x v="1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n v="259"/>
    <x v="1"/>
    <x v="34"/>
    <n v="47.018181818181816"/>
    <x v="0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n v="231"/>
    <x v="1"/>
    <x v="554"/>
    <n v="76.016483516483518"/>
    <x v="1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n v="128"/>
    <x v="1"/>
    <x v="134"/>
    <n v="54.120603015075375"/>
    <x v="6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n v="189"/>
    <x v="1"/>
    <x v="75"/>
    <n v="57.285714285714285"/>
    <x v="4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n v="7"/>
    <x v="0"/>
    <x v="37"/>
    <n v="103.81308411214954"/>
    <x v="1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n v="774"/>
    <x v="1"/>
    <x v="555"/>
    <n v="105.02602739726028"/>
    <x v="2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n v="28"/>
    <x v="0"/>
    <x v="11"/>
    <n v="90.259259259259252"/>
    <x v="1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n v="52"/>
    <x v="0"/>
    <x v="556"/>
    <n v="76.978705978705975"/>
    <x v="1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n v="407"/>
    <x v="1"/>
    <x v="300"/>
    <n v="102.60162601626017"/>
    <x v="5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n v="156"/>
    <x v="1"/>
    <x v="122"/>
    <n v="55.0062893081761"/>
    <x v="1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n v="252"/>
    <x v="1"/>
    <x v="460"/>
    <n v="32.127272727272725"/>
    <x v="1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n v="2"/>
    <x v="2"/>
    <x v="443"/>
    <n v="50.642857142857146"/>
    <x v="1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n v="12"/>
    <x v="0"/>
    <x v="36"/>
    <n v="49.6875"/>
    <x v="1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n v="164"/>
    <x v="1"/>
    <x v="64"/>
    <n v="54.894067796610166"/>
    <x v="1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n v="163"/>
    <x v="1"/>
    <x v="271"/>
    <n v="46.931937172774866"/>
    <x v="1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n v="20"/>
    <x v="0"/>
    <x v="142"/>
    <n v="44.951219512195124"/>
    <x v="1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n v="319"/>
    <x v="1"/>
    <x v="557"/>
    <n v="30.99898322318251"/>
    <x v="1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n v="479"/>
    <x v="1"/>
    <x v="175"/>
    <n v="107.7625"/>
    <x v="0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n v="20"/>
    <x v="3"/>
    <x v="102"/>
    <n v="102.07770270270271"/>
    <x v="1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n v="199"/>
    <x v="1"/>
    <x v="558"/>
    <n v="24.976190476190474"/>
    <x v="1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n v="51"/>
    <x v="0"/>
    <x v="560"/>
    <n v="67.946462715105156"/>
    <x v="2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n v="57"/>
    <x v="0"/>
    <x v="561"/>
    <n v="26.070921985815602"/>
    <x v="4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n v="156"/>
    <x v="1"/>
    <x v="562"/>
    <n v="105.0032154340836"/>
    <x v="4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n v="36"/>
    <x v="0"/>
    <x v="550"/>
    <n v="25.826923076923077"/>
    <x v="1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n v="58"/>
    <x v="2"/>
    <x v="11"/>
    <n v="77.666666666666671"/>
    <x v="4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n v="237"/>
    <x v="1"/>
    <x v="388"/>
    <n v="57.82692307692308"/>
    <x v="5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n v="59"/>
    <x v="0"/>
    <x v="537"/>
    <n v="92.955555555555549"/>
    <x v="2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n v="183"/>
    <x v="1"/>
    <x v="563"/>
    <n v="37.945098039215686"/>
    <x v="1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n v="1"/>
    <x v="0"/>
    <x v="63"/>
    <n v="31.842105263157894"/>
    <x v="1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n v="176"/>
    <x v="1"/>
    <x v="564"/>
    <n v="40"/>
    <x v="1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n v="238"/>
    <x v="1"/>
    <x v="174"/>
    <n v="101.1"/>
    <x v="1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n v="488"/>
    <x v="1"/>
    <x v="565"/>
    <n v="84.006989951944078"/>
    <x v="6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1538461538461"/>
    <x v="1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n v="18"/>
    <x v="0"/>
    <x v="27"/>
    <n v="105.13333333333334"/>
    <x v="1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n v="46"/>
    <x v="0"/>
    <x v="95"/>
    <n v="89.21621621621621"/>
    <x v="1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n v="117"/>
    <x v="1"/>
    <x v="566"/>
    <n v="51.995234312946785"/>
    <x v="6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n v="217"/>
    <x v="1"/>
    <x v="229"/>
    <n v="64.956521739130437"/>
    <x v="4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n v="112"/>
    <x v="1"/>
    <x v="72"/>
    <n v="46.235294117647058"/>
    <x v="1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n v="73"/>
    <x v="0"/>
    <x v="192"/>
    <n v="51.151785714285715"/>
    <x v="1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n v="212"/>
    <x v="1"/>
    <x v="358"/>
    <n v="33.909722222222221"/>
    <x v="1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n v="240"/>
    <x v="1"/>
    <x v="567"/>
    <n v="92.016298633017882"/>
    <x v="1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n v="182"/>
    <x v="1"/>
    <x v="339"/>
    <n v="107.42857142857143"/>
    <x v="1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8484848484844"/>
    <x v="1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n v="2"/>
    <x v="0"/>
    <x v="356"/>
    <n v="80.476190476190482"/>
    <x v="1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n v="50"/>
    <x v="3"/>
    <x v="568"/>
    <n v="86.978483606557376"/>
    <x v="1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n v="110"/>
    <x v="1"/>
    <x v="87"/>
    <n v="105.13541666666667"/>
    <x v="1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298507462686565"/>
    <x v="1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n v="62"/>
    <x v="2"/>
    <x v="569"/>
    <n v="93.348484848484844"/>
    <x v="0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n v="13"/>
    <x v="0"/>
    <x v="373"/>
    <n v="71.987179487179489"/>
    <x v="1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n v="65"/>
    <x v="0"/>
    <x v="109"/>
    <n v="92.611940298507463"/>
    <x v="2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122807017544"/>
    <x v="1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n v="81"/>
    <x v="0"/>
    <x v="570"/>
    <n v="30.958174904942965"/>
    <x v="2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n v="32"/>
    <x v="0"/>
    <x v="571"/>
    <n v="33.001182732111175"/>
    <x v="1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n v="10"/>
    <x v="0"/>
    <x v="483"/>
    <n v="84.187845303867405"/>
    <x v="1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n v="27"/>
    <x v="0"/>
    <x v="171"/>
    <n v="73.92307692307692"/>
    <x v="1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n v="63"/>
    <x v="3"/>
    <x v="415"/>
    <n v="36.987499999999997"/>
    <x v="1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n v="161"/>
    <x v="1"/>
    <x v="84"/>
    <n v="46.896551724137929"/>
    <x v="1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n v="1097"/>
    <x v="1"/>
    <x v="572"/>
    <n v="102.02437459910199"/>
    <x v="1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n v="70"/>
    <x v="3"/>
    <x v="428"/>
    <n v="45.007502206531335"/>
    <x v="1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n v="367"/>
    <x v="1"/>
    <x v="573"/>
    <n v="101.02325581395348"/>
    <x v="2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n v="19"/>
    <x v="0"/>
    <x v="268"/>
    <n v="43.00963855421687"/>
    <x v="1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n v="127"/>
    <x v="1"/>
    <x v="54"/>
    <n v="94.916030534351151"/>
    <x v="1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n v="735"/>
    <x v="1"/>
    <x v="192"/>
    <n v="72.151785714285708"/>
    <x v="1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n v="5"/>
    <x v="0"/>
    <x v="406"/>
    <n v="51.007692307692309"/>
    <x v="1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n v="85"/>
    <x v="0"/>
    <x v="12"/>
    <n v="85.054545454545448"/>
    <x v="1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n v="119"/>
    <x v="1"/>
    <x v="287"/>
    <n v="43.87096774193548"/>
    <x v="1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n v="296"/>
    <x v="1"/>
    <x v="574"/>
    <n v="40.063909774436091"/>
    <x v="1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n v="85"/>
    <x v="0"/>
    <x v="493"/>
    <n v="43.833333333333336"/>
    <x v="6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n v="356"/>
    <x v="1"/>
    <x v="287"/>
    <n v="84.92903225806451"/>
    <x v="1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n v="386"/>
    <x v="1"/>
    <x v="512"/>
    <n v="41.067632850241544"/>
    <x v="4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n v="792"/>
    <x v="1"/>
    <x v="242"/>
    <n v="54.971428571428568"/>
    <x v="1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n v="137"/>
    <x v="1"/>
    <x v="575"/>
    <n v="77.010807374443743"/>
    <x v="1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n v="338"/>
    <x v="1"/>
    <x v="493"/>
    <n v="71.201754385964918"/>
    <x v="1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n v="108"/>
    <x v="1"/>
    <x v="576"/>
    <n v="91.935483870967744"/>
    <x v="1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n v="61"/>
    <x v="0"/>
    <x v="577"/>
    <n v="97.069023569023571"/>
    <x v="1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n v="28"/>
    <x v="0"/>
    <x v="3"/>
    <n v="58.916666666666664"/>
    <x v="1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n v="228"/>
    <x v="1"/>
    <x v="578"/>
    <n v="58.015466983938133"/>
    <x v="1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n v="22"/>
    <x v="0"/>
    <x v="526"/>
    <n v="103.87301587301587"/>
    <x v="1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n v="374"/>
    <x v="1"/>
    <x v="235"/>
    <n v="93.46875"/>
    <x v="1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n v="155"/>
    <x v="1"/>
    <x v="18"/>
    <n v="61.970370370370368"/>
    <x v="1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2857142857144"/>
    <x v="1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n v="74"/>
    <x v="0"/>
    <x v="109"/>
    <n v="77.268656716417908"/>
    <x v="1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n v="864"/>
    <x v="1"/>
    <x v="45"/>
    <n v="93.923913043478265"/>
    <x v="1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n v="143"/>
    <x v="1"/>
    <x v="579"/>
    <n v="84.969458128078813"/>
    <x v="4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n v="40"/>
    <x v="0"/>
    <x v="580"/>
    <n v="105.97035040431267"/>
    <x v="1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n v="178"/>
    <x v="1"/>
    <x v="581"/>
    <n v="36.969040247678016"/>
    <x v="1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n v="85"/>
    <x v="0"/>
    <x v="51"/>
    <n v="81.533333333333331"/>
    <x v="1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n v="146"/>
    <x v="1"/>
    <x v="582"/>
    <n v="80.999140154772135"/>
    <x v="1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n v="152"/>
    <x v="1"/>
    <x v="345"/>
    <n v="26.010498687664043"/>
    <x v="1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n v="67"/>
    <x v="0"/>
    <x v="583"/>
    <n v="25.998410896708286"/>
    <x v="1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n v="40"/>
    <x v="0"/>
    <x v="45"/>
    <n v="34.173913043478258"/>
    <x v="1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n v="217"/>
    <x v="1"/>
    <x v="584"/>
    <n v="28.002083333333335"/>
    <x v="1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n v="52"/>
    <x v="0"/>
    <x v="251"/>
    <n v="76.546875"/>
    <x v="1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n v="500"/>
    <x v="1"/>
    <x v="31"/>
    <n v="53.053097345132741"/>
    <x v="1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n v="88"/>
    <x v="0"/>
    <x v="251"/>
    <n v="106.859375"/>
    <x v="1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n v="113"/>
    <x v="1"/>
    <x v="585"/>
    <n v="46.020746887966808"/>
    <x v="1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n v="427"/>
    <x v="1"/>
    <x v="227"/>
    <n v="100.17424242424242"/>
    <x v="1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n v="78"/>
    <x v="3"/>
    <x v="51"/>
    <n v="101.44"/>
    <x v="6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n v="52"/>
    <x v="0"/>
    <x v="586"/>
    <n v="87.972684085510693"/>
    <x v="1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n v="157"/>
    <x v="1"/>
    <x v="587"/>
    <n v="74.995594713656388"/>
    <x v="1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n v="73"/>
    <x v="0"/>
    <x v="192"/>
    <n v="42.982142857142854"/>
    <x v="1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n v="61"/>
    <x v="3"/>
    <x v="279"/>
    <n v="33.115107913669064"/>
    <x v="6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n v="57"/>
    <x v="0"/>
    <x v="82"/>
    <n v="101.13101604278074"/>
    <x v="1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n v="57"/>
    <x v="3"/>
    <x v="588"/>
    <n v="55.98841354723708"/>
    <x v="1"/>
    <s v="USD"/>
    <n v="1467176400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8C2AA-C5D3-3441-87DB-6EC4AD35041F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36335-CB81-C24B-A97F-306350A6CDEE}" name="PivotTable10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EBFC1-8D9F-7548-BD73-EA0D5ACF550F}" name="PivotTable9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83203125" style="4" customWidth="1"/>
    <col min="8" max="8" width="13" bestFit="1" customWidth="1"/>
    <col min="9" max="9" width="17" customWidth="1"/>
    <col min="12" max="13" width="11.1640625" bestFit="1" customWidth="1"/>
    <col min="16" max="16" width="28" bestFit="1" customWidth="1"/>
    <col min="17" max="18" width="16" customWidth="1"/>
    <col min="19" max="19" width="24.83203125" customWidth="1"/>
    <col min="20" max="20" width="19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1">
        <f>(((L2/60/60)/24)+DATE(1970,1,1))</f>
        <v>42336.25</v>
      </c>
      <c r="T2" s="11">
        <f>(((M2/60)/60/24)+DATE(1970,1,1))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ROUND(((E3/D3)*100),0)</f>
        <v>1040</v>
      </c>
      <c r="G3" t="s">
        <v>20</v>
      </c>
      <c r="H3">
        <v>158</v>
      </c>
      <c r="I3" s="8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1">
        <f t="shared" ref="S3:S66" si="1">(((L3/60/60)/24)+DATE(1970,1,1))</f>
        <v>41870.208333333336</v>
      </c>
      <c r="T3" s="11">
        <f t="shared" ref="T3:T66" si="2">(((M3/60)/60/24)+DATE(1970,1,1))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 s="8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1">
        <f t="shared" si="1"/>
        <v>41595.25</v>
      </c>
      <c r="T4" s="11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 s="8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1">
        <f t="shared" si="1"/>
        <v>43688.208333333328</v>
      </c>
      <c r="T5" s="11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1">
        <f t="shared" si="1"/>
        <v>43485.25</v>
      </c>
      <c r="T6" s="11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1">
        <f t="shared" si="1"/>
        <v>41149.208333333336</v>
      </c>
      <c r="T7" s="11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1">
        <f t="shared" si="1"/>
        <v>42991.208333333328</v>
      </c>
      <c r="T8" s="11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1">
        <f t="shared" si="1"/>
        <v>42229.208333333328</v>
      </c>
      <c r="T9" s="11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1">
        <f t="shared" si="1"/>
        <v>40399.208333333336</v>
      </c>
      <c r="T10" s="11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1">
        <f t="shared" si="1"/>
        <v>41536.208333333336</v>
      </c>
      <c r="T11" s="11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1">
        <f t="shared" si="1"/>
        <v>40404.208333333336</v>
      </c>
      <c r="T12" s="11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 s="8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1">
        <f t="shared" si="1"/>
        <v>40442.208333333336</v>
      </c>
      <c r="T13" s="11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1">
        <f t="shared" si="1"/>
        <v>43760.208333333328</v>
      </c>
      <c r="T14" s="11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1">
        <f t="shared" si="1"/>
        <v>42532.208333333328</v>
      </c>
      <c r="T15" s="11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1">
        <f t="shared" si="1"/>
        <v>40974.25</v>
      </c>
      <c r="T16" s="11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1">
        <f t="shared" si="1"/>
        <v>43809.25</v>
      </c>
      <c r="T17" s="11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1">
        <f t="shared" si="1"/>
        <v>41661.25</v>
      </c>
      <c r="T18" s="11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1">
        <f t="shared" si="1"/>
        <v>40555.25</v>
      </c>
      <c r="T19" s="11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1">
        <f t="shared" si="1"/>
        <v>43351.208333333328</v>
      </c>
      <c r="T20" s="11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1">
        <f t="shared" si="1"/>
        <v>43528.25</v>
      </c>
      <c r="T21" s="11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1">
        <f t="shared" si="1"/>
        <v>41848.208333333336</v>
      </c>
      <c r="T22" s="11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1">
        <f t="shared" si="1"/>
        <v>40770.208333333336</v>
      </c>
      <c r="T23" s="11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1">
        <f t="shared" si="1"/>
        <v>43193.208333333328</v>
      </c>
      <c r="T24" s="11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1">
        <f t="shared" si="1"/>
        <v>43510.25</v>
      </c>
      <c r="T25" s="11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1">
        <f t="shared" si="1"/>
        <v>41811.208333333336</v>
      </c>
      <c r="T26" s="11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1">
        <f t="shared" si="1"/>
        <v>40681.208333333336</v>
      </c>
      <c r="T27" s="11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1">
        <f t="shared" si="1"/>
        <v>43312.208333333328</v>
      </c>
      <c r="T28" s="11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1">
        <f t="shared" si="1"/>
        <v>42280.208333333328</v>
      </c>
      <c r="T29" s="11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1">
        <f t="shared" si="1"/>
        <v>40218.25</v>
      </c>
      <c r="T30" s="11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1">
        <f t="shared" si="1"/>
        <v>43301.208333333328</v>
      </c>
      <c r="T31" s="11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1">
        <f t="shared" si="1"/>
        <v>43609.208333333328</v>
      </c>
      <c r="T32" s="11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1">
        <f t="shared" si="1"/>
        <v>42374.25</v>
      </c>
      <c r="T33" s="11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1">
        <f t="shared" si="1"/>
        <v>43110.25</v>
      </c>
      <c r="T34" s="11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1">
        <f t="shared" si="1"/>
        <v>41917.208333333336</v>
      </c>
      <c r="T35" s="11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1">
        <f t="shared" si="1"/>
        <v>42817.208333333328</v>
      </c>
      <c r="T36" s="11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1">
        <f t="shared" si="1"/>
        <v>43484.25</v>
      </c>
      <c r="T37" s="11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1">
        <f t="shared" si="1"/>
        <v>40600.25</v>
      </c>
      <c r="T38" s="11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1">
        <f t="shared" si="1"/>
        <v>43744.208333333328</v>
      </c>
      <c r="T39" s="11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1">
        <f t="shared" si="1"/>
        <v>40469.208333333336</v>
      </c>
      <c r="T40" s="11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1">
        <f t="shared" si="1"/>
        <v>41330.25</v>
      </c>
      <c r="T41" s="11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1">
        <f t="shared" si="1"/>
        <v>40334.208333333336</v>
      </c>
      <c r="T42" s="11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1">
        <f t="shared" si="1"/>
        <v>41156.208333333336</v>
      </c>
      <c r="T43" s="11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1">
        <f t="shared" si="1"/>
        <v>40728.208333333336</v>
      </c>
      <c r="T44" s="11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1">
        <f t="shared" si="1"/>
        <v>41844.208333333336</v>
      </c>
      <c r="T45" s="11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1">
        <f t="shared" si="1"/>
        <v>43541.208333333328</v>
      </c>
      <c r="T46" s="11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1">
        <f t="shared" si="1"/>
        <v>42676.208333333328</v>
      </c>
      <c r="T47" s="11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1">
        <f t="shared" si="1"/>
        <v>40367.208333333336</v>
      </c>
      <c r="T48" s="11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1">
        <f t="shared" si="1"/>
        <v>41727.208333333336</v>
      </c>
      <c r="T49" s="11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1">
        <f t="shared" si="1"/>
        <v>42180.208333333328</v>
      </c>
      <c r="T50" s="11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1">
        <f t="shared" si="1"/>
        <v>43758.208333333328</v>
      </c>
      <c r="T51" s="11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1">
        <f t="shared" si="1"/>
        <v>41487.208333333336</v>
      </c>
      <c r="T52" s="11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1">
        <f t="shared" si="1"/>
        <v>40995.208333333336</v>
      </c>
      <c r="T53" s="11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1">
        <f t="shared" si="1"/>
        <v>40436.208333333336</v>
      </c>
      <c r="T54" s="11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1">
        <f t="shared" si="1"/>
        <v>41779.208333333336</v>
      </c>
      <c r="T55" s="11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1">
        <f t="shared" si="1"/>
        <v>43170.25</v>
      </c>
      <c r="T56" s="11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1">
        <f t="shared" si="1"/>
        <v>43311.208333333328</v>
      </c>
      <c r="T57" s="11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1">
        <f t="shared" si="1"/>
        <v>42014.25</v>
      </c>
      <c r="T58" s="11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1">
        <f t="shared" si="1"/>
        <v>42979.208333333328</v>
      </c>
      <c r="T59" s="11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1">
        <f t="shared" si="1"/>
        <v>42268.208333333328</v>
      </c>
      <c r="T60" s="11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1">
        <f t="shared" si="1"/>
        <v>42898.208333333328</v>
      </c>
      <c r="T61" s="11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1">
        <f t="shared" si="1"/>
        <v>41107.208333333336</v>
      </c>
      <c r="T62" s="11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1">
        <f t="shared" si="1"/>
        <v>40595.25</v>
      </c>
      <c r="T63" s="11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1">
        <f t="shared" si="1"/>
        <v>42160.208333333328</v>
      </c>
      <c r="T64" s="11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1">
        <f t="shared" si="1"/>
        <v>42853.208333333328</v>
      </c>
      <c r="T65" s="11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98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1">
        <f t="shared" si="1"/>
        <v>43283.208333333328</v>
      </c>
      <c r="T66" s="11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ROUND(((E67/D67)*100),0)</f>
        <v>236</v>
      </c>
      <c r="G67" t="s">
        <v>20</v>
      </c>
      <c r="H67">
        <v>236</v>
      </c>
      <c r="I67" s="8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1">
        <f t="shared" ref="S67:S130" si="5">(((L67/60/60)/24)+DATE(1970,1,1))</f>
        <v>40570.25</v>
      </c>
      <c r="T67" s="11">
        <f t="shared" ref="T67:T130" si="6">(((M67/60)/60/24)+DATE(1970,1,1))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</v>
      </c>
      <c r="G68" t="s">
        <v>14</v>
      </c>
      <c r="H68">
        <v>12</v>
      </c>
      <c r="I68" s="8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1">
        <f t="shared" si="5"/>
        <v>42102.208333333328</v>
      </c>
      <c r="T68" s="11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1">
        <f t="shared" si="5"/>
        <v>40203.25</v>
      </c>
      <c r="T69" s="11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255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1">
        <f t="shared" si="5"/>
        <v>42943.208333333328</v>
      </c>
      <c r="T70" s="11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1">
        <f t="shared" si="5"/>
        <v>40531.25</v>
      </c>
      <c r="T71" s="11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124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1">
        <f t="shared" si="5"/>
        <v>40484.208333333336</v>
      </c>
      <c r="T72" s="11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1">
        <f t="shared" si="5"/>
        <v>43799.25</v>
      </c>
      <c r="T73" s="11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1">
        <f t="shared" si="5"/>
        <v>42186.208333333328</v>
      </c>
      <c r="T74" s="11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661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1">
        <f t="shared" si="5"/>
        <v>42701.25</v>
      </c>
      <c r="T75" s="11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1">
        <f t="shared" si="5"/>
        <v>42456.208333333328</v>
      </c>
      <c r="T76" s="11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151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1">
        <f t="shared" si="5"/>
        <v>43296.208333333328</v>
      </c>
      <c r="T77" s="11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1">
        <f t="shared" si="5"/>
        <v>42027.25</v>
      </c>
      <c r="T78" s="11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47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1">
        <f t="shared" si="5"/>
        <v>40448.208333333336</v>
      </c>
      <c r="T79" s="11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301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1">
        <f t="shared" si="5"/>
        <v>43206.208333333328</v>
      </c>
      <c r="T80" s="11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70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1">
        <f t="shared" si="5"/>
        <v>43267.208333333328</v>
      </c>
      <c r="T81" s="11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1">
        <f t="shared" si="5"/>
        <v>42976.208333333328</v>
      </c>
      <c r="T82" s="11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1">
        <f t="shared" si="5"/>
        <v>43062.25</v>
      </c>
      <c r="T83" s="11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1">
        <f t="shared" si="5"/>
        <v>43482.25</v>
      </c>
      <c r="T84" s="11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38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1">
        <f t="shared" si="5"/>
        <v>42579.208333333328</v>
      </c>
      <c r="T85" s="11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1">
        <f t="shared" si="5"/>
        <v>41118.208333333336</v>
      </c>
      <c r="T86" s="11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1">
        <f t="shared" si="5"/>
        <v>40797.208333333336</v>
      </c>
      <c r="T87" s="11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168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1">
        <f t="shared" si="5"/>
        <v>42128.208333333328</v>
      </c>
      <c r="T88" s="11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62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1">
        <f t="shared" si="5"/>
        <v>40610.25</v>
      </c>
      <c r="T89" s="11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261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1">
        <f t="shared" si="5"/>
        <v>42110.208333333328</v>
      </c>
      <c r="T90" s="11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253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1">
        <f t="shared" si="5"/>
        <v>40283.208333333336</v>
      </c>
      <c r="T91" s="11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79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1">
        <f t="shared" si="5"/>
        <v>42425.25</v>
      </c>
      <c r="T92" s="11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1">
        <f t="shared" si="5"/>
        <v>42588.208333333328</v>
      </c>
      <c r="T93" s="11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259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1">
        <f t="shared" si="5"/>
        <v>40352.208333333336</v>
      </c>
      <c r="T94" s="11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61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1">
        <f t="shared" si="5"/>
        <v>41202.208333333336</v>
      </c>
      <c r="T95" s="11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304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1">
        <f t="shared" si="5"/>
        <v>43562.208333333328</v>
      </c>
      <c r="T96" s="11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113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1">
        <f t="shared" si="5"/>
        <v>43752.208333333328</v>
      </c>
      <c r="T97" s="11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1">
        <f t="shared" si="5"/>
        <v>40612.25</v>
      </c>
      <c r="T98" s="11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927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1">
        <f t="shared" si="5"/>
        <v>42180.208333333328</v>
      </c>
      <c r="T99" s="11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1">
        <f t="shared" si="5"/>
        <v>42212.208333333328</v>
      </c>
      <c r="T100" s="11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197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1">
        <f t="shared" si="5"/>
        <v>41968.25</v>
      </c>
      <c r="T101" s="11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1">
        <f t="shared" si="5"/>
        <v>40835.208333333336</v>
      </c>
      <c r="T102" s="11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1">
        <f t="shared" si="5"/>
        <v>42056.25</v>
      </c>
      <c r="T103" s="11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282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1">
        <f t="shared" si="5"/>
        <v>43234.208333333328</v>
      </c>
      <c r="T104" s="11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25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1">
        <f t="shared" si="5"/>
        <v>40475.208333333336</v>
      </c>
      <c r="T105" s="11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1">
        <f t="shared" si="5"/>
        <v>42878.208333333328</v>
      </c>
      <c r="T106" s="11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145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1">
        <f t="shared" si="5"/>
        <v>41366.208333333336</v>
      </c>
      <c r="T107" s="11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1">
        <f t="shared" si="5"/>
        <v>43716.208333333328</v>
      </c>
      <c r="T108" s="11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1">
        <f t="shared" si="5"/>
        <v>43213.208333333328</v>
      </c>
      <c r="T109" s="11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1">
        <f t="shared" si="5"/>
        <v>41005.208333333336</v>
      </c>
      <c r="T110" s="11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1">
        <f t="shared" si="5"/>
        <v>41651.25</v>
      </c>
      <c r="T111" s="11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1">
        <f t="shared" si="5"/>
        <v>43354.208333333328</v>
      </c>
      <c r="T112" s="11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120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1">
        <f t="shared" si="5"/>
        <v>41174.208333333336</v>
      </c>
      <c r="T113" s="11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269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1">
        <f t="shared" si="5"/>
        <v>41875.208333333336</v>
      </c>
      <c r="T114" s="11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377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1">
        <f t="shared" si="5"/>
        <v>42990.208333333328</v>
      </c>
      <c r="T115" s="11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1">
        <f t="shared" si="5"/>
        <v>43564.208333333328</v>
      </c>
      <c r="T116" s="11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1">
        <f t="shared" si="5"/>
        <v>43056.25</v>
      </c>
      <c r="T117" s="11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1">
        <f t="shared" si="5"/>
        <v>42265.208333333328</v>
      </c>
      <c r="T118" s="11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174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1">
        <f t="shared" si="5"/>
        <v>40808.208333333336</v>
      </c>
      <c r="T119" s="11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118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1">
        <f t="shared" si="5"/>
        <v>41665.25</v>
      </c>
      <c r="T120" s="11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215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1">
        <f t="shared" si="5"/>
        <v>41806.208333333336</v>
      </c>
      <c r="T121" s="11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1">
        <f t="shared" si="5"/>
        <v>42111.208333333328</v>
      </c>
      <c r="T122" s="11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1">
        <f t="shared" si="5"/>
        <v>41917.208333333336</v>
      </c>
      <c r="T123" s="11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1">
        <f t="shared" si="5"/>
        <v>41970.25</v>
      </c>
      <c r="T124" s="11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19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1">
        <f t="shared" si="5"/>
        <v>42332.25</v>
      </c>
      <c r="T125" s="11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368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1">
        <f t="shared" si="5"/>
        <v>43598.208333333328</v>
      </c>
      <c r="T126" s="11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160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1">
        <f t="shared" si="5"/>
        <v>43362.208333333328</v>
      </c>
      <c r="T127" s="11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39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1">
        <f t="shared" si="5"/>
        <v>42596.208333333328</v>
      </c>
      <c r="T128" s="11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1">
        <f t="shared" si="5"/>
        <v>40310.208333333336</v>
      </c>
      <c r="T129" s="11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1">
        <f t="shared" si="5"/>
        <v>40417.208333333336</v>
      </c>
      <c r="T130" s="11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ROUND(((E131/D131)*100),0)</f>
        <v>3</v>
      </c>
      <c r="G131" t="s">
        <v>74</v>
      </c>
      <c r="H131">
        <v>55</v>
      </c>
      <c r="I131" s="8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1">
        <f t="shared" ref="S131:S194" si="9">(((L131/60/60)/24)+DATE(1970,1,1))</f>
        <v>42038.25</v>
      </c>
      <c r="T131" s="11">
        <f t="shared" ref="T131:T194" si="10">(((M131/60)/60/24)+DATE(1970,1,1))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</v>
      </c>
      <c r="G132" t="s">
        <v>20</v>
      </c>
      <c r="H132">
        <v>533</v>
      </c>
      <c r="I132" s="8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1">
        <f t="shared" si="9"/>
        <v>40842.208333333336</v>
      </c>
      <c r="T132" s="11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101</v>
      </c>
      <c r="G133" t="s">
        <v>20</v>
      </c>
      <c r="H133">
        <v>2443</v>
      </c>
      <c r="I133" s="8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1">
        <f t="shared" si="9"/>
        <v>41607.25</v>
      </c>
      <c r="T133" s="11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</v>
      </c>
      <c r="G134" t="s">
        <v>20</v>
      </c>
      <c r="H134">
        <v>89</v>
      </c>
      <c r="I134" s="8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1">
        <f t="shared" si="9"/>
        <v>43112.25</v>
      </c>
      <c r="T134" s="11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311</v>
      </c>
      <c r="G135" t="s">
        <v>20</v>
      </c>
      <c r="H135">
        <v>159</v>
      </c>
      <c r="I135" s="8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1">
        <f t="shared" si="9"/>
        <v>40767.208333333336</v>
      </c>
      <c r="T135" s="11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90</v>
      </c>
      <c r="G136" t="s">
        <v>14</v>
      </c>
      <c r="H136">
        <v>940</v>
      </c>
      <c r="I136" s="8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1">
        <f t="shared" si="9"/>
        <v>40713.208333333336</v>
      </c>
      <c r="T136" s="11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</v>
      </c>
      <c r="G137" t="s">
        <v>14</v>
      </c>
      <c r="H137">
        <v>117</v>
      </c>
      <c r="I137" s="8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1">
        <f t="shared" si="9"/>
        <v>41340.25</v>
      </c>
      <c r="T137" s="11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</v>
      </c>
      <c r="G138" t="s">
        <v>74</v>
      </c>
      <c r="H138">
        <v>58</v>
      </c>
      <c r="I138" s="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1">
        <f t="shared" si="9"/>
        <v>41797.208333333336</v>
      </c>
      <c r="T138" s="11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262</v>
      </c>
      <c r="G139" t="s">
        <v>20</v>
      </c>
      <c r="H139">
        <v>50</v>
      </c>
      <c r="I139" s="8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1">
        <f t="shared" si="9"/>
        <v>40457.208333333336</v>
      </c>
      <c r="T139" s="11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8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1">
        <f t="shared" si="9"/>
        <v>41180.208333333336</v>
      </c>
      <c r="T140" s="11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21</v>
      </c>
      <c r="G141" t="s">
        <v>14</v>
      </c>
      <c r="H141">
        <v>326</v>
      </c>
      <c r="I141" s="8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1">
        <f t="shared" si="9"/>
        <v>42115.208333333328</v>
      </c>
      <c r="T141" s="11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</v>
      </c>
      <c r="G142" t="s">
        <v>20</v>
      </c>
      <c r="H142">
        <v>186</v>
      </c>
      <c r="I142" s="8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1">
        <f t="shared" si="9"/>
        <v>43156.25</v>
      </c>
      <c r="T142" s="11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102</v>
      </c>
      <c r="G143" t="s">
        <v>20</v>
      </c>
      <c r="H143">
        <v>1071</v>
      </c>
      <c r="I143" s="8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1">
        <f t="shared" si="9"/>
        <v>42167.208333333328</v>
      </c>
      <c r="T143" s="11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</v>
      </c>
      <c r="G144" t="s">
        <v>20</v>
      </c>
      <c r="H144">
        <v>117</v>
      </c>
      <c r="I144" s="8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1">
        <f t="shared" si="9"/>
        <v>41005.208333333336</v>
      </c>
      <c r="T144" s="11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136</v>
      </c>
      <c r="G145" t="s">
        <v>20</v>
      </c>
      <c r="H145">
        <v>70</v>
      </c>
      <c r="I145" s="8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1">
        <f t="shared" si="9"/>
        <v>40357.208333333336</v>
      </c>
      <c r="T145" s="11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</v>
      </c>
      <c r="G146" t="s">
        <v>20</v>
      </c>
      <c r="H146">
        <v>135</v>
      </c>
      <c r="I146" s="8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1">
        <f t="shared" si="9"/>
        <v>43633.208333333328</v>
      </c>
      <c r="T146" s="11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237</v>
      </c>
      <c r="G147" t="s">
        <v>20</v>
      </c>
      <c r="H147">
        <v>768</v>
      </c>
      <c r="I147" s="8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1">
        <f t="shared" si="9"/>
        <v>41889.208333333336</v>
      </c>
      <c r="T147" s="11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</v>
      </c>
      <c r="G148" t="s">
        <v>74</v>
      </c>
      <c r="H148">
        <v>51</v>
      </c>
      <c r="I148" s="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1">
        <f t="shared" si="9"/>
        <v>40855.25</v>
      </c>
      <c r="T148" s="11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</v>
      </c>
      <c r="G149" t="s">
        <v>20</v>
      </c>
      <c r="H149">
        <v>199</v>
      </c>
      <c r="I149" s="8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1">
        <f t="shared" si="9"/>
        <v>42534.208333333328</v>
      </c>
      <c r="T149" s="11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</v>
      </c>
      <c r="G150" t="s">
        <v>20</v>
      </c>
      <c r="H150">
        <v>107</v>
      </c>
      <c r="I150" s="8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1">
        <f t="shared" si="9"/>
        <v>42941.208333333328</v>
      </c>
      <c r="T150" s="11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220</v>
      </c>
      <c r="G151" t="s">
        <v>20</v>
      </c>
      <c r="H151">
        <v>195</v>
      </c>
      <c r="I151" s="8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1">
        <f t="shared" si="9"/>
        <v>41275.25</v>
      </c>
      <c r="T151" s="11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8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1">
        <f t="shared" si="9"/>
        <v>43450.25</v>
      </c>
      <c r="T152" s="11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</v>
      </c>
      <c r="G153" t="s">
        <v>14</v>
      </c>
      <c r="H153">
        <v>1467</v>
      </c>
      <c r="I153" s="8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1">
        <f t="shared" si="9"/>
        <v>41799.208333333336</v>
      </c>
      <c r="T153" s="11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</v>
      </c>
      <c r="G154" t="s">
        <v>20</v>
      </c>
      <c r="H154">
        <v>3376</v>
      </c>
      <c r="I154" s="8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1">
        <f t="shared" si="9"/>
        <v>42783.25</v>
      </c>
      <c r="T154" s="11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93</v>
      </c>
      <c r="G155" t="s">
        <v>14</v>
      </c>
      <c r="H155">
        <v>5681</v>
      </c>
      <c r="I155" s="8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1">
        <f t="shared" si="9"/>
        <v>41201.208333333336</v>
      </c>
      <c r="T155" s="11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59</v>
      </c>
      <c r="G156" t="s">
        <v>14</v>
      </c>
      <c r="H156">
        <v>1059</v>
      </c>
      <c r="I156" s="8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1">
        <f t="shared" si="9"/>
        <v>42502.208333333328</v>
      </c>
      <c r="T156" s="11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</v>
      </c>
      <c r="G157" t="s">
        <v>14</v>
      </c>
      <c r="H157">
        <v>1194</v>
      </c>
      <c r="I157" s="8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1">
        <f t="shared" si="9"/>
        <v>40262.208333333336</v>
      </c>
      <c r="T157" s="11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74</v>
      </c>
      <c r="G158" t="s">
        <v>74</v>
      </c>
      <c r="H158">
        <v>379</v>
      </c>
      <c r="I158" s="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1">
        <f t="shared" si="9"/>
        <v>43743.208333333328</v>
      </c>
      <c r="T158" s="11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53</v>
      </c>
      <c r="G159" t="s">
        <v>14</v>
      </c>
      <c r="H159">
        <v>30</v>
      </c>
      <c r="I159" s="8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1">
        <f t="shared" si="9"/>
        <v>41638.25</v>
      </c>
      <c r="T159" s="11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221</v>
      </c>
      <c r="G160" t="s">
        <v>20</v>
      </c>
      <c r="H160">
        <v>41</v>
      </c>
      <c r="I160" s="8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1">
        <f t="shared" si="9"/>
        <v>42346.25</v>
      </c>
      <c r="T160" s="11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</v>
      </c>
      <c r="G161" t="s">
        <v>20</v>
      </c>
      <c r="H161">
        <v>1821</v>
      </c>
      <c r="I161" s="8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1">
        <f t="shared" si="9"/>
        <v>43551.208333333328</v>
      </c>
      <c r="T161" s="11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</v>
      </c>
      <c r="G162" t="s">
        <v>20</v>
      </c>
      <c r="H162">
        <v>164</v>
      </c>
      <c r="I162" s="8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1">
        <f t="shared" si="9"/>
        <v>43582.208333333328</v>
      </c>
      <c r="T162" s="11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</v>
      </c>
      <c r="G163" t="s">
        <v>14</v>
      </c>
      <c r="H163">
        <v>75</v>
      </c>
      <c r="I163" s="8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1">
        <f t="shared" si="9"/>
        <v>42270.208333333328</v>
      </c>
      <c r="T163" s="11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150</v>
      </c>
      <c r="G164" t="s">
        <v>20</v>
      </c>
      <c r="H164">
        <v>157</v>
      </c>
      <c r="I164" s="8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1">
        <f t="shared" si="9"/>
        <v>43442.25</v>
      </c>
      <c r="T164" s="11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</v>
      </c>
      <c r="G165" t="s">
        <v>20</v>
      </c>
      <c r="H165">
        <v>246</v>
      </c>
      <c r="I165" s="8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1">
        <f t="shared" si="9"/>
        <v>43028.208333333328</v>
      </c>
      <c r="T165" s="11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</v>
      </c>
      <c r="G166" t="s">
        <v>20</v>
      </c>
      <c r="H166">
        <v>1396</v>
      </c>
      <c r="I166" s="8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1">
        <f t="shared" si="9"/>
        <v>43016.208333333328</v>
      </c>
      <c r="T166" s="11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122</v>
      </c>
      <c r="G167" t="s">
        <v>20</v>
      </c>
      <c r="H167">
        <v>2506</v>
      </c>
      <c r="I167" s="8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1">
        <f t="shared" si="9"/>
        <v>42948.208333333328</v>
      </c>
      <c r="T167" s="11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</v>
      </c>
      <c r="G168" t="s">
        <v>20</v>
      </c>
      <c r="H168">
        <v>244</v>
      </c>
      <c r="I168" s="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1">
        <f t="shared" si="9"/>
        <v>40534.25</v>
      </c>
      <c r="T168" s="11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416</v>
      </c>
      <c r="G169" t="s">
        <v>20</v>
      </c>
      <c r="H169">
        <v>146</v>
      </c>
      <c r="I169" s="8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1">
        <f t="shared" si="9"/>
        <v>41435.208333333336</v>
      </c>
      <c r="T169" s="11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</v>
      </c>
      <c r="G170" t="s">
        <v>14</v>
      </c>
      <c r="H170">
        <v>955</v>
      </c>
      <c r="I170" s="8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1">
        <f t="shared" si="9"/>
        <v>43518.25</v>
      </c>
      <c r="T170" s="11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</v>
      </c>
      <c r="G171" t="s">
        <v>20</v>
      </c>
      <c r="H171">
        <v>1267</v>
      </c>
      <c r="I171" s="8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1">
        <f t="shared" si="9"/>
        <v>41077.208333333336</v>
      </c>
      <c r="T171" s="11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3</v>
      </c>
      <c r="G172" t="s">
        <v>14</v>
      </c>
      <c r="H172">
        <v>67</v>
      </c>
      <c r="I172" s="8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1">
        <f t="shared" si="9"/>
        <v>42950.208333333328</v>
      </c>
      <c r="T172" s="11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11</v>
      </c>
      <c r="G173" t="s">
        <v>14</v>
      </c>
      <c r="H173">
        <v>5</v>
      </c>
      <c r="I173" s="8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1">
        <f t="shared" si="9"/>
        <v>41718.208333333336</v>
      </c>
      <c r="T173" s="11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83</v>
      </c>
      <c r="G174" t="s">
        <v>14</v>
      </c>
      <c r="H174">
        <v>26</v>
      </c>
      <c r="I174" s="8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1">
        <f t="shared" si="9"/>
        <v>41839.208333333336</v>
      </c>
      <c r="T174" s="11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</v>
      </c>
      <c r="G175" t="s">
        <v>20</v>
      </c>
      <c r="H175">
        <v>1561</v>
      </c>
      <c r="I175" s="8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1">
        <f t="shared" si="9"/>
        <v>41412.208333333336</v>
      </c>
      <c r="T175" s="11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895</v>
      </c>
      <c r="G176" t="s">
        <v>20</v>
      </c>
      <c r="H176">
        <v>48</v>
      </c>
      <c r="I176" s="8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1">
        <f t="shared" si="9"/>
        <v>42282.208333333328</v>
      </c>
      <c r="T176" s="11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</v>
      </c>
      <c r="G177" t="s">
        <v>14</v>
      </c>
      <c r="H177">
        <v>1130</v>
      </c>
      <c r="I177" s="8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1">
        <f t="shared" si="9"/>
        <v>42613.208333333328</v>
      </c>
      <c r="T177" s="11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75</v>
      </c>
      <c r="G178" t="s">
        <v>14</v>
      </c>
      <c r="H178">
        <v>782</v>
      </c>
      <c r="I178" s="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1">
        <f t="shared" si="9"/>
        <v>42616.208333333328</v>
      </c>
      <c r="T178" s="11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</v>
      </c>
      <c r="G179" t="s">
        <v>20</v>
      </c>
      <c r="H179">
        <v>2739</v>
      </c>
      <c r="I179" s="8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1">
        <f t="shared" si="9"/>
        <v>40497.25</v>
      </c>
      <c r="T179" s="11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</v>
      </c>
      <c r="G180" t="s">
        <v>14</v>
      </c>
      <c r="H180">
        <v>210</v>
      </c>
      <c r="I180" s="8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1">
        <f t="shared" si="9"/>
        <v>42999.208333333328</v>
      </c>
      <c r="T180" s="11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358</v>
      </c>
      <c r="G181" t="s">
        <v>20</v>
      </c>
      <c r="H181">
        <v>3537</v>
      </c>
      <c r="I181" s="8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1">
        <f t="shared" si="9"/>
        <v>41350.208333333336</v>
      </c>
      <c r="T181" s="11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</v>
      </c>
      <c r="G182" t="s">
        <v>20</v>
      </c>
      <c r="H182">
        <v>2107</v>
      </c>
      <c r="I182" s="8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1">
        <f t="shared" si="9"/>
        <v>40259.208333333336</v>
      </c>
      <c r="T182" s="11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62</v>
      </c>
      <c r="G183" t="s">
        <v>14</v>
      </c>
      <c r="H183">
        <v>136</v>
      </c>
      <c r="I183" s="8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1">
        <f t="shared" si="9"/>
        <v>43012.208333333328</v>
      </c>
      <c r="T183" s="11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</v>
      </c>
      <c r="G184" t="s">
        <v>20</v>
      </c>
      <c r="H184">
        <v>3318</v>
      </c>
      <c r="I184" s="8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1">
        <f t="shared" si="9"/>
        <v>43631.208333333328</v>
      </c>
      <c r="T184" s="11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</v>
      </c>
      <c r="G185" t="s">
        <v>14</v>
      </c>
      <c r="H185">
        <v>86</v>
      </c>
      <c r="I185" s="8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1">
        <f t="shared" si="9"/>
        <v>40430.208333333336</v>
      </c>
      <c r="T185" s="11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</v>
      </c>
      <c r="G186" t="s">
        <v>20</v>
      </c>
      <c r="H186">
        <v>340</v>
      </c>
      <c r="I186" s="8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1">
        <f t="shared" si="9"/>
        <v>43588.208333333328</v>
      </c>
      <c r="T186" s="11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72</v>
      </c>
      <c r="G187" t="s">
        <v>14</v>
      </c>
      <c r="H187">
        <v>19</v>
      </c>
      <c r="I187" s="8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1">
        <f t="shared" si="9"/>
        <v>43233.208333333328</v>
      </c>
      <c r="T187" s="11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32</v>
      </c>
      <c r="G188" t="s">
        <v>14</v>
      </c>
      <c r="H188">
        <v>886</v>
      </c>
      <c r="I188" s="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1">
        <f t="shared" si="9"/>
        <v>41782.208333333336</v>
      </c>
      <c r="T188" s="11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230</v>
      </c>
      <c r="G189" t="s">
        <v>20</v>
      </c>
      <c r="H189">
        <v>1442</v>
      </c>
      <c r="I189" s="8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1">
        <f t="shared" si="9"/>
        <v>41328.25</v>
      </c>
      <c r="T189" s="11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</v>
      </c>
      <c r="G190" t="s">
        <v>14</v>
      </c>
      <c r="H190">
        <v>35</v>
      </c>
      <c r="I190" s="8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1">
        <f t="shared" si="9"/>
        <v>41975.25</v>
      </c>
      <c r="T190" s="11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24</v>
      </c>
      <c r="G191" t="s">
        <v>74</v>
      </c>
      <c r="H191">
        <v>441</v>
      </c>
      <c r="I191" s="8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1">
        <f t="shared" si="9"/>
        <v>42433.25</v>
      </c>
      <c r="T191" s="11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69</v>
      </c>
      <c r="G192" t="s">
        <v>14</v>
      </c>
      <c r="H192">
        <v>24</v>
      </c>
      <c r="I192" s="8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1">
        <f t="shared" si="9"/>
        <v>41429.208333333336</v>
      </c>
      <c r="T192" s="11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38</v>
      </c>
      <c r="G193" t="s">
        <v>14</v>
      </c>
      <c r="H193">
        <v>86</v>
      </c>
      <c r="I193" s="8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1">
        <f t="shared" si="9"/>
        <v>43536.208333333328</v>
      </c>
      <c r="T193" s="11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20</v>
      </c>
      <c r="G194" t="s">
        <v>14</v>
      </c>
      <c r="H194">
        <v>243</v>
      </c>
      <c r="I194" s="8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1">
        <f t="shared" si="9"/>
        <v>41817.208333333336</v>
      </c>
      <c r="T194" s="11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ROUND(((E195/D195)*100),0)</f>
        <v>46</v>
      </c>
      <c r="G195" t="s">
        <v>14</v>
      </c>
      <c r="H195">
        <v>65</v>
      </c>
      <c r="I195" s="8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1">
        <f t="shared" ref="S195:S258" si="13">(((L195/60/60)/24)+DATE(1970,1,1))</f>
        <v>43198.208333333328</v>
      </c>
      <c r="T195" s="11">
        <f t="shared" ref="T195:T258" si="14">(((M195/60)/60/24)+DATE(1970,1,1))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123</v>
      </c>
      <c r="G196" t="s">
        <v>20</v>
      </c>
      <c r="H196">
        <v>126</v>
      </c>
      <c r="I196" s="8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1">
        <f t="shared" si="13"/>
        <v>42261.208333333328</v>
      </c>
      <c r="T196" s="11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362</v>
      </c>
      <c r="G197" t="s">
        <v>20</v>
      </c>
      <c r="H197">
        <v>524</v>
      </c>
      <c r="I197" s="8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1">
        <f t="shared" si="13"/>
        <v>43310.208333333328</v>
      </c>
      <c r="T197" s="11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</v>
      </c>
      <c r="G198" t="s">
        <v>14</v>
      </c>
      <c r="H198">
        <v>100</v>
      </c>
      <c r="I198" s="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1">
        <f t="shared" si="13"/>
        <v>42616.208333333328</v>
      </c>
      <c r="T198" s="11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</v>
      </c>
      <c r="G199" t="s">
        <v>20</v>
      </c>
      <c r="H199">
        <v>1989</v>
      </c>
      <c r="I199" s="8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1">
        <f t="shared" si="13"/>
        <v>42909.208333333328</v>
      </c>
      <c r="T199" s="11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10</v>
      </c>
      <c r="G200" t="s">
        <v>14</v>
      </c>
      <c r="H200">
        <v>168</v>
      </c>
      <c r="I200" s="8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1">
        <f t="shared" si="13"/>
        <v>40396.208333333336</v>
      </c>
      <c r="T200" s="11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54</v>
      </c>
      <c r="G201" t="s">
        <v>14</v>
      </c>
      <c r="H201">
        <v>13</v>
      </c>
      <c r="I201" s="8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1">
        <f t="shared" si="13"/>
        <v>42192.208333333328</v>
      </c>
      <c r="T201" s="11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8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1">
        <f t="shared" si="13"/>
        <v>40262.208333333336</v>
      </c>
      <c r="T202" s="11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</v>
      </c>
      <c r="G203" t="s">
        <v>20</v>
      </c>
      <c r="H203">
        <v>157</v>
      </c>
      <c r="I203" s="8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1">
        <f t="shared" si="13"/>
        <v>41845.208333333336</v>
      </c>
      <c r="T203" s="11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79</v>
      </c>
      <c r="G204" t="s">
        <v>74</v>
      </c>
      <c r="H204">
        <v>82</v>
      </c>
      <c r="I204" s="8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1">
        <f t="shared" si="13"/>
        <v>40818.208333333336</v>
      </c>
      <c r="T204" s="11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</v>
      </c>
      <c r="G205" t="s">
        <v>20</v>
      </c>
      <c r="H205">
        <v>4498</v>
      </c>
      <c r="I205" s="8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1">
        <f t="shared" si="13"/>
        <v>42752.25</v>
      </c>
      <c r="T205" s="11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</v>
      </c>
      <c r="G206" t="s">
        <v>14</v>
      </c>
      <c r="H206">
        <v>40</v>
      </c>
      <c r="I206" s="8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1">
        <f t="shared" si="13"/>
        <v>40636.208333333336</v>
      </c>
      <c r="T206" s="11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432</v>
      </c>
      <c r="G207" t="s">
        <v>20</v>
      </c>
      <c r="H207">
        <v>80</v>
      </c>
      <c r="I207" s="8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1">
        <f t="shared" si="13"/>
        <v>43390.208333333328</v>
      </c>
      <c r="T207" s="11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39</v>
      </c>
      <c r="G208" t="s">
        <v>74</v>
      </c>
      <c r="H208">
        <v>57</v>
      </c>
      <c r="I208" s="8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1">
        <f t="shared" si="13"/>
        <v>40236.25</v>
      </c>
      <c r="T208" s="11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426</v>
      </c>
      <c r="G209" t="s">
        <v>20</v>
      </c>
      <c r="H209">
        <v>43</v>
      </c>
      <c r="I209" s="8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1">
        <f t="shared" si="13"/>
        <v>43340.208333333328</v>
      </c>
      <c r="T209" s="11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</v>
      </c>
      <c r="G210" t="s">
        <v>20</v>
      </c>
      <c r="H210">
        <v>2053</v>
      </c>
      <c r="I210" s="8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1">
        <f t="shared" si="13"/>
        <v>43048.25</v>
      </c>
      <c r="T210" s="11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</v>
      </c>
      <c r="G211" t="s">
        <v>47</v>
      </c>
      <c r="H211">
        <v>808</v>
      </c>
      <c r="I211" s="8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1">
        <f t="shared" si="13"/>
        <v>42496.208333333328</v>
      </c>
      <c r="T211" s="11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</v>
      </c>
      <c r="G212" t="s">
        <v>14</v>
      </c>
      <c r="H212">
        <v>226</v>
      </c>
      <c r="I212" s="8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1">
        <f t="shared" si="13"/>
        <v>42797.25</v>
      </c>
      <c r="T212" s="11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95</v>
      </c>
      <c r="G213" t="s">
        <v>14</v>
      </c>
      <c r="H213">
        <v>1625</v>
      </c>
      <c r="I213" s="8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1">
        <f t="shared" si="13"/>
        <v>41513.208333333336</v>
      </c>
      <c r="T213" s="11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152</v>
      </c>
      <c r="G214" t="s">
        <v>20</v>
      </c>
      <c r="H214">
        <v>168</v>
      </c>
      <c r="I214" s="8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1">
        <f t="shared" si="13"/>
        <v>43814.25</v>
      </c>
      <c r="T214" s="11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</v>
      </c>
      <c r="G215" t="s">
        <v>20</v>
      </c>
      <c r="H215">
        <v>4289</v>
      </c>
      <c r="I215" s="8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1">
        <f t="shared" si="13"/>
        <v>40488.208333333336</v>
      </c>
      <c r="T215" s="11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</v>
      </c>
      <c r="G216" t="s">
        <v>20</v>
      </c>
      <c r="H216">
        <v>165</v>
      </c>
      <c r="I216" s="8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1">
        <f t="shared" si="13"/>
        <v>40409.208333333336</v>
      </c>
      <c r="T216" s="11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4</v>
      </c>
      <c r="G217" t="s">
        <v>14</v>
      </c>
      <c r="H217">
        <v>143</v>
      </c>
      <c r="I217" s="8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1">
        <f t="shared" si="13"/>
        <v>43509.25</v>
      </c>
      <c r="T217" s="11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</v>
      </c>
      <c r="G218" t="s">
        <v>20</v>
      </c>
      <c r="H218">
        <v>1815</v>
      </c>
      <c r="I218" s="8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1">
        <f t="shared" si="13"/>
        <v>40869.25</v>
      </c>
      <c r="T218" s="11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45</v>
      </c>
      <c r="G219" t="s">
        <v>14</v>
      </c>
      <c r="H219">
        <v>934</v>
      </c>
      <c r="I219" s="8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1">
        <f t="shared" si="13"/>
        <v>43583.208333333328</v>
      </c>
      <c r="T219" s="11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216</v>
      </c>
      <c r="G220" t="s">
        <v>20</v>
      </c>
      <c r="H220">
        <v>397</v>
      </c>
      <c r="I220" s="8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1">
        <f t="shared" si="13"/>
        <v>40858.25</v>
      </c>
      <c r="T220" s="11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</v>
      </c>
      <c r="G221" t="s">
        <v>20</v>
      </c>
      <c r="H221">
        <v>1539</v>
      </c>
      <c r="I221" s="8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1">
        <f t="shared" si="13"/>
        <v>41137.208333333336</v>
      </c>
      <c r="T221" s="11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</v>
      </c>
      <c r="G222" t="s">
        <v>14</v>
      </c>
      <c r="H222">
        <v>17</v>
      </c>
      <c r="I222" s="8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1">
        <f t="shared" si="13"/>
        <v>40725.208333333336</v>
      </c>
      <c r="T222" s="11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99</v>
      </c>
      <c r="G223" t="s">
        <v>14</v>
      </c>
      <c r="H223">
        <v>2179</v>
      </c>
      <c r="I223" s="8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1">
        <f t="shared" si="13"/>
        <v>41081.208333333336</v>
      </c>
      <c r="T223" s="11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138</v>
      </c>
      <c r="G224" t="s">
        <v>20</v>
      </c>
      <c r="H224">
        <v>138</v>
      </c>
      <c r="I224" s="8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1">
        <f t="shared" si="13"/>
        <v>41914.208333333336</v>
      </c>
      <c r="T224" s="11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94</v>
      </c>
      <c r="G225" t="s">
        <v>14</v>
      </c>
      <c r="H225">
        <v>931</v>
      </c>
      <c r="I225" s="8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1">
        <f t="shared" si="13"/>
        <v>42445.208333333328</v>
      </c>
      <c r="T225" s="11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404</v>
      </c>
      <c r="G226" t="s">
        <v>20</v>
      </c>
      <c r="H226">
        <v>3594</v>
      </c>
      <c r="I226" s="8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1">
        <f t="shared" si="13"/>
        <v>41906.208333333336</v>
      </c>
      <c r="T226" s="11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</v>
      </c>
      <c r="G227" t="s">
        <v>20</v>
      </c>
      <c r="H227">
        <v>5880</v>
      </c>
      <c r="I227" s="8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1">
        <f t="shared" si="13"/>
        <v>41762.208333333336</v>
      </c>
      <c r="T227" s="11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367</v>
      </c>
      <c r="G228" t="s">
        <v>20</v>
      </c>
      <c r="H228">
        <v>112</v>
      </c>
      <c r="I228" s="8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1">
        <f t="shared" si="13"/>
        <v>40276.208333333336</v>
      </c>
      <c r="T228" s="11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169</v>
      </c>
      <c r="G229" t="s">
        <v>20</v>
      </c>
      <c r="H229">
        <v>943</v>
      </c>
      <c r="I229" s="8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1">
        <f t="shared" si="13"/>
        <v>42139.208333333328</v>
      </c>
      <c r="T229" s="11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120</v>
      </c>
      <c r="G230" t="s">
        <v>20</v>
      </c>
      <c r="H230">
        <v>2468</v>
      </c>
      <c r="I230" s="8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1">
        <f t="shared" si="13"/>
        <v>42613.208333333328</v>
      </c>
      <c r="T230" s="11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194</v>
      </c>
      <c r="G231" t="s">
        <v>20</v>
      </c>
      <c r="H231">
        <v>2551</v>
      </c>
      <c r="I231" s="8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1">
        <f t="shared" si="13"/>
        <v>42887.208333333328</v>
      </c>
      <c r="T231" s="11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</v>
      </c>
      <c r="G232" t="s">
        <v>20</v>
      </c>
      <c r="H232">
        <v>101</v>
      </c>
      <c r="I232" s="8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1">
        <f t="shared" si="13"/>
        <v>43805.25</v>
      </c>
      <c r="T232" s="11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77</v>
      </c>
      <c r="G233" t="s">
        <v>74</v>
      </c>
      <c r="H233">
        <v>67</v>
      </c>
      <c r="I233" s="8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1">
        <f t="shared" si="13"/>
        <v>41415.208333333336</v>
      </c>
      <c r="T233" s="11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</v>
      </c>
      <c r="G234" t="s">
        <v>20</v>
      </c>
      <c r="H234">
        <v>92</v>
      </c>
      <c r="I234" s="8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1">
        <f t="shared" si="13"/>
        <v>42576.208333333328</v>
      </c>
      <c r="T234" s="11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158</v>
      </c>
      <c r="G235" t="s">
        <v>20</v>
      </c>
      <c r="H235">
        <v>62</v>
      </c>
      <c r="I235" s="8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1">
        <f t="shared" si="13"/>
        <v>40706.208333333336</v>
      </c>
      <c r="T235" s="11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</v>
      </c>
      <c r="G236" t="s">
        <v>20</v>
      </c>
      <c r="H236">
        <v>149</v>
      </c>
      <c r="I236" s="8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1">
        <f t="shared" si="13"/>
        <v>42969.208333333328</v>
      </c>
      <c r="T236" s="11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42</v>
      </c>
      <c r="G237" t="s">
        <v>14</v>
      </c>
      <c r="H237">
        <v>92</v>
      </c>
      <c r="I237" s="8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1">
        <f t="shared" si="13"/>
        <v>42779.25</v>
      </c>
      <c r="T237" s="11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11</v>
      </c>
      <c r="G238" t="s">
        <v>14</v>
      </c>
      <c r="H238">
        <v>57</v>
      </c>
      <c r="I238" s="8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1">
        <f t="shared" si="13"/>
        <v>43641.208333333328</v>
      </c>
      <c r="T238" s="11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</v>
      </c>
      <c r="G239" t="s">
        <v>20</v>
      </c>
      <c r="H239">
        <v>329</v>
      </c>
      <c r="I239" s="8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1">
        <f t="shared" si="13"/>
        <v>41754.208333333336</v>
      </c>
      <c r="T239" s="11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</v>
      </c>
      <c r="G240" t="s">
        <v>20</v>
      </c>
      <c r="H240">
        <v>97</v>
      </c>
      <c r="I240" s="8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1">
        <f t="shared" si="13"/>
        <v>43083.25</v>
      </c>
      <c r="T240" s="11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98</v>
      </c>
      <c r="G241" t="s">
        <v>14</v>
      </c>
      <c r="H241">
        <v>41</v>
      </c>
      <c r="I241" s="8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1">
        <f t="shared" si="13"/>
        <v>42245.208333333328</v>
      </c>
      <c r="T241" s="11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419</v>
      </c>
      <c r="G242" t="s">
        <v>20</v>
      </c>
      <c r="H242">
        <v>1784</v>
      </c>
      <c r="I242" s="8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1">
        <f t="shared" si="13"/>
        <v>40396.208333333336</v>
      </c>
      <c r="T242" s="11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102</v>
      </c>
      <c r="G243" t="s">
        <v>20</v>
      </c>
      <c r="H243">
        <v>1684</v>
      </c>
      <c r="I243" s="8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1">
        <f t="shared" si="13"/>
        <v>41742.208333333336</v>
      </c>
      <c r="T243" s="11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128</v>
      </c>
      <c r="G244" t="s">
        <v>20</v>
      </c>
      <c r="H244">
        <v>250</v>
      </c>
      <c r="I244" s="8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1">
        <f t="shared" si="13"/>
        <v>42865.208333333328</v>
      </c>
      <c r="T244" s="11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</v>
      </c>
      <c r="G245" t="s">
        <v>20</v>
      </c>
      <c r="H245">
        <v>238</v>
      </c>
      <c r="I245" s="8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1">
        <f t="shared" si="13"/>
        <v>43163.25</v>
      </c>
      <c r="T245" s="11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570</v>
      </c>
      <c r="G246" t="s">
        <v>20</v>
      </c>
      <c r="H246">
        <v>53</v>
      </c>
      <c r="I246" s="8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1">
        <f t="shared" si="13"/>
        <v>41834.208333333336</v>
      </c>
      <c r="T246" s="11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</v>
      </c>
      <c r="G247" t="s">
        <v>20</v>
      </c>
      <c r="H247">
        <v>214</v>
      </c>
      <c r="I247" s="8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1">
        <f t="shared" si="13"/>
        <v>41736.208333333336</v>
      </c>
      <c r="T247" s="11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326</v>
      </c>
      <c r="G248" t="s">
        <v>20</v>
      </c>
      <c r="H248">
        <v>222</v>
      </c>
      <c r="I248" s="8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1">
        <f t="shared" si="13"/>
        <v>41491.208333333336</v>
      </c>
      <c r="T248" s="11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933</v>
      </c>
      <c r="G249" t="s">
        <v>20</v>
      </c>
      <c r="H249">
        <v>1884</v>
      </c>
      <c r="I249" s="8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1">
        <f t="shared" si="13"/>
        <v>42726.25</v>
      </c>
      <c r="T249" s="11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</v>
      </c>
      <c r="G250" t="s">
        <v>20</v>
      </c>
      <c r="H250">
        <v>218</v>
      </c>
      <c r="I250" s="8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1">
        <f t="shared" si="13"/>
        <v>42004.25</v>
      </c>
      <c r="T250" s="11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</v>
      </c>
      <c r="G251" t="s">
        <v>20</v>
      </c>
      <c r="H251">
        <v>6465</v>
      </c>
      <c r="I251" s="8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1">
        <f t="shared" si="13"/>
        <v>42006.25</v>
      </c>
      <c r="T251" s="11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8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1">
        <f t="shared" si="13"/>
        <v>40203.25</v>
      </c>
      <c r="T252" s="11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</v>
      </c>
      <c r="G253" t="s">
        <v>14</v>
      </c>
      <c r="H253">
        <v>101</v>
      </c>
      <c r="I253" s="8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1">
        <f t="shared" si="13"/>
        <v>41252.25</v>
      </c>
      <c r="T253" s="11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</v>
      </c>
      <c r="G254" t="s">
        <v>20</v>
      </c>
      <c r="H254">
        <v>59</v>
      </c>
      <c r="I254" s="8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1">
        <f t="shared" si="13"/>
        <v>41572.208333333336</v>
      </c>
      <c r="T254" s="11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</v>
      </c>
      <c r="G255" t="s">
        <v>14</v>
      </c>
      <c r="H255">
        <v>1335</v>
      </c>
      <c r="I255" s="8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1">
        <f t="shared" si="13"/>
        <v>40641.208333333336</v>
      </c>
      <c r="T255" s="11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185</v>
      </c>
      <c r="G256" t="s">
        <v>20</v>
      </c>
      <c r="H256">
        <v>88</v>
      </c>
      <c r="I256" s="8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1">
        <f t="shared" si="13"/>
        <v>42787.25</v>
      </c>
      <c r="T256" s="11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</v>
      </c>
      <c r="G257" t="s">
        <v>20</v>
      </c>
      <c r="H257">
        <v>1697</v>
      </c>
      <c r="I257" s="8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1">
        <f t="shared" si="13"/>
        <v>40590.25</v>
      </c>
      <c r="T257" s="11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</v>
      </c>
      <c r="G258" t="s">
        <v>14</v>
      </c>
      <c r="H258">
        <v>15</v>
      </c>
      <c r="I258" s="8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1">
        <f t="shared" si="13"/>
        <v>42393.25</v>
      </c>
      <c r="T258" s="11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ROUND(((E259/D259)*100),0)</f>
        <v>146</v>
      </c>
      <c r="G259" t="s">
        <v>20</v>
      </c>
      <c r="H259">
        <v>92</v>
      </c>
      <c r="I259" s="8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1">
        <f t="shared" ref="S259:S322" si="17">(((L259/60/60)/24)+DATE(1970,1,1))</f>
        <v>41338.25</v>
      </c>
      <c r="T259" s="11">
        <f t="shared" ref="T259:T322" si="18">(((M259/60)/60/24)+DATE(1970,1,1))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</v>
      </c>
      <c r="G260" t="s">
        <v>20</v>
      </c>
      <c r="H260">
        <v>186</v>
      </c>
      <c r="I260" s="8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1">
        <f t="shared" si="17"/>
        <v>42712.25</v>
      </c>
      <c r="T260" s="11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598</v>
      </c>
      <c r="G261" t="s">
        <v>20</v>
      </c>
      <c r="H261">
        <v>138</v>
      </c>
      <c r="I261" s="8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1">
        <f t="shared" si="17"/>
        <v>41251.25</v>
      </c>
      <c r="T261" s="11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158</v>
      </c>
      <c r="G262" t="s">
        <v>20</v>
      </c>
      <c r="H262">
        <v>261</v>
      </c>
      <c r="I262" s="8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1">
        <f t="shared" si="17"/>
        <v>41180.208333333336</v>
      </c>
      <c r="T262" s="11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</v>
      </c>
      <c r="G263" t="s">
        <v>14</v>
      </c>
      <c r="H263">
        <v>454</v>
      </c>
      <c r="I263" s="8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1">
        <f t="shared" si="17"/>
        <v>40415.208333333336</v>
      </c>
      <c r="T263" s="11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</v>
      </c>
      <c r="G264" t="s">
        <v>20</v>
      </c>
      <c r="H264">
        <v>107</v>
      </c>
      <c r="I264" s="8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1">
        <f t="shared" si="17"/>
        <v>40638.208333333336</v>
      </c>
      <c r="T264" s="11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371</v>
      </c>
      <c r="G265" t="s">
        <v>20</v>
      </c>
      <c r="H265">
        <v>199</v>
      </c>
      <c r="I265" s="8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1">
        <f t="shared" si="17"/>
        <v>40187.25</v>
      </c>
      <c r="T265" s="11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363</v>
      </c>
      <c r="G266" t="s">
        <v>20</v>
      </c>
      <c r="H266">
        <v>5512</v>
      </c>
      <c r="I266" s="8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1">
        <f t="shared" si="17"/>
        <v>41317.25</v>
      </c>
      <c r="T266" s="11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</v>
      </c>
      <c r="G267" t="s">
        <v>20</v>
      </c>
      <c r="H267">
        <v>86</v>
      </c>
      <c r="I267" s="8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1">
        <f t="shared" si="17"/>
        <v>42372.25</v>
      </c>
      <c r="T267" s="11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77</v>
      </c>
      <c r="G268" t="s">
        <v>14</v>
      </c>
      <c r="H268">
        <v>3182</v>
      </c>
      <c r="I268" s="8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1">
        <f t="shared" si="17"/>
        <v>41950.25</v>
      </c>
      <c r="T268" s="11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234</v>
      </c>
      <c r="G269" t="s">
        <v>20</v>
      </c>
      <c r="H269">
        <v>2768</v>
      </c>
      <c r="I269" s="8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1">
        <f t="shared" si="17"/>
        <v>41206.208333333336</v>
      </c>
      <c r="T269" s="11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181</v>
      </c>
      <c r="G270" t="s">
        <v>20</v>
      </c>
      <c r="H270">
        <v>48</v>
      </c>
      <c r="I270" s="8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1">
        <f t="shared" si="17"/>
        <v>41186.208333333336</v>
      </c>
      <c r="T270" s="11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253</v>
      </c>
      <c r="G271" t="s">
        <v>20</v>
      </c>
      <c r="H271">
        <v>87</v>
      </c>
      <c r="I271" s="8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1">
        <f t="shared" si="17"/>
        <v>43496.25</v>
      </c>
      <c r="T271" s="11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</v>
      </c>
      <c r="G272" t="s">
        <v>74</v>
      </c>
      <c r="H272">
        <v>1890</v>
      </c>
      <c r="I272" s="8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1">
        <f t="shared" si="17"/>
        <v>40514.25</v>
      </c>
      <c r="T272" s="11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</v>
      </c>
      <c r="G273" t="s">
        <v>47</v>
      </c>
      <c r="H273">
        <v>61</v>
      </c>
      <c r="I273" s="8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1">
        <f t="shared" si="17"/>
        <v>42345.25</v>
      </c>
      <c r="T273" s="11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</v>
      </c>
      <c r="G274" t="s">
        <v>20</v>
      </c>
      <c r="H274">
        <v>1894</v>
      </c>
      <c r="I274" s="8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1">
        <f t="shared" si="17"/>
        <v>43656.208333333328</v>
      </c>
      <c r="T274" s="11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</v>
      </c>
      <c r="G275" t="s">
        <v>20</v>
      </c>
      <c r="H275">
        <v>282</v>
      </c>
      <c r="I275" s="8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1">
        <f t="shared" si="17"/>
        <v>42995.208333333328</v>
      </c>
      <c r="T275" s="11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</v>
      </c>
      <c r="G276" t="s">
        <v>14</v>
      </c>
      <c r="H276">
        <v>15</v>
      </c>
      <c r="I276" s="8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1">
        <f t="shared" si="17"/>
        <v>43045.25</v>
      </c>
      <c r="T276" s="11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242</v>
      </c>
      <c r="G277" t="s">
        <v>20</v>
      </c>
      <c r="H277">
        <v>116</v>
      </c>
      <c r="I277" s="8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1">
        <f t="shared" si="17"/>
        <v>43561.208333333328</v>
      </c>
      <c r="T277" s="11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97</v>
      </c>
      <c r="G278" t="s">
        <v>14</v>
      </c>
      <c r="H278">
        <v>133</v>
      </c>
      <c r="I278" s="8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1">
        <f t="shared" si="17"/>
        <v>41018.208333333336</v>
      </c>
      <c r="T278" s="11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</v>
      </c>
      <c r="G279" t="s">
        <v>20</v>
      </c>
      <c r="H279">
        <v>83</v>
      </c>
      <c r="I279" s="8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1">
        <f t="shared" si="17"/>
        <v>40378.208333333336</v>
      </c>
      <c r="T279" s="11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326</v>
      </c>
      <c r="G280" t="s">
        <v>20</v>
      </c>
      <c r="H280">
        <v>91</v>
      </c>
      <c r="I280" s="8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1">
        <f t="shared" si="17"/>
        <v>41239.25</v>
      </c>
      <c r="T280" s="11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171</v>
      </c>
      <c r="G281" t="s">
        <v>20</v>
      </c>
      <c r="H281">
        <v>546</v>
      </c>
      <c r="I281" s="8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1">
        <f t="shared" si="17"/>
        <v>43346.208333333328</v>
      </c>
      <c r="T281" s="11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</v>
      </c>
      <c r="G282" t="s">
        <v>20</v>
      </c>
      <c r="H282">
        <v>393</v>
      </c>
      <c r="I282" s="8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1">
        <f t="shared" si="17"/>
        <v>43060.25</v>
      </c>
      <c r="T282" s="11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92</v>
      </c>
      <c r="G283" t="s">
        <v>14</v>
      </c>
      <c r="H283">
        <v>2062</v>
      </c>
      <c r="I283" s="8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1">
        <f t="shared" si="17"/>
        <v>40979.25</v>
      </c>
      <c r="T283" s="11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</v>
      </c>
      <c r="G284" t="s">
        <v>20</v>
      </c>
      <c r="H284">
        <v>133</v>
      </c>
      <c r="I284" s="8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1">
        <f t="shared" si="17"/>
        <v>42701.25</v>
      </c>
      <c r="T284" s="11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19</v>
      </c>
      <c r="G285" t="s">
        <v>14</v>
      </c>
      <c r="H285">
        <v>29</v>
      </c>
      <c r="I285" s="8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1">
        <f t="shared" si="17"/>
        <v>42520.208333333328</v>
      </c>
      <c r="T285" s="11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</v>
      </c>
      <c r="G286" t="s">
        <v>14</v>
      </c>
      <c r="H286">
        <v>132</v>
      </c>
      <c r="I286" s="8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1">
        <f t="shared" si="17"/>
        <v>41030.208333333336</v>
      </c>
      <c r="T286" s="11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</v>
      </c>
      <c r="G287" t="s">
        <v>20</v>
      </c>
      <c r="H287">
        <v>254</v>
      </c>
      <c r="I287" s="8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1">
        <f t="shared" si="17"/>
        <v>42623.208333333328</v>
      </c>
      <c r="T287" s="11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</v>
      </c>
      <c r="G288" t="s">
        <v>74</v>
      </c>
      <c r="H288">
        <v>184</v>
      </c>
      <c r="I288" s="8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1">
        <f t="shared" si="17"/>
        <v>42697.25</v>
      </c>
      <c r="T288" s="11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210</v>
      </c>
      <c r="G289" t="s">
        <v>20</v>
      </c>
      <c r="H289">
        <v>176</v>
      </c>
      <c r="I289" s="8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1">
        <f t="shared" si="17"/>
        <v>42122.208333333328</v>
      </c>
      <c r="T289" s="11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98</v>
      </c>
      <c r="G290" t="s">
        <v>14</v>
      </c>
      <c r="H290">
        <v>137</v>
      </c>
      <c r="I290" s="8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1">
        <f t="shared" si="17"/>
        <v>40982.208333333336</v>
      </c>
      <c r="T290" s="11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</v>
      </c>
      <c r="G291" t="s">
        <v>20</v>
      </c>
      <c r="H291">
        <v>337</v>
      </c>
      <c r="I291" s="8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1">
        <f t="shared" si="17"/>
        <v>42219.208333333328</v>
      </c>
      <c r="T291" s="11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</v>
      </c>
      <c r="G292" t="s">
        <v>14</v>
      </c>
      <c r="H292">
        <v>908</v>
      </c>
      <c r="I292" s="8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1">
        <f t="shared" si="17"/>
        <v>41404.208333333336</v>
      </c>
      <c r="T292" s="11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457</v>
      </c>
      <c r="G293" t="s">
        <v>20</v>
      </c>
      <c r="H293">
        <v>107</v>
      </c>
      <c r="I293" s="8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1">
        <f t="shared" si="17"/>
        <v>40831.208333333336</v>
      </c>
      <c r="T293" s="11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10</v>
      </c>
      <c r="G294" t="s">
        <v>14</v>
      </c>
      <c r="H294">
        <v>10</v>
      </c>
      <c r="I294" s="8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1">
        <f t="shared" si="17"/>
        <v>40984.208333333336</v>
      </c>
      <c r="T294" s="11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</v>
      </c>
      <c r="G295" t="s">
        <v>74</v>
      </c>
      <c r="H295">
        <v>32</v>
      </c>
      <c r="I295" s="8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1">
        <f t="shared" si="17"/>
        <v>40456.208333333336</v>
      </c>
      <c r="T295" s="11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1340</v>
      </c>
      <c r="G296" t="s">
        <v>20</v>
      </c>
      <c r="H296">
        <v>183</v>
      </c>
      <c r="I296" s="8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1">
        <f t="shared" si="17"/>
        <v>43399.208333333328</v>
      </c>
      <c r="T296" s="11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36</v>
      </c>
      <c r="G297" t="s">
        <v>14</v>
      </c>
      <c r="H297">
        <v>1910</v>
      </c>
      <c r="I297" s="8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1">
        <f t="shared" si="17"/>
        <v>41562.208333333336</v>
      </c>
      <c r="T297" s="11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55</v>
      </c>
      <c r="G298" t="s">
        <v>14</v>
      </c>
      <c r="H298">
        <v>38</v>
      </c>
      <c r="I298" s="8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1">
        <f t="shared" si="17"/>
        <v>43493.25</v>
      </c>
      <c r="T298" s="11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</v>
      </c>
      <c r="G299" t="s">
        <v>14</v>
      </c>
      <c r="H299">
        <v>104</v>
      </c>
      <c r="I299" s="8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1">
        <f t="shared" si="17"/>
        <v>41653.25</v>
      </c>
      <c r="T299" s="11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144</v>
      </c>
      <c r="G300" t="s">
        <v>20</v>
      </c>
      <c r="H300">
        <v>72</v>
      </c>
      <c r="I300" s="8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1">
        <f t="shared" si="17"/>
        <v>42426.25</v>
      </c>
      <c r="T300" s="11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</v>
      </c>
      <c r="G301" t="s">
        <v>14</v>
      </c>
      <c r="H301">
        <v>49</v>
      </c>
      <c r="I301" s="8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1">
        <f t="shared" si="17"/>
        <v>42432.25</v>
      </c>
      <c r="T301" s="11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8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1">
        <f t="shared" si="17"/>
        <v>42977.208333333328</v>
      </c>
      <c r="T302" s="11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1345</v>
      </c>
      <c r="G303" t="s">
        <v>20</v>
      </c>
      <c r="H303">
        <v>295</v>
      </c>
      <c r="I303" s="8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1">
        <f t="shared" si="17"/>
        <v>42061.25</v>
      </c>
      <c r="T303" s="11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32</v>
      </c>
      <c r="G304" t="s">
        <v>14</v>
      </c>
      <c r="H304">
        <v>245</v>
      </c>
      <c r="I304" s="8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1">
        <f t="shared" si="17"/>
        <v>43345.208333333328</v>
      </c>
      <c r="T304" s="11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83</v>
      </c>
      <c r="G305" t="s">
        <v>14</v>
      </c>
      <c r="H305">
        <v>32</v>
      </c>
      <c r="I305" s="8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1">
        <f t="shared" si="17"/>
        <v>42376.25</v>
      </c>
      <c r="T305" s="11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</v>
      </c>
      <c r="G306" t="s">
        <v>20</v>
      </c>
      <c r="H306">
        <v>142</v>
      </c>
      <c r="I306" s="8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1">
        <f t="shared" si="17"/>
        <v>42589.208333333328</v>
      </c>
      <c r="T306" s="11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</v>
      </c>
      <c r="G307" t="s">
        <v>20</v>
      </c>
      <c r="H307">
        <v>85</v>
      </c>
      <c r="I307" s="8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1">
        <f t="shared" si="17"/>
        <v>42448.208333333328</v>
      </c>
      <c r="T307" s="11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8</v>
      </c>
      <c r="G308" t="s">
        <v>14</v>
      </c>
      <c r="H308">
        <v>7</v>
      </c>
      <c r="I308" s="8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1">
        <f t="shared" si="17"/>
        <v>42930.208333333328</v>
      </c>
      <c r="T308" s="11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</v>
      </c>
      <c r="G309" t="s">
        <v>20</v>
      </c>
      <c r="H309">
        <v>659</v>
      </c>
      <c r="I309" s="8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1">
        <f t="shared" si="17"/>
        <v>41066.208333333336</v>
      </c>
      <c r="T309" s="11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</v>
      </c>
      <c r="G310" t="s">
        <v>14</v>
      </c>
      <c r="H310">
        <v>803</v>
      </c>
      <c r="I310" s="8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1">
        <f t="shared" si="17"/>
        <v>40651.208333333336</v>
      </c>
      <c r="T310" s="11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</v>
      </c>
      <c r="G311" t="s">
        <v>74</v>
      </c>
      <c r="H311">
        <v>75</v>
      </c>
      <c r="I311" s="8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1">
        <f t="shared" si="17"/>
        <v>40807.208333333336</v>
      </c>
      <c r="T311" s="11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</v>
      </c>
      <c r="G312" t="s">
        <v>14</v>
      </c>
      <c r="H312">
        <v>16</v>
      </c>
      <c r="I312" s="8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1">
        <f t="shared" si="17"/>
        <v>40277.208333333336</v>
      </c>
      <c r="T312" s="11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</v>
      </c>
      <c r="G313" t="s">
        <v>20</v>
      </c>
      <c r="H313">
        <v>121</v>
      </c>
      <c r="I313" s="8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1">
        <f t="shared" si="17"/>
        <v>40590.25</v>
      </c>
      <c r="T313" s="11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</v>
      </c>
      <c r="G314" t="s">
        <v>20</v>
      </c>
      <c r="H314">
        <v>3742</v>
      </c>
      <c r="I314" s="8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1">
        <f t="shared" si="17"/>
        <v>41572.208333333336</v>
      </c>
      <c r="T314" s="11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</v>
      </c>
      <c r="G315" t="s">
        <v>20</v>
      </c>
      <c r="H315">
        <v>223</v>
      </c>
      <c r="I315" s="8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1">
        <f t="shared" si="17"/>
        <v>40966.25</v>
      </c>
      <c r="T315" s="11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295</v>
      </c>
      <c r="G316" t="s">
        <v>20</v>
      </c>
      <c r="H316">
        <v>133</v>
      </c>
      <c r="I316" s="8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1">
        <f t="shared" si="17"/>
        <v>43536.208333333328</v>
      </c>
      <c r="T316" s="11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34</v>
      </c>
      <c r="G317" t="s">
        <v>14</v>
      </c>
      <c r="H317">
        <v>31</v>
      </c>
      <c r="I317" s="8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1">
        <f t="shared" si="17"/>
        <v>41783.208333333336</v>
      </c>
      <c r="T317" s="11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67</v>
      </c>
      <c r="G318" t="s">
        <v>14</v>
      </c>
      <c r="H318">
        <v>108</v>
      </c>
      <c r="I318" s="8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1">
        <f t="shared" si="17"/>
        <v>43788.25</v>
      </c>
      <c r="T318" s="11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</v>
      </c>
      <c r="G319" t="s">
        <v>14</v>
      </c>
      <c r="H319">
        <v>30</v>
      </c>
      <c r="I319" s="8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1">
        <f t="shared" si="17"/>
        <v>42869.208333333328</v>
      </c>
      <c r="T319" s="11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16</v>
      </c>
      <c r="G320" t="s">
        <v>14</v>
      </c>
      <c r="H320">
        <v>17</v>
      </c>
      <c r="I320" s="8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1">
        <f t="shared" si="17"/>
        <v>41684.25</v>
      </c>
      <c r="T320" s="11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39</v>
      </c>
      <c r="G321" t="s">
        <v>74</v>
      </c>
      <c r="H321">
        <v>64</v>
      </c>
      <c r="I321" s="8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1">
        <f t="shared" si="17"/>
        <v>40402.208333333336</v>
      </c>
      <c r="T321" s="11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10</v>
      </c>
      <c r="G322" t="s">
        <v>14</v>
      </c>
      <c r="H322">
        <v>80</v>
      </c>
      <c r="I322" s="8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1">
        <f t="shared" si="17"/>
        <v>40673.208333333336</v>
      </c>
      <c r="T322" s="11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ROUND(((E323/D323)*100),0)</f>
        <v>94</v>
      </c>
      <c r="G323" t="s">
        <v>14</v>
      </c>
      <c r="H323">
        <v>2468</v>
      </c>
      <c r="I323" s="8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1">
        <f t="shared" ref="S323:S386" si="21">(((L323/60/60)/24)+DATE(1970,1,1))</f>
        <v>40634.208333333336</v>
      </c>
      <c r="T323" s="11">
        <f t="shared" ref="T323:T386" si="22">(((M323/60)/60/24)+DATE(1970,1,1))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167</v>
      </c>
      <c r="G324" t="s">
        <v>20</v>
      </c>
      <c r="H324">
        <v>5168</v>
      </c>
      <c r="I324" s="8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1">
        <f t="shared" si="21"/>
        <v>40507.25</v>
      </c>
      <c r="T324" s="11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</v>
      </c>
      <c r="G325" t="s">
        <v>14</v>
      </c>
      <c r="H325">
        <v>26</v>
      </c>
      <c r="I325" s="8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1">
        <f t="shared" si="21"/>
        <v>41725.208333333336</v>
      </c>
      <c r="T325" s="11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</v>
      </c>
      <c r="G326" t="s">
        <v>20</v>
      </c>
      <c r="H326">
        <v>307</v>
      </c>
      <c r="I326" s="8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1">
        <f t="shared" si="21"/>
        <v>42176.208333333328</v>
      </c>
      <c r="T326" s="11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91</v>
      </c>
      <c r="G327" t="s">
        <v>14</v>
      </c>
      <c r="H327">
        <v>73</v>
      </c>
      <c r="I327" s="8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1">
        <f t="shared" si="21"/>
        <v>43267.208333333328</v>
      </c>
      <c r="T327" s="11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</v>
      </c>
      <c r="G328" t="s">
        <v>14</v>
      </c>
      <c r="H328">
        <v>128</v>
      </c>
      <c r="I328" s="8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1">
        <f t="shared" si="21"/>
        <v>42364.25</v>
      </c>
      <c r="T328" s="11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39</v>
      </c>
      <c r="G329" t="s">
        <v>14</v>
      </c>
      <c r="H329">
        <v>33</v>
      </c>
      <c r="I329" s="8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1">
        <f t="shared" si="21"/>
        <v>43705.208333333328</v>
      </c>
      <c r="T329" s="11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134</v>
      </c>
      <c r="G330" t="s">
        <v>20</v>
      </c>
      <c r="H330">
        <v>2441</v>
      </c>
      <c r="I330" s="8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1">
        <f t="shared" si="21"/>
        <v>43434.25</v>
      </c>
      <c r="T330" s="11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23</v>
      </c>
      <c r="G331" t="s">
        <v>47</v>
      </c>
      <c r="H331">
        <v>211</v>
      </c>
      <c r="I331" s="8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1">
        <f t="shared" si="21"/>
        <v>42716.25</v>
      </c>
      <c r="T331" s="11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185</v>
      </c>
      <c r="G332" t="s">
        <v>20</v>
      </c>
      <c r="H332">
        <v>1385</v>
      </c>
      <c r="I332" s="8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1">
        <f t="shared" si="21"/>
        <v>43077.25</v>
      </c>
      <c r="T332" s="11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444</v>
      </c>
      <c r="G333" t="s">
        <v>20</v>
      </c>
      <c r="H333">
        <v>190</v>
      </c>
      <c r="I333" s="8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1">
        <f t="shared" si="21"/>
        <v>40896.25</v>
      </c>
      <c r="T333" s="11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200</v>
      </c>
      <c r="G334" t="s">
        <v>20</v>
      </c>
      <c r="H334">
        <v>470</v>
      </c>
      <c r="I334" s="8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1">
        <f t="shared" si="21"/>
        <v>41361.208333333336</v>
      </c>
      <c r="T334" s="11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124</v>
      </c>
      <c r="G335" t="s">
        <v>20</v>
      </c>
      <c r="H335">
        <v>253</v>
      </c>
      <c r="I335" s="8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1">
        <f t="shared" si="21"/>
        <v>43424.25</v>
      </c>
      <c r="T335" s="11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187</v>
      </c>
      <c r="G336" t="s">
        <v>20</v>
      </c>
      <c r="H336">
        <v>1113</v>
      </c>
      <c r="I336" s="8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1">
        <f t="shared" si="21"/>
        <v>43110.25</v>
      </c>
      <c r="T336" s="11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</v>
      </c>
      <c r="G337" t="s">
        <v>20</v>
      </c>
      <c r="H337">
        <v>2283</v>
      </c>
      <c r="I337" s="8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1">
        <f t="shared" si="21"/>
        <v>43784.25</v>
      </c>
      <c r="T337" s="11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</v>
      </c>
      <c r="G338" t="s">
        <v>14</v>
      </c>
      <c r="H338">
        <v>1072</v>
      </c>
      <c r="I338" s="8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1">
        <f t="shared" si="21"/>
        <v>40527.25</v>
      </c>
      <c r="T338" s="11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123</v>
      </c>
      <c r="G339" t="s">
        <v>20</v>
      </c>
      <c r="H339">
        <v>1095</v>
      </c>
      <c r="I339" s="8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1">
        <f t="shared" si="21"/>
        <v>43780.25</v>
      </c>
      <c r="T339" s="11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</v>
      </c>
      <c r="G340" t="s">
        <v>20</v>
      </c>
      <c r="H340">
        <v>1690</v>
      </c>
      <c r="I340" s="8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1">
        <f t="shared" si="21"/>
        <v>40821.208333333336</v>
      </c>
      <c r="T340" s="11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80</v>
      </c>
      <c r="G341" t="s">
        <v>74</v>
      </c>
      <c r="H341">
        <v>1297</v>
      </c>
      <c r="I341" s="8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1">
        <f t="shared" si="21"/>
        <v>42949.208333333328</v>
      </c>
      <c r="T341" s="11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</v>
      </c>
      <c r="G342" t="s">
        <v>14</v>
      </c>
      <c r="H342">
        <v>393</v>
      </c>
      <c r="I342" s="8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1">
        <f t="shared" si="21"/>
        <v>40889.25</v>
      </c>
      <c r="T342" s="11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85</v>
      </c>
      <c r="G343" t="s">
        <v>14</v>
      </c>
      <c r="H343">
        <v>1257</v>
      </c>
      <c r="I343" s="8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1">
        <f t="shared" si="21"/>
        <v>42244.208333333328</v>
      </c>
      <c r="T343" s="11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67</v>
      </c>
      <c r="G344" t="s">
        <v>14</v>
      </c>
      <c r="H344">
        <v>328</v>
      </c>
      <c r="I344" s="8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1">
        <f t="shared" si="21"/>
        <v>41475.208333333336</v>
      </c>
      <c r="T344" s="11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54</v>
      </c>
      <c r="G345" t="s">
        <v>14</v>
      </c>
      <c r="H345">
        <v>147</v>
      </c>
      <c r="I345" s="8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1">
        <f t="shared" si="21"/>
        <v>41597.25</v>
      </c>
      <c r="T345" s="11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42</v>
      </c>
      <c r="G346" t="s">
        <v>14</v>
      </c>
      <c r="H346">
        <v>830</v>
      </c>
      <c r="I346" s="8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1">
        <f t="shared" si="21"/>
        <v>43122.25</v>
      </c>
      <c r="T346" s="11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15</v>
      </c>
      <c r="G347" t="s">
        <v>14</v>
      </c>
      <c r="H347">
        <v>331</v>
      </c>
      <c r="I347" s="8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1">
        <f t="shared" si="21"/>
        <v>42194.208333333328</v>
      </c>
      <c r="T347" s="11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</v>
      </c>
      <c r="G348" t="s">
        <v>14</v>
      </c>
      <c r="H348">
        <v>25</v>
      </c>
      <c r="I348" s="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1">
        <f t="shared" si="21"/>
        <v>42971.208333333328</v>
      </c>
      <c r="T348" s="11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1401</v>
      </c>
      <c r="G349" t="s">
        <v>20</v>
      </c>
      <c r="H349">
        <v>191</v>
      </c>
      <c r="I349" s="8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1">
        <f t="shared" si="21"/>
        <v>42046.25</v>
      </c>
      <c r="T349" s="11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72</v>
      </c>
      <c r="G350" t="s">
        <v>14</v>
      </c>
      <c r="H350">
        <v>3483</v>
      </c>
      <c r="I350" s="8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1">
        <f t="shared" si="21"/>
        <v>42782.25</v>
      </c>
      <c r="T350" s="11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</v>
      </c>
      <c r="G351" t="s">
        <v>14</v>
      </c>
      <c r="H351">
        <v>923</v>
      </c>
      <c r="I351" s="8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1">
        <f t="shared" si="21"/>
        <v>42930.208333333328</v>
      </c>
      <c r="T351" s="11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8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1">
        <f t="shared" si="21"/>
        <v>42144.208333333328</v>
      </c>
      <c r="T352" s="11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128</v>
      </c>
      <c r="G353" t="s">
        <v>20</v>
      </c>
      <c r="H353">
        <v>2013</v>
      </c>
      <c r="I353" s="8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1">
        <f t="shared" si="21"/>
        <v>42240.208333333328</v>
      </c>
      <c r="T353" s="11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35</v>
      </c>
      <c r="G354" t="s">
        <v>14</v>
      </c>
      <c r="H354">
        <v>33</v>
      </c>
      <c r="I354" s="8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1">
        <f t="shared" si="21"/>
        <v>42315.25</v>
      </c>
      <c r="T354" s="11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411</v>
      </c>
      <c r="G355" t="s">
        <v>20</v>
      </c>
      <c r="H355">
        <v>1703</v>
      </c>
      <c r="I355" s="8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1">
        <f t="shared" si="21"/>
        <v>43651.208333333328</v>
      </c>
      <c r="T355" s="11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124</v>
      </c>
      <c r="G356" t="s">
        <v>20</v>
      </c>
      <c r="H356">
        <v>80</v>
      </c>
      <c r="I356" s="8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1">
        <f t="shared" si="21"/>
        <v>41520.208333333336</v>
      </c>
      <c r="T356" s="11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59</v>
      </c>
      <c r="G357" t="s">
        <v>47</v>
      </c>
      <c r="H357">
        <v>86</v>
      </c>
      <c r="I357" s="8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1">
        <f t="shared" si="21"/>
        <v>42757.25</v>
      </c>
      <c r="T357" s="11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37</v>
      </c>
      <c r="G358" t="s">
        <v>14</v>
      </c>
      <c r="H358">
        <v>40</v>
      </c>
      <c r="I358" s="8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1">
        <f t="shared" si="21"/>
        <v>40922.25</v>
      </c>
      <c r="T358" s="11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185</v>
      </c>
      <c r="G359" t="s">
        <v>20</v>
      </c>
      <c r="H359">
        <v>41</v>
      </c>
      <c r="I359" s="8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1">
        <f t="shared" si="21"/>
        <v>42250.208333333328</v>
      </c>
      <c r="T359" s="11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12</v>
      </c>
      <c r="G360" t="s">
        <v>14</v>
      </c>
      <c r="H360">
        <v>23</v>
      </c>
      <c r="I360" s="8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1">
        <f t="shared" si="21"/>
        <v>43322.208333333328</v>
      </c>
      <c r="T360" s="11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299</v>
      </c>
      <c r="G361" t="s">
        <v>20</v>
      </c>
      <c r="H361">
        <v>187</v>
      </c>
      <c r="I361" s="8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1">
        <f t="shared" si="21"/>
        <v>40782.208333333336</v>
      </c>
      <c r="T361" s="11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</v>
      </c>
      <c r="G362" t="s">
        <v>20</v>
      </c>
      <c r="H362">
        <v>2875</v>
      </c>
      <c r="I362" s="8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1">
        <f t="shared" si="21"/>
        <v>40544.25</v>
      </c>
      <c r="T362" s="11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174</v>
      </c>
      <c r="G363" t="s">
        <v>20</v>
      </c>
      <c r="H363">
        <v>88</v>
      </c>
      <c r="I363" s="8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1">
        <f t="shared" si="21"/>
        <v>43015.208333333328</v>
      </c>
      <c r="T363" s="11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372</v>
      </c>
      <c r="G364" t="s">
        <v>20</v>
      </c>
      <c r="H364">
        <v>191</v>
      </c>
      <c r="I364" s="8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1">
        <f t="shared" si="21"/>
        <v>40570.25</v>
      </c>
      <c r="T364" s="11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</v>
      </c>
      <c r="G365" t="s">
        <v>20</v>
      </c>
      <c r="H365">
        <v>139</v>
      </c>
      <c r="I365" s="8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1">
        <f t="shared" si="21"/>
        <v>40904.25</v>
      </c>
      <c r="T365" s="11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</v>
      </c>
      <c r="G366" t="s">
        <v>20</v>
      </c>
      <c r="H366">
        <v>186</v>
      </c>
      <c r="I366" s="8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1">
        <f t="shared" si="21"/>
        <v>43164.25</v>
      </c>
      <c r="T366" s="11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</v>
      </c>
      <c r="G367" t="s">
        <v>20</v>
      </c>
      <c r="H367">
        <v>112</v>
      </c>
      <c r="I367" s="8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1">
        <f t="shared" si="21"/>
        <v>42733.25</v>
      </c>
      <c r="T367" s="11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</v>
      </c>
      <c r="G368" t="s">
        <v>20</v>
      </c>
      <c r="H368">
        <v>101</v>
      </c>
      <c r="I368" s="8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1">
        <f t="shared" si="21"/>
        <v>40546.25</v>
      </c>
      <c r="T368" s="11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19</v>
      </c>
      <c r="G369" t="s">
        <v>14</v>
      </c>
      <c r="H369">
        <v>75</v>
      </c>
      <c r="I369" s="8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1">
        <f t="shared" si="21"/>
        <v>41930.208333333336</v>
      </c>
      <c r="T369" s="11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277</v>
      </c>
      <c r="G370" t="s">
        <v>20</v>
      </c>
      <c r="H370">
        <v>206</v>
      </c>
      <c r="I370" s="8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1">
        <f t="shared" si="21"/>
        <v>40464.208333333336</v>
      </c>
      <c r="T370" s="11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</v>
      </c>
      <c r="G371" t="s">
        <v>20</v>
      </c>
      <c r="H371">
        <v>154</v>
      </c>
      <c r="I371" s="8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1">
        <f t="shared" si="21"/>
        <v>41308.25</v>
      </c>
      <c r="T371" s="11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</v>
      </c>
      <c r="G372" t="s">
        <v>20</v>
      </c>
      <c r="H372">
        <v>5966</v>
      </c>
      <c r="I372" s="8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1">
        <f t="shared" si="21"/>
        <v>43570.208333333328</v>
      </c>
      <c r="T372" s="11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68</v>
      </c>
      <c r="G373" t="s">
        <v>14</v>
      </c>
      <c r="H373">
        <v>2176</v>
      </c>
      <c r="I373" s="8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1">
        <f t="shared" si="21"/>
        <v>42043.25</v>
      </c>
      <c r="T373" s="11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1592</v>
      </c>
      <c r="G374" t="s">
        <v>20</v>
      </c>
      <c r="H374">
        <v>169</v>
      </c>
      <c r="I374" s="8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1">
        <f t="shared" si="21"/>
        <v>42012.25</v>
      </c>
      <c r="T374" s="11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</v>
      </c>
      <c r="G375" t="s">
        <v>20</v>
      </c>
      <c r="H375">
        <v>2106</v>
      </c>
      <c r="I375" s="8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1">
        <f t="shared" si="21"/>
        <v>42964.208333333328</v>
      </c>
      <c r="T375" s="11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</v>
      </c>
      <c r="G376" t="s">
        <v>14</v>
      </c>
      <c r="H376">
        <v>441</v>
      </c>
      <c r="I376" s="8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1">
        <f t="shared" si="21"/>
        <v>43476.25</v>
      </c>
      <c r="T376" s="11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55</v>
      </c>
      <c r="G377" t="s">
        <v>14</v>
      </c>
      <c r="H377">
        <v>25</v>
      </c>
      <c r="I377" s="8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1">
        <f t="shared" si="21"/>
        <v>42293.208333333328</v>
      </c>
      <c r="T377" s="11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</v>
      </c>
      <c r="G378" t="s">
        <v>20</v>
      </c>
      <c r="H378">
        <v>131</v>
      </c>
      <c r="I378" s="8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1">
        <f t="shared" si="21"/>
        <v>41826.208333333336</v>
      </c>
      <c r="T378" s="11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</v>
      </c>
      <c r="G379" t="s">
        <v>14</v>
      </c>
      <c r="H379">
        <v>127</v>
      </c>
      <c r="I379" s="8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1">
        <f t="shared" si="21"/>
        <v>43760.208333333328</v>
      </c>
      <c r="T379" s="11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14</v>
      </c>
      <c r="G380" t="s">
        <v>14</v>
      </c>
      <c r="H380">
        <v>355</v>
      </c>
      <c r="I380" s="8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1">
        <f t="shared" si="21"/>
        <v>43241.208333333328</v>
      </c>
      <c r="T380" s="11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</v>
      </c>
      <c r="G381" t="s">
        <v>14</v>
      </c>
      <c r="H381">
        <v>44</v>
      </c>
      <c r="I381" s="8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1">
        <f t="shared" si="21"/>
        <v>40843.208333333336</v>
      </c>
      <c r="T381" s="11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</v>
      </c>
      <c r="G382" t="s">
        <v>20</v>
      </c>
      <c r="H382">
        <v>84</v>
      </c>
      <c r="I382" s="8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1">
        <f t="shared" si="21"/>
        <v>41448.208333333336</v>
      </c>
      <c r="T382" s="11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184</v>
      </c>
      <c r="G383" t="s">
        <v>20</v>
      </c>
      <c r="H383">
        <v>155</v>
      </c>
      <c r="I383" s="8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1">
        <f t="shared" si="21"/>
        <v>42163.208333333328</v>
      </c>
      <c r="T383" s="11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64</v>
      </c>
      <c r="G384" t="s">
        <v>14</v>
      </c>
      <c r="H384">
        <v>67</v>
      </c>
      <c r="I384" s="8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1">
        <f t="shared" si="21"/>
        <v>43024.208333333328</v>
      </c>
      <c r="T384" s="11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</v>
      </c>
      <c r="G385" t="s">
        <v>20</v>
      </c>
      <c r="H385">
        <v>189</v>
      </c>
      <c r="I385" s="8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1">
        <f t="shared" si="21"/>
        <v>43509.25</v>
      </c>
      <c r="T385" s="11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</v>
      </c>
      <c r="G386" t="s">
        <v>20</v>
      </c>
      <c r="H386">
        <v>4799</v>
      </c>
      <c r="I386" s="8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1">
        <f t="shared" si="21"/>
        <v>42776.25</v>
      </c>
      <c r="T386" s="11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ROUND(((E387/D387)*100),0)</f>
        <v>146</v>
      </c>
      <c r="G387" t="s">
        <v>20</v>
      </c>
      <c r="H387">
        <v>1137</v>
      </c>
      <c r="I387" s="8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1">
        <f t="shared" ref="S387:S450" si="25">(((L387/60/60)/24)+DATE(1970,1,1))</f>
        <v>43553.208333333328</v>
      </c>
      <c r="T387" s="11">
        <f t="shared" ref="T387:T450" si="26">(((M387/60)/60/24)+DATE(1970,1,1))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</v>
      </c>
      <c r="G388" t="s">
        <v>14</v>
      </c>
      <c r="H388">
        <v>1068</v>
      </c>
      <c r="I388" s="8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1">
        <f t="shared" si="25"/>
        <v>40355.208333333336</v>
      </c>
      <c r="T388" s="11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</v>
      </c>
      <c r="G389" t="s">
        <v>14</v>
      </c>
      <c r="H389">
        <v>424</v>
      </c>
      <c r="I389" s="8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1">
        <f t="shared" si="25"/>
        <v>41072.208333333336</v>
      </c>
      <c r="T389" s="11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</v>
      </c>
      <c r="G390" t="s">
        <v>74</v>
      </c>
      <c r="H390">
        <v>145</v>
      </c>
      <c r="I390" s="8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1">
        <f t="shared" si="25"/>
        <v>40912.25</v>
      </c>
      <c r="T390" s="11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</v>
      </c>
      <c r="G391" t="s">
        <v>20</v>
      </c>
      <c r="H391">
        <v>1152</v>
      </c>
      <c r="I391" s="8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1">
        <f t="shared" si="25"/>
        <v>40479.208333333336</v>
      </c>
      <c r="T391" s="11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187</v>
      </c>
      <c r="G392" t="s">
        <v>20</v>
      </c>
      <c r="H392">
        <v>50</v>
      </c>
      <c r="I392" s="8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1">
        <f t="shared" si="25"/>
        <v>41530.208333333336</v>
      </c>
      <c r="T392" s="11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</v>
      </c>
      <c r="G393" t="s">
        <v>14</v>
      </c>
      <c r="H393">
        <v>151</v>
      </c>
      <c r="I393" s="8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1">
        <f t="shared" si="25"/>
        <v>41653.25</v>
      </c>
      <c r="T393" s="11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66</v>
      </c>
      <c r="G394" t="s">
        <v>14</v>
      </c>
      <c r="H394">
        <v>1608</v>
      </c>
      <c r="I394" s="8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1">
        <f t="shared" si="25"/>
        <v>40549.25</v>
      </c>
      <c r="T394" s="11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229</v>
      </c>
      <c r="G395" t="s">
        <v>20</v>
      </c>
      <c r="H395">
        <v>3059</v>
      </c>
      <c r="I395" s="8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1">
        <f t="shared" si="25"/>
        <v>42933.208333333328</v>
      </c>
      <c r="T395" s="11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</v>
      </c>
      <c r="G396" t="s">
        <v>20</v>
      </c>
      <c r="H396">
        <v>34</v>
      </c>
      <c r="I396" s="8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1">
        <f t="shared" si="25"/>
        <v>41484.208333333336</v>
      </c>
      <c r="T396" s="11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</v>
      </c>
      <c r="G397" t="s">
        <v>20</v>
      </c>
      <c r="H397">
        <v>220</v>
      </c>
      <c r="I397" s="8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1">
        <f t="shared" si="25"/>
        <v>40885.25</v>
      </c>
      <c r="T397" s="11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</v>
      </c>
      <c r="G398" t="s">
        <v>20</v>
      </c>
      <c r="H398">
        <v>1604</v>
      </c>
      <c r="I398" s="8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1">
        <f t="shared" si="25"/>
        <v>43378.208333333328</v>
      </c>
      <c r="T398" s="11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174</v>
      </c>
      <c r="G399" t="s">
        <v>20</v>
      </c>
      <c r="H399">
        <v>454</v>
      </c>
      <c r="I399" s="8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1">
        <f t="shared" si="25"/>
        <v>41417.208333333336</v>
      </c>
      <c r="T399" s="11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718</v>
      </c>
      <c r="G400" t="s">
        <v>20</v>
      </c>
      <c r="H400">
        <v>123</v>
      </c>
      <c r="I400" s="8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1">
        <f t="shared" si="25"/>
        <v>43228.208333333328</v>
      </c>
      <c r="T400" s="11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64</v>
      </c>
      <c r="G401" t="s">
        <v>14</v>
      </c>
      <c r="H401">
        <v>941</v>
      </c>
      <c r="I401" s="8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1">
        <f t="shared" si="25"/>
        <v>40576.25</v>
      </c>
      <c r="T401" s="11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8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1">
        <f t="shared" si="25"/>
        <v>41502.208333333336</v>
      </c>
      <c r="T402" s="11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</v>
      </c>
      <c r="G403" t="s">
        <v>20</v>
      </c>
      <c r="H403">
        <v>299</v>
      </c>
      <c r="I403" s="8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1">
        <f t="shared" si="25"/>
        <v>43765.208333333328</v>
      </c>
      <c r="T403" s="11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</v>
      </c>
      <c r="G404" t="s">
        <v>14</v>
      </c>
      <c r="H404">
        <v>40</v>
      </c>
      <c r="I404" s="8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1">
        <f t="shared" si="25"/>
        <v>40914.25</v>
      </c>
      <c r="T404" s="11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</v>
      </c>
      <c r="G405" t="s">
        <v>14</v>
      </c>
      <c r="H405">
        <v>3015</v>
      </c>
      <c r="I405" s="8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1">
        <f t="shared" si="25"/>
        <v>40310.208333333336</v>
      </c>
      <c r="T405" s="11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316</v>
      </c>
      <c r="G406" t="s">
        <v>20</v>
      </c>
      <c r="H406">
        <v>2237</v>
      </c>
      <c r="I406" s="8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1">
        <f t="shared" si="25"/>
        <v>43053.25</v>
      </c>
      <c r="T406" s="11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90</v>
      </c>
      <c r="G407" t="s">
        <v>14</v>
      </c>
      <c r="H407">
        <v>435</v>
      </c>
      <c r="I407" s="8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1">
        <f t="shared" si="25"/>
        <v>43255.208333333328</v>
      </c>
      <c r="T407" s="11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</v>
      </c>
      <c r="G408" t="s">
        <v>20</v>
      </c>
      <c r="H408">
        <v>645</v>
      </c>
      <c r="I408" s="8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1">
        <f t="shared" si="25"/>
        <v>41304.25</v>
      </c>
      <c r="T408" s="11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356</v>
      </c>
      <c r="G409" t="s">
        <v>20</v>
      </c>
      <c r="H409">
        <v>484</v>
      </c>
      <c r="I409" s="8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1">
        <f t="shared" si="25"/>
        <v>43751.208333333328</v>
      </c>
      <c r="T409" s="11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132</v>
      </c>
      <c r="G410" t="s">
        <v>20</v>
      </c>
      <c r="H410">
        <v>154</v>
      </c>
      <c r="I410" s="8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1">
        <f t="shared" si="25"/>
        <v>42541.208333333328</v>
      </c>
      <c r="T410" s="11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</v>
      </c>
      <c r="G411" t="s">
        <v>14</v>
      </c>
      <c r="H411">
        <v>714</v>
      </c>
      <c r="I411" s="8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1">
        <f t="shared" si="25"/>
        <v>42843.208333333328</v>
      </c>
      <c r="T411" s="11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</v>
      </c>
      <c r="G412" t="s">
        <v>47</v>
      </c>
      <c r="H412">
        <v>1111</v>
      </c>
      <c r="I412" s="8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1">
        <f t="shared" si="25"/>
        <v>42122.208333333328</v>
      </c>
      <c r="T412" s="11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105</v>
      </c>
      <c r="G413" t="s">
        <v>20</v>
      </c>
      <c r="H413">
        <v>82</v>
      </c>
      <c r="I413" s="8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1">
        <f t="shared" si="25"/>
        <v>42884.208333333328</v>
      </c>
      <c r="T413" s="11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669</v>
      </c>
      <c r="G414" t="s">
        <v>20</v>
      </c>
      <c r="H414">
        <v>134</v>
      </c>
      <c r="I414" s="8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1">
        <f t="shared" si="25"/>
        <v>41642.25</v>
      </c>
      <c r="T414" s="11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</v>
      </c>
      <c r="G415" t="s">
        <v>47</v>
      </c>
      <c r="H415">
        <v>1089</v>
      </c>
      <c r="I415" s="8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1">
        <f t="shared" si="25"/>
        <v>43431.25</v>
      </c>
      <c r="T415" s="11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85</v>
      </c>
      <c r="G416" t="s">
        <v>14</v>
      </c>
      <c r="H416">
        <v>5497</v>
      </c>
      <c r="I416" s="8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1">
        <f t="shared" si="25"/>
        <v>40288.208333333336</v>
      </c>
      <c r="T416" s="11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</v>
      </c>
      <c r="G417" t="s">
        <v>14</v>
      </c>
      <c r="H417">
        <v>418</v>
      </c>
      <c r="I417" s="8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1">
        <f t="shared" si="25"/>
        <v>40921.25</v>
      </c>
      <c r="T417" s="11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44</v>
      </c>
      <c r="G418" t="s">
        <v>14</v>
      </c>
      <c r="H418">
        <v>1439</v>
      </c>
      <c r="I418" s="8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1">
        <f t="shared" si="25"/>
        <v>40560.25</v>
      </c>
      <c r="T418" s="11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</v>
      </c>
      <c r="G419" t="s">
        <v>14</v>
      </c>
      <c r="H419">
        <v>15</v>
      </c>
      <c r="I419" s="8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1">
        <f t="shared" si="25"/>
        <v>43407.208333333328</v>
      </c>
      <c r="T419" s="11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</v>
      </c>
      <c r="G420" t="s">
        <v>14</v>
      </c>
      <c r="H420">
        <v>1999</v>
      </c>
      <c r="I420" s="8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1">
        <f t="shared" si="25"/>
        <v>41035.208333333336</v>
      </c>
      <c r="T420" s="11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</v>
      </c>
      <c r="G421" t="s">
        <v>20</v>
      </c>
      <c r="H421">
        <v>5203</v>
      </c>
      <c r="I421" s="8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1">
        <f t="shared" si="25"/>
        <v>40899.25</v>
      </c>
      <c r="T421" s="11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</v>
      </c>
      <c r="G422" t="s">
        <v>20</v>
      </c>
      <c r="H422">
        <v>94</v>
      </c>
      <c r="I422" s="8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1">
        <f t="shared" si="25"/>
        <v>42911.208333333328</v>
      </c>
      <c r="T422" s="11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64</v>
      </c>
      <c r="G423" t="s">
        <v>14</v>
      </c>
      <c r="H423">
        <v>118</v>
      </c>
      <c r="I423" s="8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1">
        <f t="shared" si="25"/>
        <v>42915.208333333328</v>
      </c>
      <c r="T423" s="11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</v>
      </c>
      <c r="G424" t="s">
        <v>20</v>
      </c>
      <c r="H424">
        <v>205</v>
      </c>
      <c r="I424" s="8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1">
        <f t="shared" si="25"/>
        <v>40285.208333333336</v>
      </c>
      <c r="T424" s="11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11</v>
      </c>
      <c r="G425" t="s">
        <v>14</v>
      </c>
      <c r="H425">
        <v>162</v>
      </c>
      <c r="I425" s="8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1">
        <f t="shared" si="25"/>
        <v>40808.208333333336</v>
      </c>
      <c r="T425" s="11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</v>
      </c>
      <c r="G426" t="s">
        <v>14</v>
      </c>
      <c r="H426">
        <v>83</v>
      </c>
      <c r="I426" s="8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1">
        <f t="shared" si="25"/>
        <v>43208.208333333328</v>
      </c>
      <c r="T426" s="11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288</v>
      </c>
      <c r="G427" t="s">
        <v>20</v>
      </c>
      <c r="H427">
        <v>92</v>
      </c>
      <c r="I427" s="8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1">
        <f t="shared" si="25"/>
        <v>42213.208333333328</v>
      </c>
      <c r="T427" s="11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573</v>
      </c>
      <c r="G428" t="s">
        <v>20</v>
      </c>
      <c r="H428">
        <v>219</v>
      </c>
      <c r="I428" s="8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1">
        <f t="shared" si="25"/>
        <v>41332.25</v>
      </c>
      <c r="T428" s="11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113</v>
      </c>
      <c r="G429" t="s">
        <v>20</v>
      </c>
      <c r="H429">
        <v>2526</v>
      </c>
      <c r="I429" s="8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1">
        <f t="shared" si="25"/>
        <v>41895.208333333336</v>
      </c>
      <c r="T429" s="11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</v>
      </c>
      <c r="G430" t="s">
        <v>14</v>
      </c>
      <c r="H430">
        <v>747</v>
      </c>
      <c r="I430" s="8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1">
        <f t="shared" si="25"/>
        <v>40585.25</v>
      </c>
      <c r="T430" s="11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91</v>
      </c>
      <c r="G431" t="s">
        <v>74</v>
      </c>
      <c r="H431">
        <v>2138</v>
      </c>
      <c r="I431" s="8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1">
        <f t="shared" si="25"/>
        <v>41680.25</v>
      </c>
      <c r="T431" s="11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68</v>
      </c>
      <c r="G432" t="s">
        <v>14</v>
      </c>
      <c r="H432">
        <v>84</v>
      </c>
      <c r="I432" s="8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1">
        <f t="shared" si="25"/>
        <v>43737.208333333328</v>
      </c>
      <c r="T432" s="11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</v>
      </c>
      <c r="G433" t="s">
        <v>20</v>
      </c>
      <c r="H433">
        <v>94</v>
      </c>
      <c r="I433" s="8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1">
        <f t="shared" si="25"/>
        <v>43273.208333333328</v>
      </c>
      <c r="T433" s="11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83</v>
      </c>
      <c r="G434" t="s">
        <v>14</v>
      </c>
      <c r="H434">
        <v>91</v>
      </c>
      <c r="I434" s="8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1">
        <f t="shared" si="25"/>
        <v>41761.208333333336</v>
      </c>
      <c r="T434" s="11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</v>
      </c>
      <c r="G435" t="s">
        <v>14</v>
      </c>
      <c r="H435">
        <v>792</v>
      </c>
      <c r="I435" s="8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1">
        <f t="shared" si="25"/>
        <v>41603.25</v>
      </c>
      <c r="T435" s="11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17</v>
      </c>
      <c r="G436" t="s">
        <v>74</v>
      </c>
      <c r="H436">
        <v>10</v>
      </c>
      <c r="I436" s="8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1">
        <f t="shared" si="25"/>
        <v>42705.25</v>
      </c>
      <c r="T436" s="11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117</v>
      </c>
      <c r="G437" t="s">
        <v>20</v>
      </c>
      <c r="H437">
        <v>1713</v>
      </c>
      <c r="I437" s="8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1">
        <f t="shared" si="25"/>
        <v>41988.25</v>
      </c>
      <c r="T437" s="11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</v>
      </c>
      <c r="G438" t="s">
        <v>20</v>
      </c>
      <c r="H438">
        <v>249</v>
      </c>
      <c r="I438" s="8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1">
        <f t="shared" si="25"/>
        <v>43575.208333333328</v>
      </c>
      <c r="T438" s="11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</v>
      </c>
      <c r="G439" t="s">
        <v>20</v>
      </c>
      <c r="H439">
        <v>192</v>
      </c>
      <c r="I439" s="8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1">
        <f t="shared" si="25"/>
        <v>42260.208333333328</v>
      </c>
      <c r="T439" s="11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179</v>
      </c>
      <c r="G440" t="s">
        <v>20</v>
      </c>
      <c r="H440">
        <v>247</v>
      </c>
      <c r="I440" s="8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1">
        <f t="shared" si="25"/>
        <v>41337.25</v>
      </c>
      <c r="T440" s="11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</v>
      </c>
      <c r="G441" t="s">
        <v>20</v>
      </c>
      <c r="H441">
        <v>2293</v>
      </c>
      <c r="I441" s="8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1">
        <f t="shared" si="25"/>
        <v>42680.208333333328</v>
      </c>
      <c r="T441" s="11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162</v>
      </c>
      <c r="G442" t="s">
        <v>20</v>
      </c>
      <c r="H442">
        <v>3131</v>
      </c>
      <c r="I442" s="8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1">
        <f t="shared" si="25"/>
        <v>42916.208333333328</v>
      </c>
      <c r="T442" s="11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25</v>
      </c>
      <c r="G443" t="s">
        <v>14</v>
      </c>
      <c r="H443">
        <v>32</v>
      </c>
      <c r="I443" s="8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1">
        <f t="shared" si="25"/>
        <v>41025.208333333336</v>
      </c>
      <c r="T443" s="11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199</v>
      </c>
      <c r="G444" t="s">
        <v>20</v>
      </c>
      <c r="H444">
        <v>143</v>
      </c>
      <c r="I444" s="8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1">
        <f t="shared" si="25"/>
        <v>42980.208333333328</v>
      </c>
      <c r="T444" s="11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35</v>
      </c>
      <c r="G445" t="s">
        <v>74</v>
      </c>
      <c r="H445">
        <v>90</v>
      </c>
      <c r="I445" s="8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1">
        <f t="shared" si="25"/>
        <v>40451.208333333336</v>
      </c>
      <c r="T445" s="11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</v>
      </c>
      <c r="G446" t="s">
        <v>20</v>
      </c>
      <c r="H446">
        <v>296</v>
      </c>
      <c r="I446" s="8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1">
        <f t="shared" si="25"/>
        <v>40748.208333333336</v>
      </c>
      <c r="T446" s="11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</v>
      </c>
      <c r="G447" t="s">
        <v>20</v>
      </c>
      <c r="H447">
        <v>170</v>
      </c>
      <c r="I447" s="8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1">
        <f t="shared" si="25"/>
        <v>40515.25</v>
      </c>
      <c r="T447" s="11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</v>
      </c>
      <c r="G448" t="s">
        <v>14</v>
      </c>
      <c r="H448">
        <v>186</v>
      </c>
      <c r="I448" s="8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1">
        <f t="shared" si="25"/>
        <v>41261.25</v>
      </c>
      <c r="T448" s="11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</v>
      </c>
      <c r="G449" t="s">
        <v>74</v>
      </c>
      <c r="H449">
        <v>439</v>
      </c>
      <c r="I449" s="8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1">
        <f t="shared" si="25"/>
        <v>43088.25</v>
      </c>
      <c r="T449" s="11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</v>
      </c>
      <c r="G450" t="s">
        <v>14</v>
      </c>
      <c r="H450">
        <v>605</v>
      </c>
      <c r="I450" s="8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1">
        <f t="shared" si="25"/>
        <v>41378.208333333336</v>
      </c>
      <c r="T450" s="11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ROUND(((E451/D451)*100),0)</f>
        <v>967</v>
      </c>
      <c r="G451" t="s">
        <v>20</v>
      </c>
      <c r="H451">
        <v>86</v>
      </c>
      <c r="I451" s="8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1">
        <f t="shared" ref="S451:S514" si="29">(((L451/60/60)/24)+DATE(1970,1,1))</f>
        <v>43530.25</v>
      </c>
      <c r="T451" s="11">
        <f t="shared" ref="T451:T514" si="30">(((M451/60)/60/24)+DATE(1970,1,1))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8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1">
        <f t="shared" si="29"/>
        <v>43394.208333333328</v>
      </c>
      <c r="T452" s="11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123</v>
      </c>
      <c r="G453" t="s">
        <v>20</v>
      </c>
      <c r="H453">
        <v>6286</v>
      </c>
      <c r="I453" s="8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1">
        <f t="shared" si="29"/>
        <v>42935.208333333328</v>
      </c>
      <c r="T453" s="11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</v>
      </c>
      <c r="G454" t="s">
        <v>14</v>
      </c>
      <c r="H454">
        <v>31</v>
      </c>
      <c r="I454" s="8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1">
        <f t="shared" si="29"/>
        <v>40365.208333333336</v>
      </c>
      <c r="T454" s="11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</v>
      </c>
      <c r="G455" t="s">
        <v>14</v>
      </c>
      <c r="H455">
        <v>1181</v>
      </c>
      <c r="I455" s="8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1">
        <f t="shared" si="29"/>
        <v>42705.25</v>
      </c>
      <c r="T455" s="11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</v>
      </c>
      <c r="G456" t="s">
        <v>14</v>
      </c>
      <c r="H456">
        <v>39</v>
      </c>
      <c r="I456" s="8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1">
        <f t="shared" si="29"/>
        <v>41568.208333333336</v>
      </c>
      <c r="T456" s="11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</v>
      </c>
      <c r="G457" t="s">
        <v>20</v>
      </c>
      <c r="H457">
        <v>3727</v>
      </c>
      <c r="I457" s="8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1">
        <f t="shared" si="29"/>
        <v>40809.208333333336</v>
      </c>
      <c r="T457" s="11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</v>
      </c>
      <c r="G458" t="s">
        <v>20</v>
      </c>
      <c r="H458">
        <v>1605</v>
      </c>
      <c r="I458" s="8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1">
        <f t="shared" si="29"/>
        <v>43141.25</v>
      </c>
      <c r="T458" s="11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27</v>
      </c>
      <c r="G459" t="s">
        <v>14</v>
      </c>
      <c r="H459">
        <v>46</v>
      </c>
      <c r="I459" s="8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1">
        <f t="shared" si="29"/>
        <v>42657.208333333328</v>
      </c>
      <c r="T459" s="11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</v>
      </c>
      <c r="G460" t="s">
        <v>20</v>
      </c>
      <c r="H460">
        <v>2120</v>
      </c>
      <c r="I460" s="8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1">
        <f t="shared" si="29"/>
        <v>40265.208333333336</v>
      </c>
      <c r="T460" s="11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</v>
      </c>
      <c r="G461" t="s">
        <v>14</v>
      </c>
      <c r="H461">
        <v>105</v>
      </c>
      <c r="I461" s="8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1">
        <f t="shared" si="29"/>
        <v>42001.25</v>
      </c>
      <c r="T461" s="11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172</v>
      </c>
      <c r="G462" t="s">
        <v>20</v>
      </c>
      <c r="H462">
        <v>50</v>
      </c>
      <c r="I462" s="8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1">
        <f t="shared" si="29"/>
        <v>40399.208333333336</v>
      </c>
      <c r="T462" s="11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</v>
      </c>
      <c r="G463" t="s">
        <v>20</v>
      </c>
      <c r="H463">
        <v>2080</v>
      </c>
      <c r="I463" s="8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1">
        <f t="shared" si="29"/>
        <v>41757.208333333336</v>
      </c>
      <c r="T463" s="11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31</v>
      </c>
      <c r="G464" t="s">
        <v>14</v>
      </c>
      <c r="H464">
        <v>535</v>
      </c>
      <c r="I464" s="8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1">
        <f t="shared" si="29"/>
        <v>41304.25</v>
      </c>
      <c r="T464" s="11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</v>
      </c>
      <c r="G465" t="s">
        <v>20</v>
      </c>
      <c r="H465">
        <v>2105</v>
      </c>
      <c r="I465" s="8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1">
        <f t="shared" si="29"/>
        <v>41639.25</v>
      </c>
      <c r="T465" s="11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</v>
      </c>
      <c r="G466" t="s">
        <v>20</v>
      </c>
      <c r="H466">
        <v>2436</v>
      </c>
      <c r="I466" s="8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1">
        <f t="shared" si="29"/>
        <v>43142.25</v>
      </c>
      <c r="T466" s="11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188</v>
      </c>
      <c r="G467" t="s">
        <v>20</v>
      </c>
      <c r="H467">
        <v>80</v>
      </c>
      <c r="I467" s="8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1">
        <f t="shared" si="29"/>
        <v>43127.25</v>
      </c>
      <c r="T467" s="11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8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1">
        <f t="shared" si="29"/>
        <v>41409.208333333336</v>
      </c>
      <c r="T468" s="11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</v>
      </c>
      <c r="G469" t="s">
        <v>20</v>
      </c>
      <c r="H469">
        <v>139</v>
      </c>
      <c r="I469" s="8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1">
        <f t="shared" si="29"/>
        <v>42331.25</v>
      </c>
      <c r="T469" s="11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41</v>
      </c>
      <c r="G470" t="s">
        <v>14</v>
      </c>
      <c r="H470">
        <v>16</v>
      </c>
      <c r="I470" s="8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1">
        <f t="shared" si="29"/>
        <v>43569.208333333328</v>
      </c>
      <c r="T470" s="11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</v>
      </c>
      <c r="G471" t="s">
        <v>20</v>
      </c>
      <c r="H471">
        <v>159</v>
      </c>
      <c r="I471" s="8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1">
        <f t="shared" si="29"/>
        <v>42142.208333333328</v>
      </c>
      <c r="T471" s="11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286</v>
      </c>
      <c r="G472" t="s">
        <v>20</v>
      </c>
      <c r="H472">
        <v>381</v>
      </c>
      <c r="I472" s="8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1">
        <f t="shared" si="29"/>
        <v>42716.25</v>
      </c>
      <c r="T472" s="11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8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1">
        <f t="shared" si="29"/>
        <v>41031.208333333336</v>
      </c>
      <c r="T473" s="11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</v>
      </c>
      <c r="G474" t="s">
        <v>14</v>
      </c>
      <c r="H474">
        <v>575</v>
      </c>
      <c r="I474" s="8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1">
        <f t="shared" si="29"/>
        <v>43535.208333333328</v>
      </c>
      <c r="T474" s="11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</v>
      </c>
      <c r="G475" t="s">
        <v>20</v>
      </c>
      <c r="H475">
        <v>106</v>
      </c>
      <c r="I475" s="8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1">
        <f t="shared" si="29"/>
        <v>43277.208333333328</v>
      </c>
      <c r="T475" s="11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</v>
      </c>
      <c r="G476" t="s">
        <v>20</v>
      </c>
      <c r="H476">
        <v>142</v>
      </c>
      <c r="I476" s="8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1">
        <f t="shared" si="29"/>
        <v>41989.25</v>
      </c>
      <c r="T476" s="11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114</v>
      </c>
      <c r="G477" t="s">
        <v>20</v>
      </c>
      <c r="H477">
        <v>211</v>
      </c>
      <c r="I477" s="8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1">
        <f t="shared" si="29"/>
        <v>41450.208333333336</v>
      </c>
      <c r="T477" s="11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30</v>
      </c>
      <c r="G478" t="s">
        <v>14</v>
      </c>
      <c r="H478">
        <v>1120</v>
      </c>
      <c r="I478" s="8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1">
        <f t="shared" si="29"/>
        <v>43322.208333333328</v>
      </c>
      <c r="T478" s="11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</v>
      </c>
      <c r="G479" t="s">
        <v>14</v>
      </c>
      <c r="H479">
        <v>113</v>
      </c>
      <c r="I479" s="8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1">
        <f t="shared" si="29"/>
        <v>40720.208333333336</v>
      </c>
      <c r="T479" s="11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</v>
      </c>
      <c r="G480" t="s">
        <v>20</v>
      </c>
      <c r="H480">
        <v>2756</v>
      </c>
      <c r="I480" s="8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1">
        <f t="shared" si="29"/>
        <v>42072.208333333328</v>
      </c>
      <c r="T480" s="11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513</v>
      </c>
      <c r="G481" t="s">
        <v>20</v>
      </c>
      <c r="H481">
        <v>173</v>
      </c>
      <c r="I481" s="8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1">
        <f t="shared" si="29"/>
        <v>42945.208333333328</v>
      </c>
      <c r="T481" s="11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101</v>
      </c>
      <c r="G482" t="s">
        <v>20</v>
      </c>
      <c r="H482">
        <v>87</v>
      </c>
      <c r="I482" s="8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1">
        <f t="shared" si="29"/>
        <v>40248.25</v>
      </c>
      <c r="T482" s="11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</v>
      </c>
      <c r="G483" t="s">
        <v>14</v>
      </c>
      <c r="H483">
        <v>1538</v>
      </c>
      <c r="I483" s="8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1">
        <f t="shared" si="29"/>
        <v>41913.208333333336</v>
      </c>
      <c r="T483" s="11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</v>
      </c>
      <c r="G484" t="s">
        <v>14</v>
      </c>
      <c r="H484">
        <v>9</v>
      </c>
      <c r="I484" s="8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1">
        <f t="shared" si="29"/>
        <v>40963.25</v>
      </c>
      <c r="T484" s="11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53</v>
      </c>
      <c r="G485" t="s">
        <v>14</v>
      </c>
      <c r="H485">
        <v>554</v>
      </c>
      <c r="I485" s="8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1">
        <f t="shared" si="29"/>
        <v>43811.25</v>
      </c>
      <c r="T485" s="11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</v>
      </c>
      <c r="G486" t="s">
        <v>20</v>
      </c>
      <c r="H486">
        <v>1572</v>
      </c>
      <c r="I486" s="8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1">
        <f t="shared" si="29"/>
        <v>41855.208333333336</v>
      </c>
      <c r="T486" s="11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31</v>
      </c>
      <c r="G487" t="s">
        <v>14</v>
      </c>
      <c r="H487">
        <v>648</v>
      </c>
      <c r="I487" s="8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1">
        <f t="shared" si="29"/>
        <v>43626.208333333328</v>
      </c>
      <c r="T487" s="11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14</v>
      </c>
      <c r="G488" t="s">
        <v>14</v>
      </c>
      <c r="H488">
        <v>21</v>
      </c>
      <c r="I488" s="8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1">
        <f t="shared" si="29"/>
        <v>43168.25</v>
      </c>
      <c r="T488" s="11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179</v>
      </c>
      <c r="G489" t="s">
        <v>20</v>
      </c>
      <c r="H489">
        <v>2346</v>
      </c>
      <c r="I489" s="8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1">
        <f t="shared" si="29"/>
        <v>42845.208333333328</v>
      </c>
      <c r="T489" s="11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</v>
      </c>
      <c r="G490" t="s">
        <v>20</v>
      </c>
      <c r="H490">
        <v>115</v>
      </c>
      <c r="I490" s="8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1">
        <f t="shared" si="29"/>
        <v>42403.25</v>
      </c>
      <c r="T490" s="11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102</v>
      </c>
      <c r="G491" t="s">
        <v>20</v>
      </c>
      <c r="H491">
        <v>85</v>
      </c>
      <c r="I491" s="8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1">
        <f t="shared" si="29"/>
        <v>40406.208333333336</v>
      </c>
      <c r="T491" s="11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192</v>
      </c>
      <c r="G492" t="s">
        <v>20</v>
      </c>
      <c r="H492">
        <v>144</v>
      </c>
      <c r="I492" s="8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1">
        <f t="shared" si="29"/>
        <v>43786.25</v>
      </c>
      <c r="T492" s="11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</v>
      </c>
      <c r="G493" t="s">
        <v>20</v>
      </c>
      <c r="H493">
        <v>2443</v>
      </c>
      <c r="I493" s="8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1">
        <f t="shared" si="29"/>
        <v>41456.208333333336</v>
      </c>
      <c r="T493" s="11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24</v>
      </c>
      <c r="G494" t="s">
        <v>74</v>
      </c>
      <c r="H494">
        <v>595</v>
      </c>
      <c r="I494" s="8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1">
        <f t="shared" si="29"/>
        <v>40336.208333333336</v>
      </c>
      <c r="T494" s="11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724</v>
      </c>
      <c r="G495" t="s">
        <v>20</v>
      </c>
      <c r="H495">
        <v>64</v>
      </c>
      <c r="I495" s="8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1">
        <f t="shared" si="29"/>
        <v>43645.208333333328</v>
      </c>
      <c r="T495" s="11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</v>
      </c>
      <c r="G496" t="s">
        <v>20</v>
      </c>
      <c r="H496">
        <v>268</v>
      </c>
      <c r="I496" s="8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1">
        <f t="shared" si="29"/>
        <v>40990.208333333336</v>
      </c>
      <c r="T496" s="11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415</v>
      </c>
      <c r="G497" t="s">
        <v>20</v>
      </c>
      <c r="H497">
        <v>195</v>
      </c>
      <c r="I497" s="8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1">
        <f t="shared" si="29"/>
        <v>41800.208333333336</v>
      </c>
      <c r="T497" s="11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1</v>
      </c>
      <c r="G498" t="s">
        <v>14</v>
      </c>
      <c r="H498">
        <v>54</v>
      </c>
      <c r="I498" s="8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1">
        <f t="shared" si="29"/>
        <v>42876.208333333328</v>
      </c>
      <c r="T498" s="11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</v>
      </c>
      <c r="G499" t="s">
        <v>14</v>
      </c>
      <c r="H499">
        <v>120</v>
      </c>
      <c r="I499" s="8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1">
        <f t="shared" si="29"/>
        <v>42724.25</v>
      </c>
      <c r="T499" s="11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24</v>
      </c>
      <c r="G500" t="s">
        <v>14</v>
      </c>
      <c r="H500">
        <v>579</v>
      </c>
      <c r="I500" s="8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1">
        <f t="shared" si="29"/>
        <v>42005.25</v>
      </c>
      <c r="T500" s="11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</v>
      </c>
      <c r="G501" t="s">
        <v>14</v>
      </c>
      <c r="H501">
        <v>2072</v>
      </c>
      <c r="I501" s="8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1">
        <f t="shared" si="29"/>
        <v>42444.208333333328</v>
      </c>
      <c r="T501" s="11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8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1">
        <f t="shared" si="29"/>
        <v>41395.208333333336</v>
      </c>
      <c r="T502" s="11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</v>
      </c>
      <c r="G503" t="s">
        <v>14</v>
      </c>
      <c r="H503">
        <v>1796</v>
      </c>
      <c r="I503" s="8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1">
        <f t="shared" si="29"/>
        <v>41345.208333333336</v>
      </c>
      <c r="T503" s="11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530</v>
      </c>
      <c r="G504" t="s">
        <v>20</v>
      </c>
      <c r="H504">
        <v>186</v>
      </c>
      <c r="I504" s="8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1">
        <f t="shared" si="29"/>
        <v>41117.208333333336</v>
      </c>
      <c r="T504" s="11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</v>
      </c>
      <c r="G505" t="s">
        <v>20</v>
      </c>
      <c r="H505">
        <v>460</v>
      </c>
      <c r="I505" s="8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1">
        <f t="shared" si="29"/>
        <v>42186.208333333328</v>
      </c>
      <c r="T505" s="11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</v>
      </c>
      <c r="G506" t="s">
        <v>14</v>
      </c>
      <c r="H506">
        <v>62</v>
      </c>
      <c r="I506" s="8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1">
        <f t="shared" si="29"/>
        <v>42142.208333333328</v>
      </c>
      <c r="T506" s="11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14</v>
      </c>
      <c r="G507" t="s">
        <v>14</v>
      </c>
      <c r="H507">
        <v>347</v>
      </c>
      <c r="I507" s="8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1">
        <f t="shared" si="29"/>
        <v>41341.25</v>
      </c>
      <c r="T507" s="11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</v>
      </c>
      <c r="G508" t="s">
        <v>20</v>
      </c>
      <c r="H508">
        <v>2528</v>
      </c>
      <c r="I508" s="8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1">
        <f t="shared" si="29"/>
        <v>43062.25</v>
      </c>
      <c r="T508" s="11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40</v>
      </c>
      <c r="G509" t="s">
        <v>14</v>
      </c>
      <c r="H509">
        <v>19</v>
      </c>
      <c r="I509" s="8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1">
        <f t="shared" si="29"/>
        <v>41373.208333333336</v>
      </c>
      <c r="T509" s="11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</v>
      </c>
      <c r="G510" t="s">
        <v>20</v>
      </c>
      <c r="H510">
        <v>3657</v>
      </c>
      <c r="I510" s="8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1">
        <f t="shared" si="29"/>
        <v>43310.208333333328</v>
      </c>
      <c r="T510" s="11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71</v>
      </c>
      <c r="G511" t="s">
        <v>14</v>
      </c>
      <c r="H511">
        <v>1258</v>
      </c>
      <c r="I511" s="8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1">
        <f t="shared" si="29"/>
        <v>41034.208333333336</v>
      </c>
      <c r="T511" s="11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</v>
      </c>
      <c r="G512" t="s">
        <v>20</v>
      </c>
      <c r="H512">
        <v>131</v>
      </c>
      <c r="I512" s="8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1">
        <f t="shared" si="29"/>
        <v>43251.208333333328</v>
      </c>
      <c r="T512" s="11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</v>
      </c>
      <c r="G513" t="s">
        <v>14</v>
      </c>
      <c r="H513">
        <v>362</v>
      </c>
      <c r="I513" s="8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1">
        <f t="shared" si="29"/>
        <v>43671.208333333328</v>
      </c>
      <c r="T513" s="11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</v>
      </c>
      <c r="G514" t="s">
        <v>20</v>
      </c>
      <c r="H514">
        <v>239</v>
      </c>
      <c r="I514" s="8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1">
        <f t="shared" si="29"/>
        <v>41825.208333333336</v>
      </c>
      <c r="T514" s="11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ROUND(((E515/D515)*100),0)</f>
        <v>39</v>
      </c>
      <c r="G515" t="s">
        <v>74</v>
      </c>
      <c r="H515">
        <v>35</v>
      </c>
      <c r="I515" s="8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1">
        <f t="shared" ref="S515:S578" si="33">(((L515/60/60)/24)+DATE(1970,1,1))</f>
        <v>40430.208333333336</v>
      </c>
      <c r="T515" s="11">
        <f t="shared" ref="T515:T578" si="34">(((M515/60)/60/24)+DATE(1970,1,1))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</v>
      </c>
      <c r="G516" t="s">
        <v>74</v>
      </c>
      <c r="H516">
        <v>528</v>
      </c>
      <c r="I516" s="8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1">
        <f t="shared" si="33"/>
        <v>41614.25</v>
      </c>
      <c r="T516" s="11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56</v>
      </c>
      <c r="G517" t="s">
        <v>14</v>
      </c>
      <c r="H517">
        <v>133</v>
      </c>
      <c r="I517" s="8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1">
        <f t="shared" si="33"/>
        <v>40900.25</v>
      </c>
      <c r="T517" s="11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43</v>
      </c>
      <c r="G518" t="s">
        <v>14</v>
      </c>
      <c r="H518">
        <v>846</v>
      </c>
      <c r="I518" s="8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1">
        <f t="shared" si="33"/>
        <v>40396.208333333336</v>
      </c>
      <c r="T518" s="11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</v>
      </c>
      <c r="G519" t="s">
        <v>20</v>
      </c>
      <c r="H519">
        <v>78</v>
      </c>
      <c r="I519" s="8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1">
        <f t="shared" si="33"/>
        <v>42860.208333333328</v>
      </c>
      <c r="T519" s="11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</v>
      </c>
      <c r="G520" t="s">
        <v>14</v>
      </c>
      <c r="H520">
        <v>10</v>
      </c>
      <c r="I520" s="8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1">
        <f t="shared" si="33"/>
        <v>43154.25</v>
      </c>
      <c r="T520" s="11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102</v>
      </c>
      <c r="G521" t="s">
        <v>20</v>
      </c>
      <c r="H521">
        <v>1773</v>
      </c>
      <c r="I521" s="8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1">
        <f t="shared" si="33"/>
        <v>42012.25</v>
      </c>
      <c r="T521" s="11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426</v>
      </c>
      <c r="G522" t="s">
        <v>20</v>
      </c>
      <c r="H522">
        <v>32</v>
      </c>
      <c r="I522" s="8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1">
        <f t="shared" si="33"/>
        <v>43574.208333333328</v>
      </c>
      <c r="T522" s="11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146</v>
      </c>
      <c r="G523" t="s">
        <v>20</v>
      </c>
      <c r="H523">
        <v>369</v>
      </c>
      <c r="I523" s="8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1">
        <f t="shared" si="33"/>
        <v>42605.208333333328</v>
      </c>
      <c r="T523" s="11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</v>
      </c>
      <c r="G524" t="s">
        <v>14</v>
      </c>
      <c r="H524">
        <v>191</v>
      </c>
      <c r="I524" s="8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1">
        <f t="shared" si="33"/>
        <v>41093.208333333336</v>
      </c>
      <c r="T524" s="11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</v>
      </c>
      <c r="G525" t="s">
        <v>20</v>
      </c>
      <c r="H525">
        <v>89</v>
      </c>
      <c r="I525" s="8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1">
        <f t="shared" si="33"/>
        <v>40241.25</v>
      </c>
      <c r="T525" s="11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84</v>
      </c>
      <c r="G526" t="s">
        <v>14</v>
      </c>
      <c r="H526">
        <v>1979</v>
      </c>
      <c r="I526" s="8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1">
        <f t="shared" si="33"/>
        <v>40294.208333333336</v>
      </c>
      <c r="T526" s="11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</v>
      </c>
      <c r="G527" t="s">
        <v>14</v>
      </c>
      <c r="H527">
        <v>63</v>
      </c>
      <c r="I527" s="8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1">
        <f t="shared" si="33"/>
        <v>40505.25</v>
      </c>
      <c r="T527" s="11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156</v>
      </c>
      <c r="G528" t="s">
        <v>20</v>
      </c>
      <c r="H528">
        <v>147</v>
      </c>
      <c r="I528" s="8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1">
        <f t="shared" si="33"/>
        <v>42364.25</v>
      </c>
      <c r="T528" s="11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100</v>
      </c>
      <c r="G529" t="s">
        <v>14</v>
      </c>
      <c r="H529">
        <v>6080</v>
      </c>
      <c r="I529" s="8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1">
        <f t="shared" si="33"/>
        <v>42405.25</v>
      </c>
      <c r="T529" s="11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</v>
      </c>
      <c r="G530" t="s">
        <v>14</v>
      </c>
      <c r="H530">
        <v>80</v>
      </c>
      <c r="I530" s="8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1">
        <f t="shared" si="33"/>
        <v>41601.25</v>
      </c>
      <c r="T530" s="11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</v>
      </c>
      <c r="G531" t="s">
        <v>14</v>
      </c>
      <c r="H531">
        <v>9</v>
      </c>
      <c r="I531" s="8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1">
        <f t="shared" si="33"/>
        <v>41769.208333333336</v>
      </c>
      <c r="T531" s="11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92</v>
      </c>
      <c r="G532" t="s">
        <v>14</v>
      </c>
      <c r="H532">
        <v>1784</v>
      </c>
      <c r="I532" s="8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1">
        <f t="shared" si="33"/>
        <v>40421.208333333336</v>
      </c>
      <c r="T532" s="11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96</v>
      </c>
      <c r="G533" t="s">
        <v>47</v>
      </c>
      <c r="H533">
        <v>3640</v>
      </c>
      <c r="I533" s="8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1">
        <f t="shared" si="33"/>
        <v>41589.25</v>
      </c>
      <c r="T533" s="11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503</v>
      </c>
      <c r="G534" t="s">
        <v>20</v>
      </c>
      <c r="H534">
        <v>126</v>
      </c>
      <c r="I534" s="8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1">
        <f t="shared" si="33"/>
        <v>43125.25</v>
      </c>
      <c r="T534" s="11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</v>
      </c>
      <c r="G535" t="s">
        <v>20</v>
      </c>
      <c r="H535">
        <v>2218</v>
      </c>
      <c r="I535" s="8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1">
        <f t="shared" si="33"/>
        <v>41479.208333333336</v>
      </c>
      <c r="T535" s="11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</v>
      </c>
      <c r="G536" t="s">
        <v>14</v>
      </c>
      <c r="H536">
        <v>243</v>
      </c>
      <c r="I536" s="8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1">
        <f t="shared" si="33"/>
        <v>43329.208333333328</v>
      </c>
      <c r="T536" s="11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</v>
      </c>
      <c r="G537" t="s">
        <v>20</v>
      </c>
      <c r="H537">
        <v>202</v>
      </c>
      <c r="I537" s="8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1">
        <f t="shared" si="33"/>
        <v>43259.208333333328</v>
      </c>
      <c r="T537" s="11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150</v>
      </c>
      <c r="G538" t="s">
        <v>20</v>
      </c>
      <c r="H538">
        <v>140</v>
      </c>
      <c r="I538" s="8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1">
        <f t="shared" si="33"/>
        <v>40414.208333333336</v>
      </c>
      <c r="T538" s="11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</v>
      </c>
      <c r="G539" t="s">
        <v>20</v>
      </c>
      <c r="H539">
        <v>1052</v>
      </c>
      <c r="I539" s="8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1">
        <f t="shared" si="33"/>
        <v>43342.208333333328</v>
      </c>
      <c r="T539" s="11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38</v>
      </c>
      <c r="G540" t="s">
        <v>14</v>
      </c>
      <c r="H540">
        <v>1296</v>
      </c>
      <c r="I540" s="8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1">
        <f t="shared" si="33"/>
        <v>41539.208333333336</v>
      </c>
      <c r="T540" s="11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73</v>
      </c>
      <c r="G541" t="s">
        <v>14</v>
      </c>
      <c r="H541">
        <v>77</v>
      </c>
      <c r="I541" s="8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1">
        <f t="shared" si="33"/>
        <v>43647.208333333328</v>
      </c>
      <c r="T541" s="11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266</v>
      </c>
      <c r="G542" t="s">
        <v>20</v>
      </c>
      <c r="H542">
        <v>247</v>
      </c>
      <c r="I542" s="8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1">
        <f t="shared" si="33"/>
        <v>43225.208333333328</v>
      </c>
      <c r="T542" s="11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</v>
      </c>
      <c r="G543" t="s">
        <v>14</v>
      </c>
      <c r="H543">
        <v>395</v>
      </c>
      <c r="I543" s="8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1">
        <f t="shared" si="33"/>
        <v>42165.208333333328</v>
      </c>
      <c r="T543" s="11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3</v>
      </c>
      <c r="G544" t="s">
        <v>14</v>
      </c>
      <c r="H544">
        <v>49</v>
      </c>
      <c r="I544" s="8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1">
        <f t="shared" si="33"/>
        <v>42391.25</v>
      </c>
      <c r="T544" s="11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</v>
      </c>
      <c r="G545" t="s">
        <v>14</v>
      </c>
      <c r="H545">
        <v>180</v>
      </c>
      <c r="I545" s="8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1">
        <f t="shared" si="33"/>
        <v>41528.208333333336</v>
      </c>
      <c r="T545" s="11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277</v>
      </c>
      <c r="G546" t="s">
        <v>20</v>
      </c>
      <c r="H546">
        <v>84</v>
      </c>
      <c r="I546" s="8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1">
        <f t="shared" si="33"/>
        <v>42377.25</v>
      </c>
      <c r="T546" s="11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89</v>
      </c>
      <c r="G547" t="s">
        <v>14</v>
      </c>
      <c r="H547">
        <v>2690</v>
      </c>
      <c r="I547" s="8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1">
        <f t="shared" si="33"/>
        <v>43824.25</v>
      </c>
      <c r="T547" s="11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164</v>
      </c>
      <c r="G548" t="s">
        <v>20</v>
      </c>
      <c r="H548">
        <v>88</v>
      </c>
      <c r="I548" s="8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1">
        <f t="shared" si="33"/>
        <v>43360.208333333328</v>
      </c>
      <c r="T548" s="11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8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1">
        <f t="shared" si="33"/>
        <v>42029.25</v>
      </c>
      <c r="T549" s="11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271</v>
      </c>
      <c r="G550" t="s">
        <v>20</v>
      </c>
      <c r="H550">
        <v>2985</v>
      </c>
      <c r="I550" s="8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1">
        <f t="shared" si="33"/>
        <v>42461.208333333328</v>
      </c>
      <c r="T550" s="11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</v>
      </c>
      <c r="G551" t="s">
        <v>20</v>
      </c>
      <c r="H551">
        <v>762</v>
      </c>
      <c r="I551" s="8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1">
        <f t="shared" si="33"/>
        <v>41422.208333333336</v>
      </c>
      <c r="T551" s="11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8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1">
        <f t="shared" si="33"/>
        <v>40968.25</v>
      </c>
      <c r="T552" s="11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59</v>
      </c>
      <c r="G553" t="s">
        <v>14</v>
      </c>
      <c r="H553">
        <v>2779</v>
      </c>
      <c r="I553" s="8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1">
        <f t="shared" si="33"/>
        <v>41993.25</v>
      </c>
      <c r="T553" s="11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99</v>
      </c>
      <c r="G554" t="s">
        <v>14</v>
      </c>
      <c r="H554">
        <v>92</v>
      </c>
      <c r="I554" s="8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1">
        <f t="shared" si="33"/>
        <v>42700.25</v>
      </c>
      <c r="T554" s="11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44</v>
      </c>
      <c r="G555" t="s">
        <v>14</v>
      </c>
      <c r="H555">
        <v>1028</v>
      </c>
      <c r="I555" s="8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1">
        <f t="shared" si="33"/>
        <v>40545.25</v>
      </c>
      <c r="T555" s="11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152</v>
      </c>
      <c r="G556" t="s">
        <v>20</v>
      </c>
      <c r="H556">
        <v>554</v>
      </c>
      <c r="I556" s="8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1">
        <f t="shared" si="33"/>
        <v>42723.25</v>
      </c>
      <c r="T556" s="11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224</v>
      </c>
      <c r="G557" t="s">
        <v>20</v>
      </c>
      <c r="H557">
        <v>135</v>
      </c>
      <c r="I557" s="8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1">
        <f t="shared" si="33"/>
        <v>41731.208333333336</v>
      </c>
      <c r="T557" s="11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240</v>
      </c>
      <c r="G558" t="s">
        <v>20</v>
      </c>
      <c r="H558">
        <v>122</v>
      </c>
      <c r="I558" s="8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1">
        <f t="shared" si="33"/>
        <v>40792.208333333336</v>
      </c>
      <c r="T558" s="11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</v>
      </c>
      <c r="G559" t="s">
        <v>20</v>
      </c>
      <c r="H559">
        <v>221</v>
      </c>
      <c r="I559" s="8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1">
        <f t="shared" si="33"/>
        <v>42279.208333333328</v>
      </c>
      <c r="T559" s="11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</v>
      </c>
      <c r="G560" t="s">
        <v>20</v>
      </c>
      <c r="H560">
        <v>126</v>
      </c>
      <c r="I560" s="8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1">
        <f t="shared" si="33"/>
        <v>42424.25</v>
      </c>
      <c r="T560" s="11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101</v>
      </c>
      <c r="G561" t="s">
        <v>20</v>
      </c>
      <c r="H561">
        <v>1022</v>
      </c>
      <c r="I561" s="8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1">
        <f t="shared" si="33"/>
        <v>42584.208333333328</v>
      </c>
      <c r="T561" s="11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</v>
      </c>
      <c r="G562" t="s">
        <v>20</v>
      </c>
      <c r="H562">
        <v>3177</v>
      </c>
      <c r="I562" s="8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1">
        <f t="shared" si="33"/>
        <v>40865.25</v>
      </c>
      <c r="T562" s="11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370</v>
      </c>
      <c r="G563" t="s">
        <v>20</v>
      </c>
      <c r="H563">
        <v>198</v>
      </c>
      <c r="I563" s="8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1">
        <f t="shared" si="33"/>
        <v>40833.208333333336</v>
      </c>
      <c r="T563" s="11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13</v>
      </c>
      <c r="G564" t="s">
        <v>14</v>
      </c>
      <c r="H564">
        <v>26</v>
      </c>
      <c r="I564" s="8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1">
        <f t="shared" si="33"/>
        <v>43536.208333333328</v>
      </c>
      <c r="T564" s="11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</v>
      </c>
      <c r="G565" t="s">
        <v>20</v>
      </c>
      <c r="H565">
        <v>85</v>
      </c>
      <c r="I565" s="8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1">
        <f t="shared" si="33"/>
        <v>43417.25</v>
      </c>
      <c r="T565" s="11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84</v>
      </c>
      <c r="G566" t="s">
        <v>14</v>
      </c>
      <c r="H566">
        <v>1790</v>
      </c>
      <c r="I566" s="8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1">
        <f t="shared" si="33"/>
        <v>42078.208333333328</v>
      </c>
      <c r="T566" s="11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205</v>
      </c>
      <c r="G567" t="s">
        <v>20</v>
      </c>
      <c r="H567">
        <v>3596</v>
      </c>
      <c r="I567" s="8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1">
        <f t="shared" si="33"/>
        <v>40862.25</v>
      </c>
      <c r="T567" s="11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</v>
      </c>
      <c r="G568" t="s">
        <v>14</v>
      </c>
      <c r="H568">
        <v>37</v>
      </c>
      <c r="I568" s="8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1">
        <f t="shared" si="33"/>
        <v>42424.25</v>
      </c>
      <c r="T568" s="11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219</v>
      </c>
      <c r="G569" t="s">
        <v>20</v>
      </c>
      <c r="H569">
        <v>244</v>
      </c>
      <c r="I569" s="8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1">
        <f t="shared" si="33"/>
        <v>41830.208333333336</v>
      </c>
      <c r="T569" s="11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</v>
      </c>
      <c r="G570" t="s">
        <v>20</v>
      </c>
      <c r="H570">
        <v>5180</v>
      </c>
      <c r="I570" s="8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1">
        <f t="shared" si="33"/>
        <v>40374.208333333336</v>
      </c>
      <c r="T570" s="11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</v>
      </c>
      <c r="G571" t="s">
        <v>20</v>
      </c>
      <c r="H571">
        <v>589</v>
      </c>
      <c r="I571" s="8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1">
        <f t="shared" si="33"/>
        <v>40554.25</v>
      </c>
      <c r="T571" s="11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306</v>
      </c>
      <c r="G572" t="s">
        <v>20</v>
      </c>
      <c r="H572">
        <v>2725</v>
      </c>
      <c r="I572" s="8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1">
        <f t="shared" si="33"/>
        <v>41993.25</v>
      </c>
      <c r="T572" s="11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</v>
      </c>
      <c r="G573" t="s">
        <v>14</v>
      </c>
      <c r="H573">
        <v>35</v>
      </c>
      <c r="I573" s="8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1">
        <f t="shared" si="33"/>
        <v>42174.208333333328</v>
      </c>
      <c r="T573" s="11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</v>
      </c>
      <c r="G574" t="s">
        <v>74</v>
      </c>
      <c r="H574">
        <v>94</v>
      </c>
      <c r="I574" s="8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1">
        <f t="shared" si="33"/>
        <v>42275.208333333328</v>
      </c>
      <c r="T574" s="11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112</v>
      </c>
      <c r="G575" t="s">
        <v>20</v>
      </c>
      <c r="H575">
        <v>300</v>
      </c>
      <c r="I575" s="8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1">
        <f t="shared" si="33"/>
        <v>41761.208333333336</v>
      </c>
      <c r="T575" s="11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</v>
      </c>
      <c r="G576" t="s">
        <v>20</v>
      </c>
      <c r="H576">
        <v>144</v>
      </c>
      <c r="I576" s="8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1">
        <f t="shared" si="33"/>
        <v>43806.25</v>
      </c>
      <c r="T576" s="11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63</v>
      </c>
      <c r="G577" t="s">
        <v>14</v>
      </c>
      <c r="H577">
        <v>558</v>
      </c>
      <c r="I577" s="8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1">
        <f t="shared" si="33"/>
        <v>41779.208333333336</v>
      </c>
      <c r="T577" s="11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65</v>
      </c>
      <c r="G578" t="s">
        <v>14</v>
      </c>
      <c r="H578">
        <v>64</v>
      </c>
      <c r="I578" s="8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1">
        <f t="shared" si="33"/>
        <v>43040.208333333328</v>
      </c>
      <c r="T578" s="11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ROUND(((E579/D579)*100),0)</f>
        <v>19</v>
      </c>
      <c r="G579" t="s">
        <v>74</v>
      </c>
      <c r="H579">
        <v>37</v>
      </c>
      <c r="I579" s="8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1">
        <f t="shared" ref="S579:S642" si="37">(((L579/60/60)/24)+DATE(1970,1,1))</f>
        <v>40613.25</v>
      </c>
      <c r="T579" s="11">
        <f t="shared" ref="T579:T642" si="38">(((M579/60)/60/24)+DATE(1970,1,1))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17</v>
      </c>
      <c r="G580" t="s">
        <v>14</v>
      </c>
      <c r="H580">
        <v>245</v>
      </c>
      <c r="I580" s="8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1">
        <f t="shared" si="37"/>
        <v>40878.25</v>
      </c>
      <c r="T580" s="11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</v>
      </c>
      <c r="G581" t="s">
        <v>20</v>
      </c>
      <c r="H581">
        <v>87</v>
      </c>
      <c r="I581" s="8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1">
        <f t="shared" si="37"/>
        <v>40762.208333333336</v>
      </c>
      <c r="T581" s="11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342</v>
      </c>
      <c r="G582" t="s">
        <v>20</v>
      </c>
      <c r="H582">
        <v>3116</v>
      </c>
      <c r="I582" s="8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1">
        <f t="shared" si="37"/>
        <v>41696.25</v>
      </c>
      <c r="T582" s="11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</v>
      </c>
      <c r="G583" t="s">
        <v>14</v>
      </c>
      <c r="H583">
        <v>71</v>
      </c>
      <c r="I583" s="8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1">
        <f t="shared" si="37"/>
        <v>40662.208333333336</v>
      </c>
      <c r="T583" s="11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</v>
      </c>
      <c r="G584" t="s">
        <v>14</v>
      </c>
      <c r="H584">
        <v>42</v>
      </c>
      <c r="I584" s="8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1">
        <f t="shared" si="37"/>
        <v>42165.208333333328</v>
      </c>
      <c r="T584" s="11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</v>
      </c>
      <c r="G585" t="s">
        <v>20</v>
      </c>
      <c r="H585">
        <v>909</v>
      </c>
      <c r="I585" s="8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1">
        <f t="shared" si="37"/>
        <v>40959.25</v>
      </c>
      <c r="T585" s="11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120</v>
      </c>
      <c r="G586" t="s">
        <v>20</v>
      </c>
      <c r="H586">
        <v>1613</v>
      </c>
      <c r="I586" s="8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1">
        <f t="shared" si="37"/>
        <v>41024.208333333336</v>
      </c>
      <c r="T586" s="11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147</v>
      </c>
      <c r="G587" t="s">
        <v>20</v>
      </c>
      <c r="H587">
        <v>136</v>
      </c>
      <c r="I587" s="8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1">
        <f t="shared" si="37"/>
        <v>40255.208333333336</v>
      </c>
      <c r="T587" s="11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951</v>
      </c>
      <c r="G588" t="s">
        <v>20</v>
      </c>
      <c r="H588">
        <v>130</v>
      </c>
      <c r="I588" s="8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1">
        <f t="shared" si="37"/>
        <v>40499.25</v>
      </c>
      <c r="T588" s="11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73</v>
      </c>
      <c r="G589" t="s">
        <v>14</v>
      </c>
      <c r="H589">
        <v>156</v>
      </c>
      <c r="I589" s="8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1">
        <f t="shared" si="37"/>
        <v>43484.25</v>
      </c>
      <c r="T589" s="11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</v>
      </c>
      <c r="G590" t="s">
        <v>14</v>
      </c>
      <c r="H590">
        <v>1368</v>
      </c>
      <c r="I590" s="8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1">
        <f t="shared" si="37"/>
        <v>40262.208333333336</v>
      </c>
      <c r="T590" s="11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65</v>
      </c>
      <c r="G591" t="s">
        <v>14</v>
      </c>
      <c r="H591">
        <v>102</v>
      </c>
      <c r="I591" s="8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1">
        <f t="shared" si="37"/>
        <v>42190.208333333328</v>
      </c>
      <c r="T591" s="11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</v>
      </c>
      <c r="G592" t="s">
        <v>14</v>
      </c>
      <c r="H592">
        <v>86</v>
      </c>
      <c r="I592" s="8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1">
        <f t="shared" si="37"/>
        <v>41994.25</v>
      </c>
      <c r="T592" s="11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1038</v>
      </c>
      <c r="G593" t="s">
        <v>20</v>
      </c>
      <c r="H593">
        <v>102</v>
      </c>
      <c r="I593" s="8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1">
        <f t="shared" si="37"/>
        <v>40373.208333333336</v>
      </c>
      <c r="T593" s="11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13</v>
      </c>
      <c r="G594" t="s">
        <v>14</v>
      </c>
      <c r="H594">
        <v>253</v>
      </c>
      <c r="I594" s="8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1">
        <f t="shared" si="37"/>
        <v>41789.208333333336</v>
      </c>
      <c r="T594" s="11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155</v>
      </c>
      <c r="G595" t="s">
        <v>20</v>
      </c>
      <c r="H595">
        <v>4006</v>
      </c>
      <c r="I595" s="8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1">
        <f t="shared" si="37"/>
        <v>41724.208333333336</v>
      </c>
      <c r="T595" s="11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</v>
      </c>
      <c r="G596" t="s">
        <v>14</v>
      </c>
      <c r="H596">
        <v>157</v>
      </c>
      <c r="I596" s="8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1">
        <f t="shared" si="37"/>
        <v>42548.208333333328</v>
      </c>
      <c r="T596" s="11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209</v>
      </c>
      <c r="G597" t="s">
        <v>20</v>
      </c>
      <c r="H597">
        <v>1629</v>
      </c>
      <c r="I597" s="8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1">
        <f t="shared" si="37"/>
        <v>40253.208333333336</v>
      </c>
      <c r="T597" s="11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100</v>
      </c>
      <c r="G598" t="s">
        <v>14</v>
      </c>
      <c r="H598">
        <v>183</v>
      </c>
      <c r="I598" s="8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1">
        <f t="shared" si="37"/>
        <v>42434.25</v>
      </c>
      <c r="T598" s="11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202</v>
      </c>
      <c r="G599" t="s">
        <v>20</v>
      </c>
      <c r="H599">
        <v>2188</v>
      </c>
      <c r="I599" s="8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1">
        <f t="shared" si="37"/>
        <v>43786.25</v>
      </c>
      <c r="T599" s="11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</v>
      </c>
      <c r="G600" t="s">
        <v>20</v>
      </c>
      <c r="H600">
        <v>2409</v>
      </c>
      <c r="I600" s="8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1">
        <f t="shared" si="37"/>
        <v>40344.208333333336</v>
      </c>
      <c r="T600" s="11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4</v>
      </c>
      <c r="G601" t="s">
        <v>14</v>
      </c>
      <c r="H601">
        <v>82</v>
      </c>
      <c r="I601" s="8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1">
        <f t="shared" si="37"/>
        <v>42047.25</v>
      </c>
      <c r="T601" s="11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8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1">
        <f t="shared" si="37"/>
        <v>41485.208333333336</v>
      </c>
      <c r="T602" s="11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207</v>
      </c>
      <c r="G603" t="s">
        <v>20</v>
      </c>
      <c r="H603">
        <v>194</v>
      </c>
      <c r="I603" s="8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1">
        <f t="shared" si="37"/>
        <v>41789.208333333336</v>
      </c>
      <c r="T603" s="11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</v>
      </c>
      <c r="G604" t="s">
        <v>20</v>
      </c>
      <c r="H604">
        <v>1140</v>
      </c>
      <c r="I604" s="8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1">
        <f t="shared" si="37"/>
        <v>42160.208333333328</v>
      </c>
      <c r="T604" s="11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120</v>
      </c>
      <c r="G605" t="s">
        <v>20</v>
      </c>
      <c r="H605">
        <v>102</v>
      </c>
      <c r="I605" s="8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1">
        <f t="shared" si="37"/>
        <v>43573.208333333328</v>
      </c>
      <c r="T605" s="11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171</v>
      </c>
      <c r="G606" t="s">
        <v>20</v>
      </c>
      <c r="H606">
        <v>2857</v>
      </c>
      <c r="I606" s="8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1">
        <f t="shared" si="37"/>
        <v>40565.25</v>
      </c>
      <c r="T606" s="11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</v>
      </c>
      <c r="G607" t="s">
        <v>20</v>
      </c>
      <c r="H607">
        <v>107</v>
      </c>
      <c r="I607" s="8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1">
        <f t="shared" si="37"/>
        <v>42280.208333333328</v>
      </c>
      <c r="T607" s="11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</v>
      </c>
      <c r="G608" t="s">
        <v>20</v>
      </c>
      <c r="H608">
        <v>160</v>
      </c>
      <c r="I608" s="8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1">
        <f t="shared" si="37"/>
        <v>42436.25</v>
      </c>
      <c r="T608" s="11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</v>
      </c>
      <c r="G609" t="s">
        <v>20</v>
      </c>
      <c r="H609">
        <v>2230</v>
      </c>
      <c r="I609" s="8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1">
        <f t="shared" si="37"/>
        <v>41721.208333333336</v>
      </c>
      <c r="T609" s="11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284</v>
      </c>
      <c r="G610" t="s">
        <v>20</v>
      </c>
      <c r="H610">
        <v>316</v>
      </c>
      <c r="I610" s="8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1">
        <f t="shared" si="37"/>
        <v>43530.25</v>
      </c>
      <c r="T610" s="11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</v>
      </c>
      <c r="G611" t="s">
        <v>20</v>
      </c>
      <c r="H611">
        <v>117</v>
      </c>
      <c r="I611" s="8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1">
        <f t="shared" si="37"/>
        <v>43481.25</v>
      </c>
      <c r="T611" s="11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</v>
      </c>
      <c r="G612" t="s">
        <v>20</v>
      </c>
      <c r="H612">
        <v>6406</v>
      </c>
      <c r="I612" s="8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1">
        <f t="shared" si="37"/>
        <v>41259.25</v>
      </c>
      <c r="T612" s="11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14</v>
      </c>
      <c r="G613" t="s">
        <v>74</v>
      </c>
      <c r="H613">
        <v>15</v>
      </c>
      <c r="I613" s="8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1">
        <f t="shared" si="37"/>
        <v>41480.208333333336</v>
      </c>
      <c r="T613" s="11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</v>
      </c>
      <c r="G614" t="s">
        <v>20</v>
      </c>
      <c r="H614">
        <v>192</v>
      </c>
      <c r="I614" s="8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1">
        <f t="shared" si="37"/>
        <v>40474.208333333336</v>
      </c>
      <c r="T614" s="11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8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1">
        <f t="shared" si="37"/>
        <v>42973.208333333328</v>
      </c>
      <c r="T615" s="11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</v>
      </c>
      <c r="G616" t="s">
        <v>20</v>
      </c>
      <c r="H616">
        <v>723</v>
      </c>
      <c r="I616" s="8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1">
        <f t="shared" si="37"/>
        <v>42746.25</v>
      </c>
      <c r="T616" s="11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</v>
      </c>
      <c r="G617" t="s">
        <v>20</v>
      </c>
      <c r="H617">
        <v>170</v>
      </c>
      <c r="I617" s="8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1">
        <f t="shared" si="37"/>
        <v>42489.208333333328</v>
      </c>
      <c r="T617" s="11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190</v>
      </c>
      <c r="G618" t="s">
        <v>20</v>
      </c>
      <c r="H618">
        <v>238</v>
      </c>
      <c r="I618" s="8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1">
        <f t="shared" si="37"/>
        <v>41537.208333333336</v>
      </c>
      <c r="T618" s="11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250</v>
      </c>
      <c r="G619" t="s">
        <v>20</v>
      </c>
      <c r="H619">
        <v>55</v>
      </c>
      <c r="I619" s="8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1">
        <f t="shared" si="37"/>
        <v>41794.208333333336</v>
      </c>
      <c r="T619" s="11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49</v>
      </c>
      <c r="G620" t="s">
        <v>14</v>
      </c>
      <c r="H620">
        <v>1198</v>
      </c>
      <c r="I620" s="8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1">
        <f t="shared" si="37"/>
        <v>41396.208333333336</v>
      </c>
      <c r="T620" s="11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</v>
      </c>
      <c r="G621" t="s">
        <v>14</v>
      </c>
      <c r="H621">
        <v>648</v>
      </c>
      <c r="I621" s="8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1">
        <f t="shared" si="37"/>
        <v>40669.208333333336</v>
      </c>
      <c r="T621" s="11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</v>
      </c>
      <c r="G622" t="s">
        <v>20</v>
      </c>
      <c r="H622">
        <v>128</v>
      </c>
      <c r="I622" s="8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1">
        <f t="shared" si="37"/>
        <v>42559.208333333328</v>
      </c>
      <c r="T622" s="11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620</v>
      </c>
      <c r="G623" t="s">
        <v>20</v>
      </c>
      <c r="H623">
        <v>2144</v>
      </c>
      <c r="I623" s="8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1">
        <f t="shared" si="37"/>
        <v>42626.208333333328</v>
      </c>
      <c r="T623" s="11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</v>
      </c>
      <c r="G624" t="s">
        <v>14</v>
      </c>
      <c r="H624">
        <v>64</v>
      </c>
      <c r="I624" s="8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1">
        <f t="shared" si="37"/>
        <v>43205.208333333328</v>
      </c>
      <c r="T624" s="11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160</v>
      </c>
      <c r="G625" t="s">
        <v>20</v>
      </c>
      <c r="H625">
        <v>2693</v>
      </c>
      <c r="I625" s="8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1">
        <f t="shared" si="37"/>
        <v>42201.208333333328</v>
      </c>
      <c r="T625" s="11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</v>
      </c>
      <c r="G626" t="s">
        <v>20</v>
      </c>
      <c r="H626">
        <v>432</v>
      </c>
      <c r="I626" s="8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1">
        <f t="shared" si="37"/>
        <v>42029.25</v>
      </c>
      <c r="T626" s="11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</v>
      </c>
      <c r="G627" t="s">
        <v>14</v>
      </c>
      <c r="H627">
        <v>62</v>
      </c>
      <c r="I627" s="8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1">
        <f t="shared" si="37"/>
        <v>43857.25</v>
      </c>
      <c r="T627" s="11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</v>
      </c>
      <c r="G628" t="s">
        <v>20</v>
      </c>
      <c r="H628">
        <v>189</v>
      </c>
      <c r="I628" s="8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1">
        <f t="shared" si="37"/>
        <v>40449.208333333336</v>
      </c>
      <c r="T628" s="11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</v>
      </c>
      <c r="G629" t="s">
        <v>20</v>
      </c>
      <c r="H629">
        <v>154</v>
      </c>
      <c r="I629" s="8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1">
        <f t="shared" si="37"/>
        <v>40345.208333333336</v>
      </c>
      <c r="T629" s="11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152</v>
      </c>
      <c r="G630" t="s">
        <v>20</v>
      </c>
      <c r="H630">
        <v>96</v>
      </c>
      <c r="I630" s="8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1">
        <f t="shared" si="37"/>
        <v>40455.208333333336</v>
      </c>
      <c r="T630" s="11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65</v>
      </c>
      <c r="G631" t="s">
        <v>14</v>
      </c>
      <c r="H631">
        <v>750</v>
      </c>
      <c r="I631" s="8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1">
        <f t="shared" si="37"/>
        <v>42557.208333333328</v>
      </c>
      <c r="T631" s="11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63</v>
      </c>
      <c r="G632" t="s">
        <v>74</v>
      </c>
      <c r="H632">
        <v>87</v>
      </c>
      <c r="I632" s="8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1">
        <f t="shared" si="37"/>
        <v>43586.208333333328</v>
      </c>
      <c r="T632" s="11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</v>
      </c>
      <c r="G633" t="s">
        <v>20</v>
      </c>
      <c r="H633">
        <v>3063</v>
      </c>
      <c r="I633" s="8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1">
        <f t="shared" si="37"/>
        <v>43550.208333333328</v>
      </c>
      <c r="T633" s="11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43</v>
      </c>
      <c r="G634" t="s">
        <v>47</v>
      </c>
      <c r="H634">
        <v>278</v>
      </c>
      <c r="I634" s="8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1">
        <f t="shared" si="37"/>
        <v>41945.208333333336</v>
      </c>
      <c r="T634" s="11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</v>
      </c>
      <c r="G635" t="s">
        <v>14</v>
      </c>
      <c r="H635">
        <v>105</v>
      </c>
      <c r="I635" s="8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1">
        <f t="shared" si="37"/>
        <v>42315.25</v>
      </c>
      <c r="T635" s="11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79</v>
      </c>
      <c r="G636" t="s">
        <v>74</v>
      </c>
      <c r="H636">
        <v>1658</v>
      </c>
      <c r="I636" s="8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1">
        <f t="shared" si="37"/>
        <v>42819.208333333328</v>
      </c>
      <c r="T636" s="11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</v>
      </c>
      <c r="G637" t="s">
        <v>20</v>
      </c>
      <c r="H637">
        <v>2266</v>
      </c>
      <c r="I637" s="8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1">
        <f t="shared" si="37"/>
        <v>41314.25</v>
      </c>
      <c r="T637" s="11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65</v>
      </c>
      <c r="G638" t="s">
        <v>14</v>
      </c>
      <c r="H638">
        <v>2604</v>
      </c>
      <c r="I638" s="8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1">
        <f t="shared" si="37"/>
        <v>40926.25</v>
      </c>
      <c r="T638" s="11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</v>
      </c>
      <c r="G639" t="s">
        <v>14</v>
      </c>
      <c r="H639">
        <v>65</v>
      </c>
      <c r="I639" s="8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1">
        <f t="shared" si="37"/>
        <v>42688.25</v>
      </c>
      <c r="T639" s="11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</v>
      </c>
      <c r="G640" t="s">
        <v>14</v>
      </c>
      <c r="H640">
        <v>94</v>
      </c>
      <c r="I640" s="8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1">
        <f t="shared" si="37"/>
        <v>40386.208333333336</v>
      </c>
      <c r="T640" s="11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</v>
      </c>
      <c r="G641" t="s">
        <v>47</v>
      </c>
      <c r="H641">
        <v>45</v>
      </c>
      <c r="I641" s="8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1">
        <f t="shared" si="37"/>
        <v>43309.208333333328</v>
      </c>
      <c r="T641" s="11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17</v>
      </c>
      <c r="G642" t="s">
        <v>14</v>
      </c>
      <c r="H642">
        <v>257</v>
      </c>
      <c r="I642" s="8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1">
        <f t="shared" si="37"/>
        <v>42387.25</v>
      </c>
      <c r="T642" s="11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ROUND(((E643/D643)*100),0)</f>
        <v>120</v>
      </c>
      <c r="G643" t="s">
        <v>20</v>
      </c>
      <c r="H643">
        <v>194</v>
      </c>
      <c r="I643" s="8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1">
        <f t="shared" ref="S643:S706" si="41">(((L643/60/60)/24)+DATE(1970,1,1))</f>
        <v>42786.25</v>
      </c>
      <c r="T643" s="11">
        <f t="shared" ref="T643:T706" si="42">(((M643/60)/60/24)+DATE(1970,1,1))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</v>
      </c>
      <c r="G644" t="s">
        <v>20</v>
      </c>
      <c r="H644">
        <v>129</v>
      </c>
      <c r="I644" s="8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1">
        <f t="shared" si="41"/>
        <v>43451.25</v>
      </c>
      <c r="T644" s="11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</v>
      </c>
      <c r="G645" t="s">
        <v>20</v>
      </c>
      <c r="H645">
        <v>375</v>
      </c>
      <c r="I645" s="8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1">
        <f t="shared" si="41"/>
        <v>42795.25</v>
      </c>
      <c r="T645" s="11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</v>
      </c>
      <c r="G646" t="s">
        <v>14</v>
      </c>
      <c r="H646">
        <v>2928</v>
      </c>
      <c r="I646" s="8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1">
        <f t="shared" si="41"/>
        <v>43452.25</v>
      </c>
      <c r="T646" s="11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93</v>
      </c>
      <c r="G647" t="s">
        <v>14</v>
      </c>
      <c r="H647">
        <v>4697</v>
      </c>
      <c r="I647" s="8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1">
        <f t="shared" si="41"/>
        <v>43369.208333333328</v>
      </c>
      <c r="T647" s="11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89</v>
      </c>
      <c r="G648" t="s">
        <v>14</v>
      </c>
      <c r="H648">
        <v>2915</v>
      </c>
      <c r="I648" s="8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1">
        <f t="shared" si="41"/>
        <v>41346.208333333336</v>
      </c>
      <c r="T648" s="11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</v>
      </c>
      <c r="G649" t="s">
        <v>14</v>
      </c>
      <c r="H649">
        <v>18</v>
      </c>
      <c r="I649" s="8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1">
        <f t="shared" si="41"/>
        <v>43199.208333333328</v>
      </c>
      <c r="T649" s="11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</v>
      </c>
      <c r="G650" t="s">
        <v>74</v>
      </c>
      <c r="H650">
        <v>723</v>
      </c>
      <c r="I650" s="8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1">
        <f t="shared" si="41"/>
        <v>42922.208333333328</v>
      </c>
      <c r="T650" s="11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</v>
      </c>
      <c r="G651" t="s">
        <v>14</v>
      </c>
      <c r="H651">
        <v>602</v>
      </c>
      <c r="I651" s="8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1">
        <f t="shared" si="41"/>
        <v>40471.208333333336</v>
      </c>
      <c r="T651" s="11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8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1">
        <f t="shared" si="41"/>
        <v>41828.208333333336</v>
      </c>
      <c r="T652" s="11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</v>
      </c>
      <c r="G653" t="s">
        <v>14</v>
      </c>
      <c r="H653">
        <v>3868</v>
      </c>
      <c r="I653" s="8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1">
        <f t="shared" si="41"/>
        <v>41692.25</v>
      </c>
      <c r="T653" s="11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127</v>
      </c>
      <c r="G654" t="s">
        <v>20</v>
      </c>
      <c r="H654">
        <v>409</v>
      </c>
      <c r="I654" s="8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1">
        <f t="shared" si="41"/>
        <v>42587.208333333328</v>
      </c>
      <c r="T654" s="11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2339</v>
      </c>
      <c r="G655" t="s">
        <v>20</v>
      </c>
      <c r="H655">
        <v>234</v>
      </c>
      <c r="I655" s="8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1">
        <f t="shared" si="41"/>
        <v>42468.208333333328</v>
      </c>
      <c r="T655" s="11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</v>
      </c>
      <c r="G656" t="s">
        <v>20</v>
      </c>
      <c r="H656">
        <v>3016</v>
      </c>
      <c r="I656" s="8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1">
        <f t="shared" si="41"/>
        <v>42240.208333333328</v>
      </c>
      <c r="T656" s="11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</v>
      </c>
      <c r="G657" t="s">
        <v>20</v>
      </c>
      <c r="H657">
        <v>264</v>
      </c>
      <c r="I657" s="8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1">
        <f t="shared" si="41"/>
        <v>42796.25</v>
      </c>
      <c r="T657" s="11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</v>
      </c>
      <c r="G658" t="s">
        <v>14</v>
      </c>
      <c r="H658">
        <v>504</v>
      </c>
      <c r="I658" s="8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1">
        <f t="shared" si="41"/>
        <v>43097.25</v>
      </c>
      <c r="T658" s="11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</v>
      </c>
      <c r="G659" t="s">
        <v>14</v>
      </c>
      <c r="H659">
        <v>14</v>
      </c>
      <c r="I659" s="8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1">
        <f t="shared" si="41"/>
        <v>43096.25</v>
      </c>
      <c r="T659" s="11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</v>
      </c>
      <c r="G660" t="s">
        <v>74</v>
      </c>
      <c r="H660">
        <v>390</v>
      </c>
      <c r="I660" s="8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1">
        <f t="shared" si="41"/>
        <v>42246.208333333328</v>
      </c>
      <c r="T660" s="11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</v>
      </c>
      <c r="G661" t="s">
        <v>14</v>
      </c>
      <c r="H661">
        <v>750</v>
      </c>
      <c r="I661" s="8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1">
        <f t="shared" si="41"/>
        <v>40570.25</v>
      </c>
      <c r="T661" s="11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82</v>
      </c>
      <c r="G662" t="s">
        <v>14</v>
      </c>
      <c r="H662">
        <v>77</v>
      </c>
      <c r="I662" s="8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1">
        <f t="shared" si="41"/>
        <v>42237.208333333328</v>
      </c>
      <c r="T662" s="11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</v>
      </c>
      <c r="G663" t="s">
        <v>14</v>
      </c>
      <c r="H663">
        <v>752</v>
      </c>
      <c r="I663" s="8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1">
        <f t="shared" si="41"/>
        <v>40996.208333333336</v>
      </c>
      <c r="T663" s="11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98</v>
      </c>
      <c r="G664" t="s">
        <v>14</v>
      </c>
      <c r="H664">
        <v>131</v>
      </c>
      <c r="I664" s="8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1">
        <f t="shared" si="41"/>
        <v>43443.25</v>
      </c>
      <c r="T664" s="11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</v>
      </c>
      <c r="G665" t="s">
        <v>14</v>
      </c>
      <c r="H665">
        <v>87</v>
      </c>
      <c r="I665" s="8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1">
        <f t="shared" si="41"/>
        <v>40458.208333333336</v>
      </c>
      <c r="T665" s="11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</v>
      </c>
      <c r="G666" t="s">
        <v>14</v>
      </c>
      <c r="H666">
        <v>1063</v>
      </c>
      <c r="I666" s="8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1">
        <f t="shared" si="41"/>
        <v>40959.25</v>
      </c>
      <c r="T666" s="11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240</v>
      </c>
      <c r="G667" t="s">
        <v>20</v>
      </c>
      <c r="H667">
        <v>272</v>
      </c>
      <c r="I667" s="8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1">
        <f t="shared" si="41"/>
        <v>40733.208333333336</v>
      </c>
      <c r="T667" s="11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</v>
      </c>
      <c r="G668" t="s">
        <v>74</v>
      </c>
      <c r="H668">
        <v>25</v>
      </c>
      <c r="I668" s="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1">
        <f t="shared" si="41"/>
        <v>41516.208333333336</v>
      </c>
      <c r="T668" s="11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</v>
      </c>
      <c r="G669" t="s">
        <v>20</v>
      </c>
      <c r="H669">
        <v>419</v>
      </c>
      <c r="I669" s="8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1">
        <f t="shared" si="41"/>
        <v>41892.208333333336</v>
      </c>
      <c r="T669" s="11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</v>
      </c>
      <c r="G670" t="s">
        <v>14</v>
      </c>
      <c r="H670">
        <v>76</v>
      </c>
      <c r="I670" s="8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1">
        <f t="shared" si="41"/>
        <v>41122.208333333336</v>
      </c>
      <c r="T670" s="11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359</v>
      </c>
      <c r="G671" t="s">
        <v>20</v>
      </c>
      <c r="H671">
        <v>1621</v>
      </c>
      <c r="I671" s="8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1">
        <f t="shared" si="41"/>
        <v>42912.208333333328</v>
      </c>
      <c r="T671" s="11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469</v>
      </c>
      <c r="G672" t="s">
        <v>20</v>
      </c>
      <c r="H672">
        <v>1101</v>
      </c>
      <c r="I672" s="8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1">
        <f t="shared" si="41"/>
        <v>42425.25</v>
      </c>
      <c r="T672" s="11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</v>
      </c>
      <c r="G673" t="s">
        <v>20</v>
      </c>
      <c r="H673">
        <v>1073</v>
      </c>
      <c r="I673" s="8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1">
        <f t="shared" si="41"/>
        <v>40390.208333333336</v>
      </c>
      <c r="T673" s="11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56</v>
      </c>
      <c r="G674" t="s">
        <v>14</v>
      </c>
      <c r="H674">
        <v>4428</v>
      </c>
      <c r="I674" s="8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1">
        <f t="shared" si="41"/>
        <v>43180.208333333328</v>
      </c>
      <c r="T674" s="11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44</v>
      </c>
      <c r="G675" t="s">
        <v>14</v>
      </c>
      <c r="H675">
        <v>58</v>
      </c>
      <c r="I675" s="8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1">
        <f t="shared" si="41"/>
        <v>42475.208333333328</v>
      </c>
      <c r="T675" s="11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34</v>
      </c>
      <c r="G676" t="s">
        <v>74</v>
      </c>
      <c r="H676">
        <v>1218</v>
      </c>
      <c r="I676" s="8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1">
        <f t="shared" si="41"/>
        <v>40774.208333333336</v>
      </c>
      <c r="T676" s="11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123</v>
      </c>
      <c r="G677" t="s">
        <v>20</v>
      </c>
      <c r="H677">
        <v>331</v>
      </c>
      <c r="I677" s="8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1">
        <f t="shared" si="41"/>
        <v>43719.208333333328</v>
      </c>
      <c r="T677" s="11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190</v>
      </c>
      <c r="G678" t="s">
        <v>20</v>
      </c>
      <c r="H678">
        <v>1170</v>
      </c>
      <c r="I678" s="8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1">
        <f t="shared" si="41"/>
        <v>41178.208333333336</v>
      </c>
      <c r="T678" s="11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84</v>
      </c>
      <c r="G679" t="s">
        <v>14</v>
      </c>
      <c r="H679">
        <v>111</v>
      </c>
      <c r="I679" s="8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1">
        <f t="shared" si="41"/>
        <v>42561.208333333328</v>
      </c>
      <c r="T679" s="11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18</v>
      </c>
      <c r="G680" t="s">
        <v>74</v>
      </c>
      <c r="H680">
        <v>215</v>
      </c>
      <c r="I680" s="8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1">
        <f t="shared" si="41"/>
        <v>43484.25</v>
      </c>
      <c r="T680" s="11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1037</v>
      </c>
      <c r="G681" t="s">
        <v>20</v>
      </c>
      <c r="H681">
        <v>363</v>
      </c>
      <c r="I681" s="8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1">
        <f t="shared" si="41"/>
        <v>43756.208333333328</v>
      </c>
      <c r="T681" s="11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</v>
      </c>
      <c r="G682" t="s">
        <v>14</v>
      </c>
      <c r="H682">
        <v>2955</v>
      </c>
      <c r="I682" s="8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1">
        <f t="shared" si="41"/>
        <v>43813.25</v>
      </c>
      <c r="T682" s="11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</v>
      </c>
      <c r="G683" t="s">
        <v>14</v>
      </c>
      <c r="H683">
        <v>1657</v>
      </c>
      <c r="I683" s="8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1">
        <f t="shared" si="41"/>
        <v>40898.25</v>
      </c>
      <c r="T683" s="11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</v>
      </c>
      <c r="G684" t="s">
        <v>20</v>
      </c>
      <c r="H684">
        <v>103</v>
      </c>
      <c r="I684" s="8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1">
        <f t="shared" si="41"/>
        <v>41619.25</v>
      </c>
      <c r="T684" s="11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</v>
      </c>
      <c r="G685" t="s">
        <v>20</v>
      </c>
      <c r="H685">
        <v>147</v>
      </c>
      <c r="I685" s="8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1">
        <f t="shared" si="41"/>
        <v>43359.208333333328</v>
      </c>
      <c r="T685" s="11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543</v>
      </c>
      <c r="G686" t="s">
        <v>20</v>
      </c>
      <c r="H686">
        <v>110</v>
      </c>
      <c r="I686" s="8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1">
        <f t="shared" si="41"/>
        <v>40358.208333333336</v>
      </c>
      <c r="T686" s="11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68</v>
      </c>
      <c r="G687" t="s">
        <v>14</v>
      </c>
      <c r="H687">
        <v>926</v>
      </c>
      <c r="I687" s="8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1">
        <f t="shared" si="41"/>
        <v>42239.208333333328</v>
      </c>
      <c r="T687" s="11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192</v>
      </c>
      <c r="G688" t="s">
        <v>20</v>
      </c>
      <c r="H688">
        <v>134</v>
      </c>
      <c r="I688" s="8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1">
        <f t="shared" si="41"/>
        <v>43186.208333333328</v>
      </c>
      <c r="T688" s="11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8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1">
        <f t="shared" si="41"/>
        <v>42806.25</v>
      </c>
      <c r="T689" s="11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</v>
      </c>
      <c r="G690" t="s">
        <v>20</v>
      </c>
      <c r="H690">
        <v>175</v>
      </c>
      <c r="I690" s="8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1">
        <f t="shared" si="41"/>
        <v>43475.25</v>
      </c>
      <c r="T690" s="11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101</v>
      </c>
      <c r="G691" t="s">
        <v>20</v>
      </c>
      <c r="H691">
        <v>69</v>
      </c>
      <c r="I691" s="8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1">
        <f t="shared" si="41"/>
        <v>41576.208333333336</v>
      </c>
      <c r="T691" s="11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227</v>
      </c>
      <c r="G692" t="s">
        <v>20</v>
      </c>
      <c r="H692">
        <v>190</v>
      </c>
      <c r="I692" s="8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1">
        <f t="shared" si="41"/>
        <v>40874.25</v>
      </c>
      <c r="T692" s="11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</v>
      </c>
      <c r="G693" t="s">
        <v>20</v>
      </c>
      <c r="H693">
        <v>237</v>
      </c>
      <c r="I693" s="8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1">
        <f t="shared" si="41"/>
        <v>41185.208333333336</v>
      </c>
      <c r="T693" s="11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91</v>
      </c>
      <c r="G694" t="s">
        <v>14</v>
      </c>
      <c r="H694">
        <v>77</v>
      </c>
      <c r="I694" s="8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1">
        <f t="shared" si="41"/>
        <v>43655.208333333328</v>
      </c>
      <c r="T694" s="11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64</v>
      </c>
      <c r="G695" t="s">
        <v>14</v>
      </c>
      <c r="H695">
        <v>1748</v>
      </c>
      <c r="I695" s="8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1">
        <f t="shared" si="41"/>
        <v>43025.208333333328</v>
      </c>
      <c r="T695" s="11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</v>
      </c>
      <c r="G696" t="s">
        <v>14</v>
      </c>
      <c r="H696">
        <v>79</v>
      </c>
      <c r="I696" s="8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1">
        <f t="shared" si="41"/>
        <v>43066.25</v>
      </c>
      <c r="T696" s="11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134</v>
      </c>
      <c r="G697" t="s">
        <v>20</v>
      </c>
      <c r="H697">
        <v>196</v>
      </c>
      <c r="I697" s="8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1">
        <f t="shared" si="41"/>
        <v>42322.25</v>
      </c>
      <c r="T697" s="11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</v>
      </c>
      <c r="G698" t="s">
        <v>14</v>
      </c>
      <c r="H698">
        <v>889</v>
      </c>
      <c r="I698" s="8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1">
        <f t="shared" si="41"/>
        <v>42114.208333333328</v>
      </c>
      <c r="T698" s="11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153</v>
      </c>
      <c r="G699" t="s">
        <v>20</v>
      </c>
      <c r="H699">
        <v>7295</v>
      </c>
      <c r="I699" s="8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1">
        <f t="shared" si="41"/>
        <v>43190.208333333328</v>
      </c>
      <c r="T699" s="11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447</v>
      </c>
      <c r="G700" t="s">
        <v>20</v>
      </c>
      <c r="H700">
        <v>2893</v>
      </c>
      <c r="I700" s="8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1">
        <f t="shared" si="41"/>
        <v>40871.25</v>
      </c>
      <c r="T700" s="11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</v>
      </c>
      <c r="G701" t="s">
        <v>14</v>
      </c>
      <c r="H701">
        <v>56</v>
      </c>
      <c r="I701" s="8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1">
        <f t="shared" si="41"/>
        <v>43641.208333333328</v>
      </c>
      <c r="T701" s="11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8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1">
        <f t="shared" si="41"/>
        <v>40203.25</v>
      </c>
      <c r="T702" s="11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</v>
      </c>
      <c r="G703" t="s">
        <v>20</v>
      </c>
      <c r="H703">
        <v>820</v>
      </c>
      <c r="I703" s="8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1">
        <f t="shared" si="41"/>
        <v>40629.208333333336</v>
      </c>
      <c r="T703" s="11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</v>
      </c>
      <c r="G704" t="s">
        <v>14</v>
      </c>
      <c r="H704">
        <v>83</v>
      </c>
      <c r="I704" s="8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1">
        <f t="shared" si="41"/>
        <v>41477.208333333336</v>
      </c>
      <c r="T704" s="11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312</v>
      </c>
      <c r="G705" t="s">
        <v>20</v>
      </c>
      <c r="H705">
        <v>2038</v>
      </c>
      <c r="I705" s="8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1">
        <f t="shared" si="41"/>
        <v>41020.208333333336</v>
      </c>
      <c r="T705" s="11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123</v>
      </c>
      <c r="G706" t="s">
        <v>20</v>
      </c>
      <c r="H706">
        <v>116</v>
      </c>
      <c r="I706" s="8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1">
        <f t="shared" si="41"/>
        <v>42555.208333333328</v>
      </c>
      <c r="T706" s="11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ROUND(((E707/D707)*100),0)</f>
        <v>99</v>
      </c>
      <c r="G707" t="s">
        <v>14</v>
      </c>
      <c r="H707">
        <v>2025</v>
      </c>
      <c r="I707" s="8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1">
        <f t="shared" ref="S707:S770" si="45">(((L707/60/60)/24)+DATE(1970,1,1))</f>
        <v>41619.25</v>
      </c>
      <c r="T707" s="11">
        <f t="shared" ref="T707:T770" si="46">(((M707/60)/60/24)+DATE(1970,1,1))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128</v>
      </c>
      <c r="G708" t="s">
        <v>20</v>
      </c>
      <c r="H708">
        <v>1345</v>
      </c>
      <c r="I708" s="8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1">
        <f t="shared" si="45"/>
        <v>43471.25</v>
      </c>
      <c r="T708" s="11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159</v>
      </c>
      <c r="G709" t="s">
        <v>20</v>
      </c>
      <c r="H709">
        <v>168</v>
      </c>
      <c r="I709" s="8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1">
        <f t="shared" si="45"/>
        <v>43442.25</v>
      </c>
      <c r="T709" s="11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</v>
      </c>
      <c r="G710" t="s">
        <v>20</v>
      </c>
      <c r="H710">
        <v>137</v>
      </c>
      <c r="I710" s="8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1">
        <f t="shared" si="45"/>
        <v>42877.208333333328</v>
      </c>
      <c r="T710" s="11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</v>
      </c>
      <c r="G711" t="s">
        <v>20</v>
      </c>
      <c r="H711">
        <v>186</v>
      </c>
      <c r="I711" s="8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1">
        <f t="shared" si="45"/>
        <v>41018.208333333336</v>
      </c>
      <c r="T711" s="11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148</v>
      </c>
      <c r="G712" t="s">
        <v>20</v>
      </c>
      <c r="H712">
        <v>125</v>
      </c>
      <c r="I712" s="8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1">
        <f t="shared" si="45"/>
        <v>43295.208333333328</v>
      </c>
      <c r="T712" s="11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</v>
      </c>
      <c r="G713" t="s">
        <v>14</v>
      </c>
      <c r="H713">
        <v>14</v>
      </c>
      <c r="I713" s="8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1">
        <f t="shared" si="45"/>
        <v>42393.25</v>
      </c>
      <c r="T713" s="11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1841</v>
      </c>
      <c r="G714" t="s">
        <v>20</v>
      </c>
      <c r="H714">
        <v>202</v>
      </c>
      <c r="I714" s="8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1">
        <f t="shared" si="45"/>
        <v>42559.208333333328</v>
      </c>
      <c r="T714" s="11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162</v>
      </c>
      <c r="G715" t="s">
        <v>20</v>
      </c>
      <c r="H715">
        <v>103</v>
      </c>
      <c r="I715" s="8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1">
        <f t="shared" si="45"/>
        <v>42604.208333333328</v>
      </c>
      <c r="T715" s="11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473</v>
      </c>
      <c r="G716" t="s">
        <v>20</v>
      </c>
      <c r="H716">
        <v>1785</v>
      </c>
      <c r="I716" s="8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1">
        <f t="shared" si="45"/>
        <v>41870.208333333336</v>
      </c>
      <c r="T716" s="11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</v>
      </c>
      <c r="G717" t="s">
        <v>14</v>
      </c>
      <c r="H717">
        <v>656</v>
      </c>
      <c r="I717" s="8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1">
        <f t="shared" si="45"/>
        <v>40397.208333333336</v>
      </c>
      <c r="T717" s="11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518</v>
      </c>
      <c r="G718" t="s">
        <v>20</v>
      </c>
      <c r="H718">
        <v>157</v>
      </c>
      <c r="I718" s="8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1">
        <f t="shared" si="45"/>
        <v>41465.208333333336</v>
      </c>
      <c r="T718" s="11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248</v>
      </c>
      <c r="G719" t="s">
        <v>20</v>
      </c>
      <c r="H719">
        <v>555</v>
      </c>
      <c r="I719" s="8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1">
        <f t="shared" si="45"/>
        <v>40777.208333333336</v>
      </c>
      <c r="T719" s="11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</v>
      </c>
      <c r="G720" t="s">
        <v>20</v>
      </c>
      <c r="H720">
        <v>297</v>
      </c>
      <c r="I720" s="8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1">
        <f t="shared" si="45"/>
        <v>41442.208333333336</v>
      </c>
      <c r="T720" s="11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8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1">
        <f t="shared" si="45"/>
        <v>41058.208333333336</v>
      </c>
      <c r="T721" s="11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</v>
      </c>
      <c r="G722" t="s">
        <v>74</v>
      </c>
      <c r="H722">
        <v>38</v>
      </c>
      <c r="I722" s="8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1">
        <f t="shared" si="45"/>
        <v>43152.25</v>
      </c>
      <c r="T722" s="11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</v>
      </c>
      <c r="G723" t="s">
        <v>74</v>
      </c>
      <c r="H723">
        <v>60</v>
      </c>
      <c r="I723" s="8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1">
        <f t="shared" si="45"/>
        <v>43194.208333333328</v>
      </c>
      <c r="T723" s="11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157</v>
      </c>
      <c r="G724" t="s">
        <v>20</v>
      </c>
      <c r="H724">
        <v>3036</v>
      </c>
      <c r="I724" s="8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1">
        <f t="shared" si="45"/>
        <v>43045.25</v>
      </c>
      <c r="T724" s="11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</v>
      </c>
      <c r="G725" t="s">
        <v>20</v>
      </c>
      <c r="H725">
        <v>144</v>
      </c>
      <c r="I725" s="8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1">
        <f t="shared" si="45"/>
        <v>42431.25</v>
      </c>
      <c r="T725" s="11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</v>
      </c>
      <c r="G726" t="s">
        <v>20</v>
      </c>
      <c r="H726">
        <v>121</v>
      </c>
      <c r="I726" s="8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1">
        <f t="shared" si="45"/>
        <v>41934.208333333336</v>
      </c>
      <c r="T726" s="11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</v>
      </c>
      <c r="G727" t="s">
        <v>14</v>
      </c>
      <c r="H727">
        <v>1596</v>
      </c>
      <c r="I727" s="8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1">
        <f t="shared" si="45"/>
        <v>41958.25</v>
      </c>
      <c r="T727" s="11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89</v>
      </c>
      <c r="G728" t="s">
        <v>74</v>
      </c>
      <c r="H728">
        <v>524</v>
      </c>
      <c r="I728" s="8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1">
        <f t="shared" si="45"/>
        <v>40476.208333333336</v>
      </c>
      <c r="T728" s="11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8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1">
        <f t="shared" si="45"/>
        <v>43485.25</v>
      </c>
      <c r="T729" s="11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18</v>
      </c>
      <c r="G730" t="s">
        <v>14</v>
      </c>
      <c r="H730">
        <v>10</v>
      </c>
      <c r="I730" s="8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1">
        <f t="shared" si="45"/>
        <v>42515.208333333328</v>
      </c>
      <c r="T730" s="11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186</v>
      </c>
      <c r="G731" t="s">
        <v>20</v>
      </c>
      <c r="H731">
        <v>122</v>
      </c>
      <c r="I731" s="8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1">
        <f t="shared" si="45"/>
        <v>41309.25</v>
      </c>
      <c r="T731" s="11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413</v>
      </c>
      <c r="G732" t="s">
        <v>20</v>
      </c>
      <c r="H732">
        <v>1071</v>
      </c>
      <c r="I732" s="8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1">
        <f t="shared" si="45"/>
        <v>42147.208333333328</v>
      </c>
      <c r="T732" s="11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</v>
      </c>
      <c r="G733" t="s">
        <v>74</v>
      </c>
      <c r="H733">
        <v>219</v>
      </c>
      <c r="I733" s="8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1">
        <f t="shared" si="45"/>
        <v>42939.208333333328</v>
      </c>
      <c r="T733" s="11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92</v>
      </c>
      <c r="G734" t="s">
        <v>14</v>
      </c>
      <c r="H734">
        <v>1121</v>
      </c>
      <c r="I734" s="8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1">
        <f t="shared" si="45"/>
        <v>42816.208333333328</v>
      </c>
      <c r="T734" s="11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</v>
      </c>
      <c r="G735" t="s">
        <v>20</v>
      </c>
      <c r="H735">
        <v>980</v>
      </c>
      <c r="I735" s="8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1">
        <f t="shared" si="45"/>
        <v>41844.208333333336</v>
      </c>
      <c r="T735" s="11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</v>
      </c>
      <c r="G736" t="s">
        <v>20</v>
      </c>
      <c r="H736">
        <v>536</v>
      </c>
      <c r="I736" s="8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1">
        <f t="shared" si="45"/>
        <v>42763.25</v>
      </c>
      <c r="T736" s="11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</v>
      </c>
      <c r="G737" t="s">
        <v>20</v>
      </c>
      <c r="H737">
        <v>1991</v>
      </c>
      <c r="I737" s="8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1">
        <f t="shared" si="45"/>
        <v>42459.208333333328</v>
      </c>
      <c r="T737" s="11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33</v>
      </c>
      <c r="G738" t="s">
        <v>74</v>
      </c>
      <c r="H738">
        <v>29</v>
      </c>
      <c r="I738" s="8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1">
        <f t="shared" si="45"/>
        <v>42055.25</v>
      </c>
      <c r="T738" s="11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136</v>
      </c>
      <c r="G739" t="s">
        <v>20</v>
      </c>
      <c r="H739">
        <v>180</v>
      </c>
      <c r="I739" s="8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1">
        <f t="shared" si="45"/>
        <v>42685.25</v>
      </c>
      <c r="T739" s="11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</v>
      </c>
      <c r="G740" t="s">
        <v>14</v>
      </c>
      <c r="H740">
        <v>15</v>
      </c>
      <c r="I740" s="8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1">
        <f t="shared" si="45"/>
        <v>41959.25</v>
      </c>
      <c r="T740" s="11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8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1">
        <f t="shared" si="45"/>
        <v>41089.208333333336</v>
      </c>
      <c r="T741" s="11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</v>
      </c>
      <c r="G742" t="s">
        <v>14</v>
      </c>
      <c r="H742">
        <v>16</v>
      </c>
      <c r="I742" s="8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1">
        <f t="shared" si="45"/>
        <v>42769.25</v>
      </c>
      <c r="T742" s="11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</v>
      </c>
      <c r="G743" t="s">
        <v>20</v>
      </c>
      <c r="H743">
        <v>130</v>
      </c>
      <c r="I743" s="8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1">
        <f t="shared" si="45"/>
        <v>40321.208333333336</v>
      </c>
      <c r="T743" s="11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</v>
      </c>
      <c r="G744" t="s">
        <v>20</v>
      </c>
      <c r="H744">
        <v>122</v>
      </c>
      <c r="I744" s="8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1">
        <f t="shared" si="45"/>
        <v>40197.25</v>
      </c>
      <c r="T744" s="11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13</v>
      </c>
      <c r="G745" t="s">
        <v>14</v>
      </c>
      <c r="H745">
        <v>17</v>
      </c>
      <c r="I745" s="8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1">
        <f t="shared" si="45"/>
        <v>42298.208333333328</v>
      </c>
      <c r="T745" s="11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8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1">
        <f t="shared" si="45"/>
        <v>43322.208333333328</v>
      </c>
      <c r="T746" s="11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</v>
      </c>
      <c r="G747" t="s">
        <v>14</v>
      </c>
      <c r="H747">
        <v>34</v>
      </c>
      <c r="I747" s="8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1">
        <f t="shared" si="45"/>
        <v>40328.208333333336</v>
      </c>
      <c r="T747" s="11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213</v>
      </c>
      <c r="G748" t="s">
        <v>20</v>
      </c>
      <c r="H748">
        <v>3388</v>
      </c>
      <c r="I748" s="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1">
        <f t="shared" si="45"/>
        <v>40825.208333333336</v>
      </c>
      <c r="T748" s="11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229</v>
      </c>
      <c r="G749" t="s">
        <v>20</v>
      </c>
      <c r="H749">
        <v>280</v>
      </c>
      <c r="I749" s="8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1">
        <f t="shared" si="45"/>
        <v>40423.208333333336</v>
      </c>
      <c r="T749" s="11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35</v>
      </c>
      <c r="G750" t="s">
        <v>74</v>
      </c>
      <c r="H750">
        <v>614</v>
      </c>
      <c r="I750" s="8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1">
        <f t="shared" si="45"/>
        <v>40238.25</v>
      </c>
      <c r="T750" s="11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</v>
      </c>
      <c r="G751" t="s">
        <v>20</v>
      </c>
      <c r="H751">
        <v>366</v>
      </c>
      <c r="I751" s="8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1">
        <f t="shared" si="45"/>
        <v>41920.208333333336</v>
      </c>
      <c r="T751" s="11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8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1">
        <f t="shared" si="45"/>
        <v>40360.208333333336</v>
      </c>
      <c r="T752" s="11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</v>
      </c>
      <c r="G753" t="s">
        <v>20</v>
      </c>
      <c r="H753">
        <v>270</v>
      </c>
      <c r="I753" s="8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1">
        <f t="shared" si="45"/>
        <v>42446.208333333328</v>
      </c>
      <c r="T753" s="11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</v>
      </c>
      <c r="G754" t="s">
        <v>74</v>
      </c>
      <c r="H754">
        <v>114</v>
      </c>
      <c r="I754" s="8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1">
        <f t="shared" si="45"/>
        <v>40395.208333333336</v>
      </c>
      <c r="T754" s="11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257</v>
      </c>
      <c r="G755" t="s">
        <v>20</v>
      </c>
      <c r="H755">
        <v>137</v>
      </c>
      <c r="I755" s="8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1">
        <f t="shared" si="45"/>
        <v>40321.208333333336</v>
      </c>
      <c r="T755" s="11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</v>
      </c>
      <c r="G756" t="s">
        <v>20</v>
      </c>
      <c r="H756">
        <v>3205</v>
      </c>
      <c r="I756" s="8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1">
        <f t="shared" si="45"/>
        <v>41210.208333333336</v>
      </c>
      <c r="T756" s="11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167</v>
      </c>
      <c r="G757" t="s">
        <v>20</v>
      </c>
      <c r="H757">
        <v>288</v>
      </c>
      <c r="I757" s="8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1">
        <f t="shared" si="45"/>
        <v>43096.25</v>
      </c>
      <c r="T757" s="11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</v>
      </c>
      <c r="G758" t="s">
        <v>20</v>
      </c>
      <c r="H758">
        <v>148</v>
      </c>
      <c r="I758" s="8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1">
        <f t="shared" si="45"/>
        <v>42024.25</v>
      </c>
      <c r="T758" s="11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407</v>
      </c>
      <c r="G759" t="s">
        <v>20</v>
      </c>
      <c r="H759">
        <v>114</v>
      </c>
      <c r="I759" s="8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1">
        <f t="shared" si="45"/>
        <v>40675.208333333336</v>
      </c>
      <c r="T759" s="11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</v>
      </c>
      <c r="G760" t="s">
        <v>20</v>
      </c>
      <c r="H760">
        <v>1518</v>
      </c>
      <c r="I760" s="8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1">
        <f t="shared" si="45"/>
        <v>41936.208333333336</v>
      </c>
      <c r="T760" s="11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</v>
      </c>
      <c r="G761" t="s">
        <v>14</v>
      </c>
      <c r="H761">
        <v>1274</v>
      </c>
      <c r="I761" s="8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1">
        <f t="shared" si="45"/>
        <v>43136.25</v>
      </c>
      <c r="T761" s="11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</v>
      </c>
      <c r="G762" t="s">
        <v>14</v>
      </c>
      <c r="H762">
        <v>210</v>
      </c>
      <c r="I762" s="8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1">
        <f t="shared" si="45"/>
        <v>43678.208333333328</v>
      </c>
      <c r="T762" s="11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</v>
      </c>
      <c r="G763" t="s">
        <v>20</v>
      </c>
      <c r="H763">
        <v>166</v>
      </c>
      <c r="I763" s="8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1">
        <f t="shared" si="45"/>
        <v>42938.208333333328</v>
      </c>
      <c r="T763" s="11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</v>
      </c>
      <c r="G764" t="s">
        <v>20</v>
      </c>
      <c r="H764">
        <v>100</v>
      </c>
      <c r="I764" s="8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1">
        <f t="shared" si="45"/>
        <v>41241.25</v>
      </c>
      <c r="T764" s="11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</v>
      </c>
      <c r="G765" t="s">
        <v>20</v>
      </c>
      <c r="H765">
        <v>235</v>
      </c>
      <c r="I765" s="8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1">
        <f t="shared" si="45"/>
        <v>41037.208333333336</v>
      </c>
      <c r="T765" s="11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</v>
      </c>
      <c r="G766" t="s">
        <v>20</v>
      </c>
      <c r="H766">
        <v>148</v>
      </c>
      <c r="I766" s="8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1">
        <f t="shared" si="45"/>
        <v>40676.208333333336</v>
      </c>
      <c r="T766" s="11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</v>
      </c>
      <c r="G767" t="s">
        <v>20</v>
      </c>
      <c r="H767">
        <v>198</v>
      </c>
      <c r="I767" s="8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1">
        <f t="shared" si="45"/>
        <v>42840.208333333328</v>
      </c>
      <c r="T767" s="11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</v>
      </c>
      <c r="G768" t="s">
        <v>14</v>
      </c>
      <c r="H768">
        <v>248</v>
      </c>
      <c r="I768" s="8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1">
        <f t="shared" si="45"/>
        <v>43362.208333333328</v>
      </c>
      <c r="T768" s="11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57</v>
      </c>
      <c r="G769" t="s">
        <v>14</v>
      </c>
      <c r="H769">
        <v>513</v>
      </c>
      <c r="I769" s="8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1">
        <f t="shared" si="45"/>
        <v>42283.208333333328</v>
      </c>
      <c r="T769" s="11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8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1">
        <f t="shared" si="45"/>
        <v>41619.25</v>
      </c>
      <c r="T770" s="11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ROUND(((E771/D771)*100),0)</f>
        <v>87</v>
      </c>
      <c r="G771" t="s">
        <v>14</v>
      </c>
      <c r="H771">
        <v>3410</v>
      </c>
      <c r="I771" s="8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1">
        <f t="shared" ref="S771:S834" si="49">(((L771/60/60)/24)+DATE(1970,1,1))</f>
        <v>41501.208333333336</v>
      </c>
      <c r="T771" s="11">
        <f t="shared" ref="T771:T834" si="50">(((M771/60)/60/24)+DATE(1970,1,1))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271</v>
      </c>
      <c r="G772" t="s">
        <v>20</v>
      </c>
      <c r="H772">
        <v>216</v>
      </c>
      <c r="I772" s="8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1">
        <f t="shared" si="49"/>
        <v>41743.208333333336</v>
      </c>
      <c r="T772" s="11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</v>
      </c>
      <c r="G773" t="s">
        <v>74</v>
      </c>
      <c r="H773">
        <v>26</v>
      </c>
      <c r="I773" s="8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1">
        <f t="shared" si="49"/>
        <v>43491.25</v>
      </c>
      <c r="T773" s="11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</v>
      </c>
      <c r="G774" t="s">
        <v>20</v>
      </c>
      <c r="H774">
        <v>5139</v>
      </c>
      <c r="I774" s="8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1">
        <f t="shared" si="49"/>
        <v>43505.25</v>
      </c>
      <c r="T774" s="11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191</v>
      </c>
      <c r="G775" t="s">
        <v>20</v>
      </c>
      <c r="H775">
        <v>2353</v>
      </c>
      <c r="I775" s="8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1">
        <f t="shared" si="49"/>
        <v>42838.208333333328</v>
      </c>
      <c r="T775" s="11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136</v>
      </c>
      <c r="G776" t="s">
        <v>20</v>
      </c>
      <c r="H776">
        <v>78</v>
      </c>
      <c r="I776" s="8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1">
        <f t="shared" si="49"/>
        <v>42513.208333333328</v>
      </c>
      <c r="T776" s="11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</v>
      </c>
      <c r="G777" t="s">
        <v>14</v>
      </c>
      <c r="H777">
        <v>10</v>
      </c>
      <c r="I777" s="8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1">
        <f t="shared" si="49"/>
        <v>41949.25</v>
      </c>
      <c r="T777" s="11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66</v>
      </c>
      <c r="G778" t="s">
        <v>14</v>
      </c>
      <c r="H778">
        <v>2201</v>
      </c>
      <c r="I778" s="8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1">
        <f t="shared" si="49"/>
        <v>43650.208333333328</v>
      </c>
      <c r="T778" s="11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</v>
      </c>
      <c r="G779" t="s">
        <v>14</v>
      </c>
      <c r="H779">
        <v>676</v>
      </c>
      <c r="I779" s="8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1">
        <f t="shared" si="49"/>
        <v>40809.208333333336</v>
      </c>
      <c r="T779" s="11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788</v>
      </c>
      <c r="G780" t="s">
        <v>20</v>
      </c>
      <c r="H780">
        <v>174</v>
      </c>
      <c r="I780" s="8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1">
        <f t="shared" si="49"/>
        <v>40768.208333333336</v>
      </c>
      <c r="T780" s="11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</v>
      </c>
      <c r="G781" t="s">
        <v>14</v>
      </c>
      <c r="H781">
        <v>831</v>
      </c>
      <c r="I781" s="8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1">
        <f t="shared" si="49"/>
        <v>42230.208333333328</v>
      </c>
      <c r="T781" s="11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</v>
      </c>
      <c r="G782" t="s">
        <v>20</v>
      </c>
      <c r="H782">
        <v>164</v>
      </c>
      <c r="I782" s="8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1">
        <f t="shared" si="49"/>
        <v>42573.208333333328</v>
      </c>
      <c r="T782" s="11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51</v>
      </c>
      <c r="G783" t="s">
        <v>74</v>
      </c>
      <c r="H783">
        <v>56</v>
      </c>
      <c r="I783" s="8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1">
        <f t="shared" si="49"/>
        <v>40482.208333333336</v>
      </c>
      <c r="T783" s="11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</v>
      </c>
      <c r="G784" t="s">
        <v>20</v>
      </c>
      <c r="H784">
        <v>161</v>
      </c>
      <c r="I784" s="8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1">
        <f t="shared" si="49"/>
        <v>40603.25</v>
      </c>
      <c r="T784" s="11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</v>
      </c>
      <c r="G785" t="s">
        <v>20</v>
      </c>
      <c r="H785">
        <v>138</v>
      </c>
      <c r="I785" s="8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1">
        <f t="shared" si="49"/>
        <v>41625.25</v>
      </c>
      <c r="T785" s="11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</v>
      </c>
      <c r="G786" t="s">
        <v>20</v>
      </c>
      <c r="H786">
        <v>3308</v>
      </c>
      <c r="I786" s="8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1">
        <f t="shared" si="49"/>
        <v>42435.25</v>
      </c>
      <c r="T786" s="11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</v>
      </c>
      <c r="G787" t="s">
        <v>20</v>
      </c>
      <c r="H787">
        <v>127</v>
      </c>
      <c r="I787" s="8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1">
        <f t="shared" si="49"/>
        <v>43582.208333333328</v>
      </c>
      <c r="T787" s="11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730</v>
      </c>
      <c r="G788" t="s">
        <v>20</v>
      </c>
      <c r="H788">
        <v>207</v>
      </c>
      <c r="I788" s="8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1">
        <f t="shared" si="49"/>
        <v>43186.208333333328</v>
      </c>
      <c r="T788" s="11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100</v>
      </c>
      <c r="G789" t="s">
        <v>14</v>
      </c>
      <c r="H789">
        <v>859</v>
      </c>
      <c r="I789" s="8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1">
        <f t="shared" si="49"/>
        <v>40684.208333333336</v>
      </c>
      <c r="T789" s="11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</v>
      </c>
      <c r="G790" t="s">
        <v>47</v>
      </c>
      <c r="H790">
        <v>31</v>
      </c>
      <c r="I790" s="8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1">
        <f t="shared" si="49"/>
        <v>41202.208333333336</v>
      </c>
      <c r="T790" s="11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</v>
      </c>
      <c r="G791" t="s">
        <v>14</v>
      </c>
      <c r="H791">
        <v>45</v>
      </c>
      <c r="I791" s="8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1">
        <f t="shared" si="49"/>
        <v>41786.208333333336</v>
      </c>
      <c r="T791" s="11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31</v>
      </c>
      <c r="G792" t="s">
        <v>74</v>
      </c>
      <c r="H792">
        <v>1113</v>
      </c>
      <c r="I792" s="8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1">
        <f t="shared" si="49"/>
        <v>40223.25</v>
      </c>
      <c r="T792" s="11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26</v>
      </c>
      <c r="G793" t="s">
        <v>14</v>
      </c>
      <c r="H793">
        <v>6</v>
      </c>
      <c r="I793" s="8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1">
        <f t="shared" si="49"/>
        <v>42715.25</v>
      </c>
      <c r="T793" s="11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8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1">
        <f t="shared" si="49"/>
        <v>41451.208333333336</v>
      </c>
      <c r="T794" s="11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1186</v>
      </c>
      <c r="G795" t="s">
        <v>20</v>
      </c>
      <c r="H795">
        <v>181</v>
      </c>
      <c r="I795" s="8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1">
        <f t="shared" si="49"/>
        <v>41450.208333333336</v>
      </c>
      <c r="T795" s="11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</v>
      </c>
      <c r="G796" t="s">
        <v>20</v>
      </c>
      <c r="H796">
        <v>110</v>
      </c>
      <c r="I796" s="8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1">
        <f t="shared" si="49"/>
        <v>43091.25</v>
      </c>
      <c r="T796" s="11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</v>
      </c>
      <c r="G797" t="s">
        <v>14</v>
      </c>
      <c r="H797">
        <v>31</v>
      </c>
      <c r="I797" s="8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1">
        <f t="shared" si="49"/>
        <v>42675.208333333328</v>
      </c>
      <c r="T797" s="11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55</v>
      </c>
      <c r="G798" t="s">
        <v>14</v>
      </c>
      <c r="H798">
        <v>78</v>
      </c>
      <c r="I798" s="8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1">
        <f t="shared" si="49"/>
        <v>41859.208333333336</v>
      </c>
      <c r="T798" s="11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110</v>
      </c>
      <c r="G799" t="s">
        <v>20</v>
      </c>
      <c r="H799">
        <v>185</v>
      </c>
      <c r="I799" s="8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1">
        <f t="shared" si="49"/>
        <v>43464.25</v>
      </c>
      <c r="T799" s="11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</v>
      </c>
      <c r="G800" t="s">
        <v>20</v>
      </c>
      <c r="H800">
        <v>121</v>
      </c>
      <c r="I800" s="8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1">
        <f t="shared" si="49"/>
        <v>41060.208333333336</v>
      </c>
      <c r="T800" s="11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</v>
      </c>
      <c r="G801" t="s">
        <v>14</v>
      </c>
      <c r="H801">
        <v>1225</v>
      </c>
      <c r="I801" s="8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1">
        <f t="shared" si="49"/>
        <v>42399.25</v>
      </c>
      <c r="T801" s="11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8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1">
        <f t="shared" si="49"/>
        <v>42167.208333333328</v>
      </c>
      <c r="T802" s="11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203</v>
      </c>
      <c r="G803" t="s">
        <v>20</v>
      </c>
      <c r="H803">
        <v>106</v>
      </c>
      <c r="I803" s="8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1">
        <f t="shared" si="49"/>
        <v>43830.25</v>
      </c>
      <c r="T803" s="11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</v>
      </c>
      <c r="G804" t="s">
        <v>20</v>
      </c>
      <c r="H804">
        <v>142</v>
      </c>
      <c r="I804" s="8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1">
        <f t="shared" si="49"/>
        <v>43650.208333333328</v>
      </c>
      <c r="T804" s="11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8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1">
        <f t="shared" si="49"/>
        <v>43492.25</v>
      </c>
      <c r="T805" s="11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269</v>
      </c>
      <c r="G806" t="s">
        <v>20</v>
      </c>
      <c r="H806">
        <v>218</v>
      </c>
      <c r="I806" s="8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1">
        <f t="shared" si="49"/>
        <v>43102.25</v>
      </c>
      <c r="T806" s="11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51</v>
      </c>
      <c r="G807" t="s">
        <v>14</v>
      </c>
      <c r="H807">
        <v>67</v>
      </c>
      <c r="I807" s="8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1">
        <f t="shared" si="49"/>
        <v>41958.25</v>
      </c>
      <c r="T807" s="11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</v>
      </c>
      <c r="G808" t="s">
        <v>20</v>
      </c>
      <c r="H808">
        <v>76</v>
      </c>
      <c r="I808" s="8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1">
        <f t="shared" si="49"/>
        <v>40973.25</v>
      </c>
      <c r="T808" s="11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8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1">
        <f t="shared" si="49"/>
        <v>43753.208333333328</v>
      </c>
      <c r="T809" s="11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</v>
      </c>
      <c r="G810" t="s">
        <v>14</v>
      </c>
      <c r="H810">
        <v>19</v>
      </c>
      <c r="I810" s="8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1">
        <f t="shared" si="49"/>
        <v>42507.208333333328</v>
      </c>
      <c r="T810" s="11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63</v>
      </c>
      <c r="G811" t="s">
        <v>14</v>
      </c>
      <c r="H811">
        <v>2108</v>
      </c>
      <c r="I811" s="8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1">
        <f t="shared" si="49"/>
        <v>41135.208333333336</v>
      </c>
      <c r="T811" s="11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</v>
      </c>
      <c r="G812" t="s">
        <v>20</v>
      </c>
      <c r="H812">
        <v>221</v>
      </c>
      <c r="I812" s="8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1">
        <f t="shared" si="49"/>
        <v>43067.25</v>
      </c>
      <c r="T812" s="11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</v>
      </c>
      <c r="G813" t="s">
        <v>14</v>
      </c>
      <c r="H813">
        <v>679</v>
      </c>
      <c r="I813" s="8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1">
        <f t="shared" si="49"/>
        <v>42378.25</v>
      </c>
      <c r="T813" s="11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226</v>
      </c>
      <c r="G814" t="s">
        <v>20</v>
      </c>
      <c r="H814">
        <v>2805</v>
      </c>
      <c r="I814" s="8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1">
        <f t="shared" si="49"/>
        <v>43206.208333333328</v>
      </c>
      <c r="T814" s="11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</v>
      </c>
      <c r="G815" t="s">
        <v>20</v>
      </c>
      <c r="H815">
        <v>68</v>
      </c>
      <c r="I815" s="8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1">
        <f t="shared" si="49"/>
        <v>41148.208333333336</v>
      </c>
      <c r="T815" s="11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</v>
      </c>
      <c r="G816" t="s">
        <v>14</v>
      </c>
      <c r="H816">
        <v>36</v>
      </c>
      <c r="I816" s="8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1">
        <f t="shared" si="49"/>
        <v>42517.208333333328</v>
      </c>
      <c r="T816" s="11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</v>
      </c>
      <c r="G817" t="s">
        <v>20</v>
      </c>
      <c r="H817">
        <v>183</v>
      </c>
      <c r="I817" s="8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1">
        <f t="shared" si="49"/>
        <v>43068.25</v>
      </c>
      <c r="T817" s="11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</v>
      </c>
      <c r="G818" t="s">
        <v>20</v>
      </c>
      <c r="H818">
        <v>133</v>
      </c>
      <c r="I818" s="8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1">
        <f t="shared" si="49"/>
        <v>41680.25</v>
      </c>
      <c r="T818" s="11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369</v>
      </c>
      <c r="G819" t="s">
        <v>20</v>
      </c>
      <c r="H819">
        <v>2489</v>
      </c>
      <c r="I819" s="8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1">
        <f t="shared" si="49"/>
        <v>43589.208333333328</v>
      </c>
      <c r="T819" s="11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1095</v>
      </c>
      <c r="G820" t="s">
        <v>20</v>
      </c>
      <c r="H820">
        <v>69</v>
      </c>
      <c r="I820" s="8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1">
        <f t="shared" si="49"/>
        <v>43486.25</v>
      </c>
      <c r="T820" s="11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51</v>
      </c>
      <c r="G821" t="s">
        <v>14</v>
      </c>
      <c r="H821">
        <v>47</v>
      </c>
      <c r="I821" s="8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1">
        <f t="shared" si="49"/>
        <v>41237.25</v>
      </c>
      <c r="T821" s="11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801</v>
      </c>
      <c r="G822" t="s">
        <v>20</v>
      </c>
      <c r="H822">
        <v>279</v>
      </c>
      <c r="I822" s="8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1">
        <f t="shared" si="49"/>
        <v>43310.208333333328</v>
      </c>
      <c r="T822" s="11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</v>
      </c>
      <c r="G823" t="s">
        <v>20</v>
      </c>
      <c r="H823">
        <v>210</v>
      </c>
      <c r="I823" s="8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1">
        <f t="shared" si="49"/>
        <v>42794.25</v>
      </c>
      <c r="T823" s="11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350</v>
      </c>
      <c r="G824" t="s">
        <v>20</v>
      </c>
      <c r="H824">
        <v>2100</v>
      </c>
      <c r="I824" s="8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1">
        <f t="shared" si="49"/>
        <v>41698.25</v>
      </c>
      <c r="T824" s="11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</v>
      </c>
      <c r="G825" t="s">
        <v>20</v>
      </c>
      <c r="H825">
        <v>252</v>
      </c>
      <c r="I825" s="8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1">
        <f t="shared" si="49"/>
        <v>41892.208333333336</v>
      </c>
      <c r="T825" s="11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</v>
      </c>
      <c r="G826" t="s">
        <v>20</v>
      </c>
      <c r="H826">
        <v>1280</v>
      </c>
      <c r="I826" s="8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1">
        <f t="shared" si="49"/>
        <v>40348.208333333336</v>
      </c>
      <c r="T826" s="11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388</v>
      </c>
      <c r="G827" t="s">
        <v>20</v>
      </c>
      <c r="H827">
        <v>157</v>
      </c>
      <c r="I827" s="8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1">
        <f t="shared" si="49"/>
        <v>42941.208333333328</v>
      </c>
      <c r="T827" s="11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</v>
      </c>
      <c r="G828" t="s">
        <v>20</v>
      </c>
      <c r="H828">
        <v>194</v>
      </c>
      <c r="I828" s="8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1">
        <f t="shared" si="49"/>
        <v>40525.25</v>
      </c>
      <c r="T828" s="11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267</v>
      </c>
      <c r="G829" t="s">
        <v>20</v>
      </c>
      <c r="H829">
        <v>82</v>
      </c>
      <c r="I829" s="8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1">
        <f t="shared" si="49"/>
        <v>40666.208333333336</v>
      </c>
      <c r="T829" s="11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8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1">
        <f t="shared" si="49"/>
        <v>43340.208333333328</v>
      </c>
      <c r="T830" s="11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</v>
      </c>
      <c r="G831" t="s">
        <v>14</v>
      </c>
      <c r="H831">
        <v>154</v>
      </c>
      <c r="I831" s="8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1">
        <f t="shared" si="49"/>
        <v>42164.208333333328</v>
      </c>
      <c r="T831" s="11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</v>
      </c>
      <c r="G832" t="s">
        <v>14</v>
      </c>
      <c r="H832">
        <v>22</v>
      </c>
      <c r="I832" s="8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1">
        <f t="shared" si="49"/>
        <v>43103.25</v>
      </c>
      <c r="T832" s="11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109</v>
      </c>
      <c r="G833" t="s">
        <v>20</v>
      </c>
      <c r="H833">
        <v>4233</v>
      </c>
      <c r="I833" s="8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1">
        <f t="shared" si="49"/>
        <v>40994.208333333336</v>
      </c>
      <c r="T833" s="11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</v>
      </c>
      <c r="G834" t="s">
        <v>20</v>
      </c>
      <c r="H834">
        <v>1297</v>
      </c>
      <c r="I834" s="8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1">
        <f t="shared" si="49"/>
        <v>42299.208333333328</v>
      </c>
      <c r="T834" s="11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ROUND(((E835/D835)*100),0)</f>
        <v>158</v>
      </c>
      <c r="G835" t="s">
        <v>20</v>
      </c>
      <c r="H835">
        <v>165</v>
      </c>
      <c r="I835" s="8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1">
        <f t="shared" ref="S835:S898" si="53">(((L835/60/60)/24)+DATE(1970,1,1))</f>
        <v>40588.25</v>
      </c>
      <c r="T835" s="11">
        <f t="shared" ref="T835:T898" si="54">(((M835/60)/60/24)+DATE(1970,1,1))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154</v>
      </c>
      <c r="G836" t="s">
        <v>20</v>
      </c>
      <c r="H836">
        <v>119</v>
      </c>
      <c r="I836" s="8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1">
        <f t="shared" si="53"/>
        <v>41448.208333333336</v>
      </c>
      <c r="T836" s="11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90</v>
      </c>
      <c r="G837" t="s">
        <v>14</v>
      </c>
      <c r="H837">
        <v>1758</v>
      </c>
      <c r="I837" s="8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1">
        <f t="shared" si="53"/>
        <v>42063.25</v>
      </c>
      <c r="T837" s="11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</v>
      </c>
      <c r="G838" t="s">
        <v>14</v>
      </c>
      <c r="H838">
        <v>94</v>
      </c>
      <c r="I838" s="8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1">
        <f t="shared" si="53"/>
        <v>40214.25</v>
      </c>
      <c r="T838" s="11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853</v>
      </c>
      <c r="G839" t="s">
        <v>20</v>
      </c>
      <c r="H839">
        <v>1797</v>
      </c>
      <c r="I839" s="8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1">
        <f t="shared" si="53"/>
        <v>40629.208333333336</v>
      </c>
      <c r="T839" s="11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139</v>
      </c>
      <c r="G840" t="s">
        <v>20</v>
      </c>
      <c r="H840">
        <v>261</v>
      </c>
      <c r="I840" s="8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1">
        <f t="shared" si="53"/>
        <v>43370.208333333328</v>
      </c>
      <c r="T840" s="11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</v>
      </c>
      <c r="G841" t="s">
        <v>20</v>
      </c>
      <c r="H841">
        <v>157</v>
      </c>
      <c r="I841" s="8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1">
        <f t="shared" si="53"/>
        <v>41715.208333333336</v>
      </c>
      <c r="T841" s="11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</v>
      </c>
      <c r="G842" t="s">
        <v>20</v>
      </c>
      <c r="H842">
        <v>3533</v>
      </c>
      <c r="I842" s="8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1">
        <f t="shared" si="53"/>
        <v>41836.208333333336</v>
      </c>
      <c r="T842" s="11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143</v>
      </c>
      <c r="G843" t="s">
        <v>20</v>
      </c>
      <c r="H843">
        <v>155</v>
      </c>
      <c r="I843" s="8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1">
        <f t="shared" si="53"/>
        <v>42419.25</v>
      </c>
      <c r="T843" s="11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</v>
      </c>
      <c r="G844" t="s">
        <v>20</v>
      </c>
      <c r="H844">
        <v>132</v>
      </c>
      <c r="I844" s="8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1">
        <f t="shared" si="53"/>
        <v>43266.208333333328</v>
      </c>
      <c r="T844" s="11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31</v>
      </c>
      <c r="G845" t="s">
        <v>14</v>
      </c>
      <c r="H845">
        <v>33</v>
      </c>
      <c r="I845" s="8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1">
        <f t="shared" si="53"/>
        <v>43338.208333333328</v>
      </c>
      <c r="T845" s="11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</v>
      </c>
      <c r="G846" t="s">
        <v>74</v>
      </c>
      <c r="H846">
        <v>94</v>
      </c>
      <c r="I846" s="8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1">
        <f t="shared" si="53"/>
        <v>40930.25</v>
      </c>
      <c r="T846" s="11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198</v>
      </c>
      <c r="G847" t="s">
        <v>20</v>
      </c>
      <c r="H847">
        <v>1354</v>
      </c>
      <c r="I847" s="8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1">
        <f t="shared" si="53"/>
        <v>43235.208333333328</v>
      </c>
      <c r="T847" s="11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509</v>
      </c>
      <c r="G848" t="s">
        <v>20</v>
      </c>
      <c r="H848">
        <v>48</v>
      </c>
      <c r="I848" s="8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1">
        <f t="shared" si="53"/>
        <v>43302.208333333328</v>
      </c>
      <c r="T848" s="11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238</v>
      </c>
      <c r="G849" t="s">
        <v>20</v>
      </c>
      <c r="H849">
        <v>110</v>
      </c>
      <c r="I849" s="8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1">
        <f t="shared" si="53"/>
        <v>43107.25</v>
      </c>
      <c r="T849" s="11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</v>
      </c>
      <c r="G850" t="s">
        <v>20</v>
      </c>
      <c r="H850">
        <v>172</v>
      </c>
      <c r="I850" s="8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1">
        <f t="shared" si="53"/>
        <v>40341.208333333336</v>
      </c>
      <c r="T850" s="11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</v>
      </c>
      <c r="G851" t="s">
        <v>20</v>
      </c>
      <c r="H851">
        <v>307</v>
      </c>
      <c r="I851" s="8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1">
        <f t="shared" si="53"/>
        <v>40948.25</v>
      </c>
      <c r="T851" s="11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8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1">
        <f t="shared" si="53"/>
        <v>40866.25</v>
      </c>
      <c r="T852" s="11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208</v>
      </c>
      <c r="G853" t="s">
        <v>20</v>
      </c>
      <c r="H853">
        <v>160</v>
      </c>
      <c r="I853" s="8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1">
        <f t="shared" si="53"/>
        <v>41031.208333333336</v>
      </c>
      <c r="T853" s="11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</v>
      </c>
      <c r="G854" t="s">
        <v>14</v>
      </c>
      <c r="H854">
        <v>31</v>
      </c>
      <c r="I854" s="8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1">
        <f t="shared" si="53"/>
        <v>40740.208333333336</v>
      </c>
      <c r="T854" s="11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</v>
      </c>
      <c r="G855" t="s">
        <v>20</v>
      </c>
      <c r="H855">
        <v>1467</v>
      </c>
      <c r="I855" s="8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1">
        <f t="shared" si="53"/>
        <v>40714.208333333336</v>
      </c>
      <c r="T855" s="11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114</v>
      </c>
      <c r="G856" t="s">
        <v>20</v>
      </c>
      <c r="H856">
        <v>2662</v>
      </c>
      <c r="I856" s="8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1">
        <f t="shared" si="53"/>
        <v>43787.25</v>
      </c>
      <c r="T856" s="11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</v>
      </c>
      <c r="G857" t="s">
        <v>20</v>
      </c>
      <c r="H857">
        <v>452</v>
      </c>
      <c r="I857" s="8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1">
        <f t="shared" si="53"/>
        <v>40712.208333333336</v>
      </c>
      <c r="T857" s="11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357</v>
      </c>
      <c r="G858" t="s">
        <v>20</v>
      </c>
      <c r="H858">
        <v>158</v>
      </c>
      <c r="I858" s="8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1">
        <f t="shared" si="53"/>
        <v>41023.208333333336</v>
      </c>
      <c r="T858" s="11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140</v>
      </c>
      <c r="G859" t="s">
        <v>20</v>
      </c>
      <c r="H859">
        <v>225</v>
      </c>
      <c r="I859" s="8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1">
        <f t="shared" si="53"/>
        <v>40944.25</v>
      </c>
      <c r="T859" s="11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</v>
      </c>
      <c r="G860" t="s">
        <v>14</v>
      </c>
      <c r="H860">
        <v>35</v>
      </c>
      <c r="I860" s="8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1">
        <f t="shared" si="53"/>
        <v>43211.208333333328</v>
      </c>
      <c r="T860" s="11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36</v>
      </c>
      <c r="G861" t="s">
        <v>14</v>
      </c>
      <c r="H861">
        <v>63</v>
      </c>
      <c r="I861" s="8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1">
        <f t="shared" si="53"/>
        <v>41334.25</v>
      </c>
      <c r="T861" s="11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252</v>
      </c>
      <c r="G862" t="s">
        <v>20</v>
      </c>
      <c r="H862">
        <v>65</v>
      </c>
      <c r="I862" s="8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1">
        <f t="shared" si="53"/>
        <v>43515.25</v>
      </c>
      <c r="T862" s="11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106</v>
      </c>
      <c r="G863" t="s">
        <v>20</v>
      </c>
      <c r="H863">
        <v>163</v>
      </c>
      <c r="I863" s="8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1">
        <f t="shared" si="53"/>
        <v>40258.208333333336</v>
      </c>
      <c r="T863" s="11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</v>
      </c>
      <c r="G864" t="s">
        <v>20</v>
      </c>
      <c r="H864">
        <v>85</v>
      </c>
      <c r="I864" s="8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1">
        <f t="shared" si="53"/>
        <v>40756.208333333336</v>
      </c>
      <c r="T864" s="11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387</v>
      </c>
      <c r="G865" t="s">
        <v>20</v>
      </c>
      <c r="H865">
        <v>217</v>
      </c>
      <c r="I865" s="8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1">
        <f t="shared" si="53"/>
        <v>42172.208333333328</v>
      </c>
      <c r="T865" s="11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</v>
      </c>
      <c r="G866" t="s">
        <v>20</v>
      </c>
      <c r="H866">
        <v>150</v>
      </c>
      <c r="I866" s="8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1">
        <f t="shared" si="53"/>
        <v>42601.208333333328</v>
      </c>
      <c r="T866" s="11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186</v>
      </c>
      <c r="G867" t="s">
        <v>20</v>
      </c>
      <c r="H867">
        <v>3272</v>
      </c>
      <c r="I867" s="8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1">
        <f t="shared" si="53"/>
        <v>41897.208333333336</v>
      </c>
      <c r="T867" s="11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</v>
      </c>
      <c r="G868" t="s">
        <v>74</v>
      </c>
      <c r="H868">
        <v>898</v>
      </c>
      <c r="I868" s="8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1">
        <f t="shared" si="53"/>
        <v>40671.208333333336</v>
      </c>
      <c r="T868" s="11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</v>
      </c>
      <c r="G869" t="s">
        <v>20</v>
      </c>
      <c r="H869">
        <v>300</v>
      </c>
      <c r="I869" s="8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1">
        <f t="shared" si="53"/>
        <v>43382.208333333328</v>
      </c>
      <c r="T869" s="11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185</v>
      </c>
      <c r="G870" t="s">
        <v>20</v>
      </c>
      <c r="H870">
        <v>126</v>
      </c>
      <c r="I870" s="8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1">
        <f t="shared" si="53"/>
        <v>41559.208333333336</v>
      </c>
      <c r="T870" s="11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24</v>
      </c>
      <c r="G871" t="s">
        <v>14</v>
      </c>
      <c r="H871">
        <v>526</v>
      </c>
      <c r="I871" s="8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1">
        <f t="shared" si="53"/>
        <v>40350.208333333336</v>
      </c>
      <c r="T871" s="11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90</v>
      </c>
      <c r="G872" t="s">
        <v>14</v>
      </c>
      <c r="H872">
        <v>121</v>
      </c>
      <c r="I872" s="8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1">
        <f t="shared" si="53"/>
        <v>42240.208333333328</v>
      </c>
      <c r="T872" s="11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273</v>
      </c>
      <c r="G873" t="s">
        <v>20</v>
      </c>
      <c r="H873">
        <v>2320</v>
      </c>
      <c r="I873" s="8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1">
        <f t="shared" si="53"/>
        <v>43040.208333333328</v>
      </c>
      <c r="T873" s="11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</v>
      </c>
      <c r="G874" t="s">
        <v>20</v>
      </c>
      <c r="H874">
        <v>81</v>
      </c>
      <c r="I874" s="8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1">
        <f t="shared" si="53"/>
        <v>43346.208333333328</v>
      </c>
      <c r="T874" s="11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</v>
      </c>
      <c r="G875" t="s">
        <v>20</v>
      </c>
      <c r="H875">
        <v>1887</v>
      </c>
      <c r="I875" s="8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1">
        <f t="shared" si="53"/>
        <v>41647.25</v>
      </c>
      <c r="T875" s="11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347</v>
      </c>
      <c r="G876" t="s">
        <v>20</v>
      </c>
      <c r="H876">
        <v>4358</v>
      </c>
      <c r="I876" s="8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1">
        <f t="shared" si="53"/>
        <v>40291.208333333336</v>
      </c>
      <c r="T876" s="11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</v>
      </c>
      <c r="G877" t="s">
        <v>14</v>
      </c>
      <c r="H877">
        <v>67</v>
      </c>
      <c r="I877" s="8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1">
        <f t="shared" si="53"/>
        <v>40556.25</v>
      </c>
      <c r="T877" s="11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</v>
      </c>
      <c r="G878" t="s">
        <v>14</v>
      </c>
      <c r="H878">
        <v>57</v>
      </c>
      <c r="I878" s="8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1">
        <f t="shared" si="53"/>
        <v>43624.208333333328</v>
      </c>
      <c r="T878" s="11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</v>
      </c>
      <c r="G879" t="s">
        <v>14</v>
      </c>
      <c r="H879">
        <v>1229</v>
      </c>
      <c r="I879" s="8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1">
        <f t="shared" si="53"/>
        <v>42577.208333333328</v>
      </c>
      <c r="T879" s="11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</v>
      </c>
      <c r="G880" t="s">
        <v>14</v>
      </c>
      <c r="H880">
        <v>12</v>
      </c>
      <c r="I880" s="8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1">
        <f t="shared" si="53"/>
        <v>43845.25</v>
      </c>
      <c r="T880" s="11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544</v>
      </c>
      <c r="G881" t="s">
        <v>20</v>
      </c>
      <c r="H881">
        <v>53</v>
      </c>
      <c r="I881" s="8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1">
        <f t="shared" si="53"/>
        <v>42788.25</v>
      </c>
      <c r="T881" s="11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229</v>
      </c>
      <c r="G882" t="s">
        <v>20</v>
      </c>
      <c r="H882">
        <v>2414</v>
      </c>
      <c r="I882" s="8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1">
        <f t="shared" si="53"/>
        <v>43667.208333333328</v>
      </c>
      <c r="T882" s="11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39</v>
      </c>
      <c r="G883" t="s">
        <v>14</v>
      </c>
      <c r="H883">
        <v>452</v>
      </c>
      <c r="I883" s="8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1">
        <f t="shared" si="53"/>
        <v>42194.208333333328</v>
      </c>
      <c r="T883" s="11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8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1">
        <f t="shared" si="53"/>
        <v>42025.25</v>
      </c>
      <c r="T884" s="11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238</v>
      </c>
      <c r="G885" t="s">
        <v>20</v>
      </c>
      <c r="H885">
        <v>193</v>
      </c>
      <c r="I885" s="8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1">
        <f t="shared" si="53"/>
        <v>40323.208333333336</v>
      </c>
      <c r="T885" s="11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</v>
      </c>
      <c r="G886" t="s">
        <v>14</v>
      </c>
      <c r="H886">
        <v>1886</v>
      </c>
      <c r="I886" s="8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1">
        <f t="shared" si="53"/>
        <v>41763.208333333336</v>
      </c>
      <c r="T886" s="11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</v>
      </c>
      <c r="G887" t="s">
        <v>20</v>
      </c>
      <c r="H887">
        <v>52</v>
      </c>
      <c r="I887" s="8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1">
        <f t="shared" si="53"/>
        <v>40335.208333333336</v>
      </c>
      <c r="T887" s="11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85</v>
      </c>
      <c r="G888" t="s">
        <v>14</v>
      </c>
      <c r="H888">
        <v>1825</v>
      </c>
      <c r="I888" s="8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1">
        <f t="shared" si="53"/>
        <v>40416.208333333336</v>
      </c>
      <c r="T888" s="11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</v>
      </c>
      <c r="G889" t="s">
        <v>14</v>
      </c>
      <c r="H889">
        <v>31</v>
      </c>
      <c r="I889" s="8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1">
        <f t="shared" si="53"/>
        <v>42202.208333333328</v>
      </c>
      <c r="T889" s="11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210</v>
      </c>
      <c r="G890" t="s">
        <v>20</v>
      </c>
      <c r="H890">
        <v>290</v>
      </c>
      <c r="I890" s="8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1">
        <f t="shared" si="53"/>
        <v>42836.208333333328</v>
      </c>
      <c r="T890" s="11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170</v>
      </c>
      <c r="G891" t="s">
        <v>20</v>
      </c>
      <c r="H891">
        <v>122</v>
      </c>
      <c r="I891" s="8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1">
        <f t="shared" si="53"/>
        <v>41710.208333333336</v>
      </c>
      <c r="T891" s="11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116</v>
      </c>
      <c r="G892" t="s">
        <v>20</v>
      </c>
      <c r="H892">
        <v>1470</v>
      </c>
      <c r="I892" s="8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1">
        <f t="shared" si="53"/>
        <v>43640.208333333328</v>
      </c>
      <c r="T892" s="11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259</v>
      </c>
      <c r="G893" t="s">
        <v>20</v>
      </c>
      <c r="H893">
        <v>165</v>
      </c>
      <c r="I893" s="8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1">
        <f t="shared" si="53"/>
        <v>40880.25</v>
      </c>
      <c r="T893" s="11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231</v>
      </c>
      <c r="G894" t="s">
        <v>20</v>
      </c>
      <c r="H894">
        <v>182</v>
      </c>
      <c r="I894" s="8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1">
        <f t="shared" si="53"/>
        <v>40319.208333333336</v>
      </c>
      <c r="T894" s="11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</v>
      </c>
      <c r="G895" t="s">
        <v>20</v>
      </c>
      <c r="H895">
        <v>199</v>
      </c>
      <c r="I895" s="8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1">
        <f t="shared" si="53"/>
        <v>42170.208333333328</v>
      </c>
      <c r="T895" s="11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189</v>
      </c>
      <c r="G896" t="s">
        <v>20</v>
      </c>
      <c r="H896">
        <v>56</v>
      </c>
      <c r="I896" s="8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1">
        <f t="shared" si="53"/>
        <v>41466.208333333336</v>
      </c>
      <c r="T896" s="11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7</v>
      </c>
      <c r="G897" t="s">
        <v>14</v>
      </c>
      <c r="H897">
        <v>107</v>
      </c>
      <c r="I897" s="8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1">
        <f t="shared" si="53"/>
        <v>43134.25</v>
      </c>
      <c r="T897" s="11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</v>
      </c>
      <c r="G898" t="s">
        <v>20</v>
      </c>
      <c r="H898">
        <v>1460</v>
      </c>
      <c r="I898" s="8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1">
        <f t="shared" si="53"/>
        <v>40738.208333333336</v>
      </c>
      <c r="T898" s="11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ROUND(((E899/D899)*100),0)</f>
        <v>28</v>
      </c>
      <c r="G899" t="s">
        <v>14</v>
      </c>
      <c r="H899">
        <v>27</v>
      </c>
      <c r="I899" s="8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1">
        <f t="shared" ref="S899:S962" si="57">(((L899/60/60)/24)+DATE(1970,1,1))</f>
        <v>43583.208333333328</v>
      </c>
      <c r="T899" s="11">
        <f t="shared" ref="T899:T962" si="58">(((M899/60)/60/24)+DATE(1970,1,1))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</v>
      </c>
      <c r="G900" t="s">
        <v>14</v>
      </c>
      <c r="H900">
        <v>1221</v>
      </c>
      <c r="I900" s="8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1">
        <f t="shared" si="57"/>
        <v>43815.25</v>
      </c>
      <c r="T900" s="11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</v>
      </c>
      <c r="G901" t="s">
        <v>20</v>
      </c>
      <c r="H901">
        <v>123</v>
      </c>
      <c r="I901" s="8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1">
        <f t="shared" si="57"/>
        <v>41554.208333333336</v>
      </c>
      <c r="T901" s="11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8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1">
        <f t="shared" si="57"/>
        <v>41901.208333333336</v>
      </c>
      <c r="T902" s="11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</v>
      </c>
      <c r="G903" t="s">
        <v>20</v>
      </c>
      <c r="H903">
        <v>159</v>
      </c>
      <c r="I903" s="8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1">
        <f t="shared" si="57"/>
        <v>43298.208333333328</v>
      </c>
      <c r="T903" s="11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</v>
      </c>
      <c r="G904" t="s">
        <v>20</v>
      </c>
      <c r="H904">
        <v>110</v>
      </c>
      <c r="I904" s="8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1">
        <f t="shared" si="57"/>
        <v>42399.25</v>
      </c>
      <c r="T904" s="11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2</v>
      </c>
      <c r="G905" t="s">
        <v>47</v>
      </c>
      <c r="H905">
        <v>14</v>
      </c>
      <c r="I905" s="8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1">
        <f t="shared" si="57"/>
        <v>41034.208333333336</v>
      </c>
      <c r="T905" s="11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</v>
      </c>
      <c r="G906" t="s">
        <v>14</v>
      </c>
      <c r="H906">
        <v>16</v>
      </c>
      <c r="I906" s="8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1">
        <f t="shared" si="57"/>
        <v>41186.208333333336</v>
      </c>
      <c r="T906" s="11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164</v>
      </c>
      <c r="G907" t="s">
        <v>20</v>
      </c>
      <c r="H907">
        <v>236</v>
      </c>
      <c r="I907" s="8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1">
        <f t="shared" si="57"/>
        <v>41536.208333333336</v>
      </c>
      <c r="T907" s="11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163</v>
      </c>
      <c r="G908" t="s">
        <v>20</v>
      </c>
      <c r="H908">
        <v>191</v>
      </c>
      <c r="I908" s="8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1">
        <f t="shared" si="57"/>
        <v>42868.208333333328</v>
      </c>
      <c r="T908" s="11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</v>
      </c>
      <c r="G909" t="s">
        <v>14</v>
      </c>
      <c r="H909">
        <v>41</v>
      </c>
      <c r="I909" s="8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1">
        <f t="shared" si="57"/>
        <v>40660.208333333336</v>
      </c>
      <c r="T909" s="11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</v>
      </c>
      <c r="G910" t="s">
        <v>20</v>
      </c>
      <c r="H910">
        <v>3934</v>
      </c>
      <c r="I910" s="8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1">
        <f t="shared" si="57"/>
        <v>41031.208333333336</v>
      </c>
      <c r="T910" s="11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479</v>
      </c>
      <c r="G911" t="s">
        <v>20</v>
      </c>
      <c r="H911">
        <v>80</v>
      </c>
      <c r="I911" s="8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1">
        <f t="shared" si="57"/>
        <v>43255.208333333328</v>
      </c>
      <c r="T911" s="11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20</v>
      </c>
      <c r="G912" t="s">
        <v>74</v>
      </c>
      <c r="H912">
        <v>296</v>
      </c>
      <c r="I912" s="8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1">
        <f t="shared" si="57"/>
        <v>42026.25</v>
      </c>
      <c r="T912" s="11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199</v>
      </c>
      <c r="G913" t="s">
        <v>20</v>
      </c>
      <c r="H913">
        <v>462</v>
      </c>
      <c r="I913" s="8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1">
        <f t="shared" si="57"/>
        <v>43717.208333333328</v>
      </c>
      <c r="T913" s="11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8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1">
        <f t="shared" si="57"/>
        <v>41157.208333333336</v>
      </c>
      <c r="T914" s="11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51</v>
      </c>
      <c r="G915" t="s">
        <v>14</v>
      </c>
      <c r="H915">
        <v>523</v>
      </c>
      <c r="I915" s="8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1">
        <f t="shared" si="57"/>
        <v>43597.208333333328</v>
      </c>
      <c r="T915" s="11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</v>
      </c>
      <c r="G916" t="s">
        <v>14</v>
      </c>
      <c r="H916">
        <v>141</v>
      </c>
      <c r="I916" s="8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1">
        <f t="shared" si="57"/>
        <v>41490.208333333336</v>
      </c>
      <c r="T916" s="11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156</v>
      </c>
      <c r="G917" t="s">
        <v>20</v>
      </c>
      <c r="H917">
        <v>1866</v>
      </c>
      <c r="I917" s="8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1">
        <f t="shared" si="57"/>
        <v>42976.208333333328</v>
      </c>
      <c r="T917" s="11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</v>
      </c>
      <c r="G918" t="s">
        <v>14</v>
      </c>
      <c r="H918">
        <v>52</v>
      </c>
      <c r="I918" s="8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1">
        <f t="shared" si="57"/>
        <v>41991.25</v>
      </c>
      <c r="T918" s="11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</v>
      </c>
      <c r="G919" t="s">
        <v>47</v>
      </c>
      <c r="H919">
        <v>27</v>
      </c>
      <c r="I919" s="8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1">
        <f t="shared" si="57"/>
        <v>40722.208333333336</v>
      </c>
      <c r="T919" s="11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</v>
      </c>
      <c r="G920" t="s">
        <v>20</v>
      </c>
      <c r="H920">
        <v>156</v>
      </c>
      <c r="I920" s="8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1">
        <f t="shared" si="57"/>
        <v>41117.208333333336</v>
      </c>
      <c r="T920" s="11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59</v>
      </c>
      <c r="G921" t="s">
        <v>14</v>
      </c>
      <c r="H921">
        <v>225</v>
      </c>
      <c r="I921" s="8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1">
        <f t="shared" si="57"/>
        <v>43022.208333333328</v>
      </c>
      <c r="T921" s="11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183</v>
      </c>
      <c r="G922" t="s">
        <v>20</v>
      </c>
      <c r="H922">
        <v>255</v>
      </c>
      <c r="I922" s="8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1">
        <f t="shared" si="57"/>
        <v>43503.25</v>
      </c>
      <c r="T922" s="11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1</v>
      </c>
      <c r="G923" t="s">
        <v>14</v>
      </c>
      <c r="H923">
        <v>38</v>
      </c>
      <c r="I923" s="8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1">
        <f t="shared" si="57"/>
        <v>40951.25</v>
      </c>
      <c r="T923" s="11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176</v>
      </c>
      <c r="G924" t="s">
        <v>20</v>
      </c>
      <c r="H924">
        <v>2261</v>
      </c>
      <c r="I924" s="8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1">
        <f t="shared" si="57"/>
        <v>43443.25</v>
      </c>
      <c r="T924" s="11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238</v>
      </c>
      <c r="G925" t="s">
        <v>20</v>
      </c>
      <c r="H925">
        <v>40</v>
      </c>
      <c r="I925" s="8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1">
        <f t="shared" si="57"/>
        <v>40373.208333333336</v>
      </c>
      <c r="T925" s="11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</v>
      </c>
      <c r="G926" t="s">
        <v>20</v>
      </c>
      <c r="H926">
        <v>2289</v>
      </c>
      <c r="I926" s="8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1">
        <f t="shared" si="57"/>
        <v>43769.208333333328</v>
      </c>
      <c r="T926" s="11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</v>
      </c>
      <c r="G927" t="s">
        <v>20</v>
      </c>
      <c r="H927">
        <v>65</v>
      </c>
      <c r="I927" s="8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1">
        <f t="shared" si="57"/>
        <v>43000.208333333328</v>
      </c>
      <c r="T927" s="11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</v>
      </c>
      <c r="G928" t="s">
        <v>14</v>
      </c>
      <c r="H928">
        <v>15</v>
      </c>
      <c r="I928" s="8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1">
        <f t="shared" si="57"/>
        <v>42502.208333333328</v>
      </c>
      <c r="T928" s="11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46</v>
      </c>
      <c r="G929" t="s">
        <v>14</v>
      </c>
      <c r="H929">
        <v>37</v>
      </c>
      <c r="I929" s="8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1">
        <f t="shared" si="57"/>
        <v>41102.208333333336</v>
      </c>
      <c r="T929" s="11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</v>
      </c>
      <c r="G930" t="s">
        <v>20</v>
      </c>
      <c r="H930">
        <v>3777</v>
      </c>
      <c r="I930" s="8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1">
        <f t="shared" si="57"/>
        <v>41637.25</v>
      </c>
      <c r="T930" s="11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</v>
      </c>
      <c r="G931" t="s">
        <v>20</v>
      </c>
      <c r="H931">
        <v>184</v>
      </c>
      <c r="I931" s="8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1">
        <f t="shared" si="57"/>
        <v>42858.208333333328</v>
      </c>
      <c r="T931" s="11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</v>
      </c>
      <c r="G932" t="s">
        <v>20</v>
      </c>
      <c r="H932">
        <v>85</v>
      </c>
      <c r="I932" s="8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1">
        <f t="shared" si="57"/>
        <v>42060.25</v>
      </c>
      <c r="T932" s="11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73</v>
      </c>
      <c r="G933" t="s">
        <v>14</v>
      </c>
      <c r="H933">
        <v>112</v>
      </c>
      <c r="I933" s="8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1">
        <f t="shared" si="57"/>
        <v>41818.208333333336</v>
      </c>
      <c r="T933" s="11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</v>
      </c>
      <c r="G934" t="s">
        <v>20</v>
      </c>
      <c r="H934">
        <v>144</v>
      </c>
      <c r="I934" s="8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1">
        <f t="shared" si="57"/>
        <v>41709.208333333336</v>
      </c>
      <c r="T934" s="11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240</v>
      </c>
      <c r="G935" t="s">
        <v>20</v>
      </c>
      <c r="H935">
        <v>1902</v>
      </c>
      <c r="I935" s="8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1">
        <f t="shared" si="57"/>
        <v>41372.208333333336</v>
      </c>
      <c r="T935" s="11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182</v>
      </c>
      <c r="G936" t="s">
        <v>20</v>
      </c>
      <c r="H936">
        <v>105</v>
      </c>
      <c r="I936" s="8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1">
        <f t="shared" si="57"/>
        <v>42422.25</v>
      </c>
      <c r="T936" s="11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</v>
      </c>
      <c r="G937" t="s">
        <v>20</v>
      </c>
      <c r="H937">
        <v>132</v>
      </c>
      <c r="I937" s="8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1">
        <f t="shared" si="57"/>
        <v>42209.208333333328</v>
      </c>
      <c r="T937" s="11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2</v>
      </c>
      <c r="G938" t="s">
        <v>14</v>
      </c>
      <c r="H938">
        <v>21</v>
      </c>
      <c r="I938" s="8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1">
        <f t="shared" si="57"/>
        <v>43668.208333333328</v>
      </c>
      <c r="T938" s="11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50</v>
      </c>
      <c r="G939" t="s">
        <v>74</v>
      </c>
      <c r="H939">
        <v>976</v>
      </c>
      <c r="I939" s="8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1">
        <f t="shared" si="57"/>
        <v>42334.25</v>
      </c>
      <c r="T939" s="11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110</v>
      </c>
      <c r="G940" t="s">
        <v>20</v>
      </c>
      <c r="H940">
        <v>96</v>
      </c>
      <c r="I940" s="8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1">
        <f t="shared" si="57"/>
        <v>43263.208333333328</v>
      </c>
      <c r="T940" s="11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</v>
      </c>
      <c r="G941" t="s">
        <v>14</v>
      </c>
      <c r="H941">
        <v>67</v>
      </c>
      <c r="I941" s="8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1">
        <f t="shared" si="57"/>
        <v>40670.208333333336</v>
      </c>
      <c r="T941" s="11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</v>
      </c>
      <c r="G942" t="s">
        <v>47</v>
      </c>
      <c r="H942">
        <v>66</v>
      </c>
      <c r="I942" s="8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1">
        <f t="shared" si="57"/>
        <v>41244.25</v>
      </c>
      <c r="T942" s="11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</v>
      </c>
      <c r="G943" t="s">
        <v>14</v>
      </c>
      <c r="H943">
        <v>78</v>
      </c>
      <c r="I943" s="8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1">
        <f t="shared" si="57"/>
        <v>40552.25</v>
      </c>
      <c r="T943" s="11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65</v>
      </c>
      <c r="G944" t="s">
        <v>14</v>
      </c>
      <c r="H944">
        <v>67</v>
      </c>
      <c r="I944" s="8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1">
        <f t="shared" si="57"/>
        <v>40568.25</v>
      </c>
      <c r="T944" s="11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160</v>
      </c>
      <c r="G945" t="s">
        <v>20</v>
      </c>
      <c r="H945">
        <v>114</v>
      </c>
      <c r="I945" s="8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1">
        <f t="shared" si="57"/>
        <v>41906.208333333336</v>
      </c>
      <c r="T945" s="11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</v>
      </c>
      <c r="G946" t="s">
        <v>14</v>
      </c>
      <c r="H946">
        <v>263</v>
      </c>
      <c r="I946" s="8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1">
        <f t="shared" si="57"/>
        <v>42776.25</v>
      </c>
      <c r="T946" s="11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</v>
      </c>
      <c r="G947" t="s">
        <v>14</v>
      </c>
      <c r="H947">
        <v>1691</v>
      </c>
      <c r="I947" s="8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1">
        <f t="shared" si="57"/>
        <v>41004.208333333336</v>
      </c>
      <c r="T947" s="11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10</v>
      </c>
      <c r="G948" t="s">
        <v>14</v>
      </c>
      <c r="H948">
        <v>181</v>
      </c>
      <c r="I948" s="8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1">
        <f t="shared" si="57"/>
        <v>40710.208333333336</v>
      </c>
      <c r="T948" s="11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27</v>
      </c>
      <c r="G949" t="s">
        <v>14</v>
      </c>
      <c r="H949">
        <v>13</v>
      </c>
      <c r="I949" s="8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1">
        <f t="shared" si="57"/>
        <v>41908.208333333336</v>
      </c>
      <c r="T949" s="11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63</v>
      </c>
      <c r="G950" t="s">
        <v>74</v>
      </c>
      <c r="H950">
        <v>160</v>
      </c>
      <c r="I950" s="8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1">
        <f t="shared" si="57"/>
        <v>41985.25</v>
      </c>
      <c r="T950" s="11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</v>
      </c>
      <c r="G951" t="s">
        <v>20</v>
      </c>
      <c r="H951">
        <v>203</v>
      </c>
      <c r="I951" s="8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1">
        <f t="shared" si="57"/>
        <v>42112.208333333328</v>
      </c>
      <c r="T951" s="11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8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1">
        <f t="shared" si="57"/>
        <v>43571.208333333328</v>
      </c>
      <c r="T952" s="11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1097</v>
      </c>
      <c r="G953" t="s">
        <v>20</v>
      </c>
      <c r="H953">
        <v>1559</v>
      </c>
      <c r="I953" s="8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1">
        <f t="shared" si="57"/>
        <v>42730.25</v>
      </c>
      <c r="T953" s="11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</v>
      </c>
      <c r="G954" t="s">
        <v>74</v>
      </c>
      <c r="H954">
        <v>2266</v>
      </c>
      <c r="I954" s="8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1">
        <f t="shared" si="57"/>
        <v>42591.208333333328</v>
      </c>
      <c r="T954" s="11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8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1">
        <f t="shared" si="57"/>
        <v>42358.25</v>
      </c>
      <c r="T955" s="11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</v>
      </c>
      <c r="G956" t="s">
        <v>20</v>
      </c>
      <c r="H956">
        <v>1548</v>
      </c>
      <c r="I956" s="8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1">
        <f t="shared" si="57"/>
        <v>41174.208333333336</v>
      </c>
      <c r="T956" s="11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8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1">
        <f t="shared" si="57"/>
        <v>41238.25</v>
      </c>
      <c r="T957" s="11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</v>
      </c>
      <c r="G958" t="s">
        <v>14</v>
      </c>
      <c r="H958">
        <v>830</v>
      </c>
      <c r="I958" s="8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1">
        <f t="shared" si="57"/>
        <v>42360.25</v>
      </c>
      <c r="T958" s="11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127</v>
      </c>
      <c r="G959" t="s">
        <v>20</v>
      </c>
      <c r="H959">
        <v>131</v>
      </c>
      <c r="I959" s="8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1">
        <f t="shared" si="57"/>
        <v>40955.25</v>
      </c>
      <c r="T959" s="11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735</v>
      </c>
      <c r="G960" t="s">
        <v>20</v>
      </c>
      <c r="H960">
        <v>112</v>
      </c>
      <c r="I960" s="8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1">
        <f t="shared" si="57"/>
        <v>40350.208333333336</v>
      </c>
      <c r="T960" s="11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5</v>
      </c>
      <c r="G961" t="s">
        <v>14</v>
      </c>
      <c r="H961">
        <v>130</v>
      </c>
      <c r="I961" s="8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1">
        <f t="shared" si="57"/>
        <v>40357.208333333336</v>
      </c>
      <c r="T961" s="11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</v>
      </c>
      <c r="G962" t="s">
        <v>14</v>
      </c>
      <c r="H962">
        <v>55</v>
      </c>
      <c r="I962" s="8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1">
        <f t="shared" si="57"/>
        <v>42408.25</v>
      </c>
      <c r="T962" s="11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ROUND(((E963/D963)*100),0)</f>
        <v>119</v>
      </c>
      <c r="G963" t="s">
        <v>20</v>
      </c>
      <c r="H963">
        <v>155</v>
      </c>
      <c r="I963" s="8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1">
        <f t="shared" ref="S963:S1001" si="61">(((L963/60/60)/24)+DATE(1970,1,1))</f>
        <v>40591.25</v>
      </c>
      <c r="T963" s="11">
        <f t="shared" ref="T963:T1001" si="62">(((M963/60)/60/24)+DATE(1970,1,1))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</v>
      </c>
      <c r="G964" t="s">
        <v>20</v>
      </c>
      <c r="H964">
        <v>266</v>
      </c>
      <c r="I964" s="8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1">
        <f t="shared" si="61"/>
        <v>41592.25</v>
      </c>
      <c r="T964" s="11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85</v>
      </c>
      <c r="G965" t="s">
        <v>14</v>
      </c>
      <c r="H965">
        <v>114</v>
      </c>
      <c r="I965" s="8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1">
        <f t="shared" si="61"/>
        <v>40607.25</v>
      </c>
      <c r="T965" s="11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356</v>
      </c>
      <c r="G966" t="s">
        <v>20</v>
      </c>
      <c r="H966">
        <v>155</v>
      </c>
      <c r="I966" s="8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1">
        <f t="shared" si="61"/>
        <v>42135.208333333328</v>
      </c>
      <c r="T966" s="11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</v>
      </c>
      <c r="G967" t="s">
        <v>20</v>
      </c>
      <c r="H967">
        <v>207</v>
      </c>
      <c r="I967" s="8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1">
        <f t="shared" si="61"/>
        <v>40203.25</v>
      </c>
      <c r="T967" s="11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</v>
      </c>
      <c r="G968" t="s">
        <v>20</v>
      </c>
      <c r="H968">
        <v>245</v>
      </c>
      <c r="I968" s="8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1">
        <f t="shared" si="61"/>
        <v>42901.208333333328</v>
      </c>
      <c r="T968" s="11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</v>
      </c>
      <c r="G969" t="s">
        <v>20</v>
      </c>
      <c r="H969">
        <v>1573</v>
      </c>
      <c r="I969" s="8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1">
        <f t="shared" si="61"/>
        <v>41005.208333333336</v>
      </c>
      <c r="T969" s="11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</v>
      </c>
      <c r="G970" t="s">
        <v>20</v>
      </c>
      <c r="H970">
        <v>114</v>
      </c>
      <c r="I970" s="8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1">
        <f t="shared" si="61"/>
        <v>40544.25</v>
      </c>
      <c r="T970" s="11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</v>
      </c>
      <c r="G971" t="s">
        <v>20</v>
      </c>
      <c r="H971">
        <v>93</v>
      </c>
      <c r="I971" s="8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1">
        <f t="shared" si="61"/>
        <v>43821.25</v>
      </c>
      <c r="T971" s="11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61</v>
      </c>
      <c r="G972" t="s">
        <v>14</v>
      </c>
      <c r="H972">
        <v>594</v>
      </c>
      <c r="I972" s="8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1">
        <f t="shared" si="61"/>
        <v>40672.208333333336</v>
      </c>
      <c r="T972" s="11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28</v>
      </c>
      <c r="G973" t="s">
        <v>14</v>
      </c>
      <c r="H973">
        <v>24</v>
      </c>
      <c r="I973" s="8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1">
        <f t="shared" si="61"/>
        <v>41555.208333333336</v>
      </c>
      <c r="T973" s="11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</v>
      </c>
      <c r="G974" t="s">
        <v>20</v>
      </c>
      <c r="H974">
        <v>1681</v>
      </c>
      <c r="I974" s="8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1">
        <f t="shared" si="61"/>
        <v>41792.208333333336</v>
      </c>
      <c r="T974" s="11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22</v>
      </c>
      <c r="G975" t="s">
        <v>14</v>
      </c>
      <c r="H975">
        <v>252</v>
      </c>
      <c r="I975" s="8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1">
        <f t="shared" si="61"/>
        <v>40522.25</v>
      </c>
      <c r="T975" s="11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374</v>
      </c>
      <c r="G976" t="s">
        <v>20</v>
      </c>
      <c r="H976">
        <v>32</v>
      </c>
      <c r="I976" s="8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1">
        <f t="shared" si="61"/>
        <v>41412.208333333336</v>
      </c>
      <c r="T976" s="11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155</v>
      </c>
      <c r="G977" t="s">
        <v>20</v>
      </c>
      <c r="H977">
        <v>135</v>
      </c>
      <c r="I977" s="8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1">
        <f t="shared" si="61"/>
        <v>42337.25</v>
      </c>
      <c r="T977" s="11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</v>
      </c>
      <c r="G978" t="s">
        <v>20</v>
      </c>
      <c r="H978">
        <v>140</v>
      </c>
      <c r="I978" s="8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1">
        <f t="shared" si="61"/>
        <v>40571.25</v>
      </c>
      <c r="T978" s="11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74</v>
      </c>
      <c r="G979" t="s">
        <v>14</v>
      </c>
      <c r="H979">
        <v>67</v>
      </c>
      <c r="I979" s="8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1">
        <f t="shared" si="61"/>
        <v>43138.25</v>
      </c>
      <c r="T979" s="11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</v>
      </c>
      <c r="G980" t="s">
        <v>20</v>
      </c>
      <c r="H980">
        <v>92</v>
      </c>
      <c r="I980" s="8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1">
        <f t="shared" si="61"/>
        <v>42686.25</v>
      </c>
      <c r="T980" s="11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</v>
      </c>
      <c r="G981" t="s">
        <v>20</v>
      </c>
      <c r="H981">
        <v>1015</v>
      </c>
      <c r="I981" s="8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1">
        <f t="shared" si="61"/>
        <v>42078.208333333328</v>
      </c>
      <c r="T981" s="11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</v>
      </c>
      <c r="G982" t="s">
        <v>14</v>
      </c>
      <c r="H982">
        <v>742</v>
      </c>
      <c r="I982" s="8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1">
        <f t="shared" si="61"/>
        <v>42307.208333333328</v>
      </c>
      <c r="T982" s="11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</v>
      </c>
      <c r="G983" t="s">
        <v>20</v>
      </c>
      <c r="H983">
        <v>323</v>
      </c>
      <c r="I983" s="8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1">
        <f t="shared" si="61"/>
        <v>43094.25</v>
      </c>
      <c r="T983" s="11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85</v>
      </c>
      <c r="G984" t="s">
        <v>14</v>
      </c>
      <c r="H984">
        <v>75</v>
      </c>
      <c r="I984" s="8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1">
        <f t="shared" si="61"/>
        <v>40743.208333333336</v>
      </c>
      <c r="T984" s="11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146</v>
      </c>
      <c r="G985" t="s">
        <v>20</v>
      </c>
      <c r="H985">
        <v>2326</v>
      </c>
      <c r="I985" s="8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1">
        <f t="shared" si="61"/>
        <v>43681.208333333328</v>
      </c>
      <c r="T985" s="11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</v>
      </c>
      <c r="G986" t="s">
        <v>20</v>
      </c>
      <c r="H986">
        <v>381</v>
      </c>
      <c r="I986" s="8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1">
        <f t="shared" si="61"/>
        <v>43716.208333333328</v>
      </c>
      <c r="T986" s="11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</v>
      </c>
      <c r="G987" t="s">
        <v>14</v>
      </c>
      <c r="H987">
        <v>4405</v>
      </c>
      <c r="I987" s="8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1">
        <f t="shared" si="61"/>
        <v>41614.25</v>
      </c>
      <c r="T987" s="11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</v>
      </c>
      <c r="G988" t="s">
        <v>14</v>
      </c>
      <c r="H988">
        <v>92</v>
      </c>
      <c r="I988" s="8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1">
        <f t="shared" si="61"/>
        <v>40638.208333333336</v>
      </c>
      <c r="T988" s="11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217</v>
      </c>
      <c r="G989" t="s">
        <v>20</v>
      </c>
      <c r="H989">
        <v>480</v>
      </c>
      <c r="I989" s="8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1">
        <f t="shared" si="61"/>
        <v>42852.208333333328</v>
      </c>
      <c r="T989" s="11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</v>
      </c>
      <c r="G990" t="s">
        <v>14</v>
      </c>
      <c r="H990">
        <v>64</v>
      </c>
      <c r="I990" s="8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1">
        <f t="shared" si="61"/>
        <v>42686.25</v>
      </c>
      <c r="T990" s="11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500</v>
      </c>
      <c r="G991" t="s">
        <v>20</v>
      </c>
      <c r="H991">
        <v>226</v>
      </c>
      <c r="I991" s="8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1">
        <f t="shared" si="61"/>
        <v>43571.208333333328</v>
      </c>
      <c r="T991" s="11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88</v>
      </c>
      <c r="G992" t="s">
        <v>14</v>
      </c>
      <c r="H992">
        <v>64</v>
      </c>
      <c r="I992" s="8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1">
        <f t="shared" si="61"/>
        <v>42432.25</v>
      </c>
      <c r="T992" s="11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</v>
      </c>
      <c r="G993" t="s">
        <v>20</v>
      </c>
      <c r="H993">
        <v>241</v>
      </c>
      <c r="I993" s="8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1">
        <f t="shared" si="61"/>
        <v>41907.208333333336</v>
      </c>
      <c r="T993" s="11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427</v>
      </c>
      <c r="G994" t="s">
        <v>20</v>
      </c>
      <c r="H994">
        <v>132</v>
      </c>
      <c r="I994" s="8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1">
        <f t="shared" si="61"/>
        <v>43227.208333333328</v>
      </c>
      <c r="T994" s="11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78</v>
      </c>
      <c r="G995" t="s">
        <v>74</v>
      </c>
      <c r="H995">
        <v>75</v>
      </c>
      <c r="I995" s="8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1">
        <f t="shared" si="61"/>
        <v>42362.25</v>
      </c>
      <c r="T995" s="11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</v>
      </c>
      <c r="G996" t="s">
        <v>14</v>
      </c>
      <c r="H996">
        <v>842</v>
      </c>
      <c r="I996" s="8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1">
        <f t="shared" si="61"/>
        <v>41929.208333333336</v>
      </c>
      <c r="T996" s="11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</v>
      </c>
      <c r="G997" t="s">
        <v>20</v>
      </c>
      <c r="H997">
        <v>2043</v>
      </c>
      <c r="I997" s="8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1">
        <f t="shared" si="61"/>
        <v>43408.208333333328</v>
      </c>
      <c r="T997" s="11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73</v>
      </c>
      <c r="G998" t="s">
        <v>14</v>
      </c>
      <c r="H998">
        <v>112</v>
      </c>
      <c r="I998" s="8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1">
        <f t="shared" si="61"/>
        <v>41276.25</v>
      </c>
      <c r="T998" s="11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61</v>
      </c>
      <c r="G999" t="s">
        <v>74</v>
      </c>
      <c r="H999">
        <v>139</v>
      </c>
      <c r="I999" s="8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1">
        <f t="shared" si="61"/>
        <v>41659.25</v>
      </c>
      <c r="T999" s="11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57</v>
      </c>
      <c r="G1000" t="s">
        <v>14</v>
      </c>
      <c r="H1000">
        <v>374</v>
      </c>
      <c r="I1000" s="8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1">
        <f t="shared" si="61"/>
        <v>40220.25</v>
      </c>
      <c r="T1000" s="11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57</v>
      </c>
      <c r="G1001" t="s">
        <v>74</v>
      </c>
      <c r="H1001">
        <v>1122</v>
      </c>
      <c r="I1001" s="8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1">
        <f t="shared" si="61"/>
        <v>42550.208333333328</v>
      </c>
      <c r="T1001" s="11">
        <f t="shared" si="62"/>
        <v>42557.208333333328</v>
      </c>
    </row>
  </sheetData>
  <conditionalFormatting sqref="G2:G10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ntainsText" dxfId="14" priority="2" operator="containsText" text="canceled">
      <formula>NOT(ISERROR(SEARCH("canceled",G1)))</formula>
    </cfRule>
    <cfRule type="containsText" dxfId="13" priority="3" operator="containsText" text="live">
      <formula>NOT(ISERROR(SEARCH("live",G1)))</formula>
    </cfRule>
    <cfRule type="containsText" dxfId="12" priority="4" operator="containsText" text="live">
      <formula>NOT(ISERROR(SEARCH("live",G1)))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11" priority="5" operator="containsText" text="successful">
      <formula>NOT(ISERROR(SEARCH("successful",G2)))</formula>
    </cfRule>
    <cfRule type="containsText" dxfId="10" priority="6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 tint="-0.499984740745262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A8F4-1281-2048-B838-57AF70DA6E4F}">
  <dimension ref="A1:F14"/>
  <sheetViews>
    <sheetView workbookViewId="0">
      <selection sqref="A1:F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2069</v>
      </c>
    </row>
    <row r="3" spans="1:6" x14ac:dyDescent="0.2">
      <c r="A3" s="9" t="s">
        <v>2066</v>
      </c>
      <c r="B3" s="9" t="s">
        <v>2070</v>
      </c>
    </row>
    <row r="4" spans="1:6" x14ac:dyDescent="0.2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10" t="s">
        <v>2033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10" t="s">
        <v>2050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10" t="s">
        <v>2064</v>
      </c>
      <c r="B8" s="5"/>
      <c r="C8" s="5"/>
      <c r="D8" s="5"/>
      <c r="E8" s="5">
        <v>4</v>
      </c>
      <c r="F8" s="5">
        <v>4</v>
      </c>
    </row>
    <row r="9" spans="1:6" x14ac:dyDescent="0.2">
      <c r="A9" s="10" t="s">
        <v>2035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10" t="s">
        <v>2054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10" t="s">
        <v>2047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10" t="s">
        <v>2037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10" t="s">
        <v>2039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10" t="s">
        <v>2068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3EC0-5553-004B-BECC-D5FB34211B09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2069</v>
      </c>
    </row>
    <row r="2" spans="1:6" x14ac:dyDescent="0.2">
      <c r="A2" s="9" t="s">
        <v>2031</v>
      </c>
      <c r="B2" t="s">
        <v>2069</v>
      </c>
    </row>
    <row r="4" spans="1:6" x14ac:dyDescent="0.2">
      <c r="A4" s="9" t="s">
        <v>2066</v>
      </c>
      <c r="B4" s="9" t="s">
        <v>2070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10" t="s">
        <v>2065</v>
      </c>
      <c r="B7" s="5"/>
      <c r="C7" s="5"/>
      <c r="D7" s="5"/>
      <c r="E7" s="5">
        <v>4</v>
      </c>
      <c r="F7" s="5">
        <v>4</v>
      </c>
    </row>
    <row r="8" spans="1:6" x14ac:dyDescent="0.2">
      <c r="A8" s="10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10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10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10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10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10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10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10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10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10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10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10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10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10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10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10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10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10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10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10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10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10" t="s">
        <v>2062</v>
      </c>
      <c r="B29" s="5"/>
      <c r="C29" s="5"/>
      <c r="D29" s="5"/>
      <c r="E29" s="5">
        <v>3</v>
      </c>
      <c r="F29" s="5">
        <v>3</v>
      </c>
    </row>
    <row r="30" spans="1:6" x14ac:dyDescent="0.2">
      <c r="A30" s="10" t="s">
        <v>2068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D28F-4A7C-7545-8412-EF91D566638E}">
  <dimension ref="A1:F18"/>
  <sheetViews>
    <sheetView workbookViewId="0">
      <selection activeCell="D5" sqref="D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2031</v>
      </c>
      <c r="B1" t="s">
        <v>2069</v>
      </c>
    </row>
    <row r="2" spans="1:6" x14ac:dyDescent="0.2">
      <c r="A2" s="9" t="s">
        <v>2085</v>
      </c>
      <c r="B2" t="s">
        <v>2069</v>
      </c>
    </row>
    <row r="4" spans="1:6" x14ac:dyDescent="0.2">
      <c r="A4" s="9" t="s">
        <v>2066</v>
      </c>
      <c r="B4" s="9" t="s">
        <v>2070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2073</v>
      </c>
      <c r="B6" s="5">
        <v>6</v>
      </c>
      <c r="C6" s="5">
        <v>36</v>
      </c>
      <c r="D6" s="5">
        <v>1</v>
      </c>
      <c r="E6" s="5">
        <v>49</v>
      </c>
      <c r="F6" s="5">
        <v>92</v>
      </c>
    </row>
    <row r="7" spans="1:6" x14ac:dyDescent="0.2">
      <c r="A7" s="12" t="s">
        <v>2074</v>
      </c>
      <c r="B7" s="5">
        <v>7</v>
      </c>
      <c r="C7" s="5">
        <v>28</v>
      </c>
      <c r="D7" s="5"/>
      <c r="E7" s="5">
        <v>44</v>
      </c>
      <c r="F7" s="5">
        <v>79</v>
      </c>
    </row>
    <row r="8" spans="1:6" x14ac:dyDescent="0.2">
      <c r="A8" s="12" t="s">
        <v>2075</v>
      </c>
      <c r="B8" s="5">
        <v>4</v>
      </c>
      <c r="C8" s="5">
        <v>33</v>
      </c>
      <c r="D8" s="5"/>
      <c r="E8" s="5">
        <v>49</v>
      </c>
      <c r="F8" s="5">
        <v>86</v>
      </c>
    </row>
    <row r="9" spans="1:6" x14ac:dyDescent="0.2">
      <c r="A9" s="12" t="s">
        <v>2076</v>
      </c>
      <c r="B9" s="5">
        <v>1</v>
      </c>
      <c r="C9" s="5">
        <v>30</v>
      </c>
      <c r="D9" s="5">
        <v>1</v>
      </c>
      <c r="E9" s="5">
        <v>46</v>
      </c>
      <c r="F9" s="5">
        <v>78</v>
      </c>
    </row>
    <row r="10" spans="1:6" x14ac:dyDescent="0.2">
      <c r="A10" s="12" t="s">
        <v>2077</v>
      </c>
      <c r="B10" s="5">
        <v>3</v>
      </c>
      <c r="C10" s="5">
        <v>35</v>
      </c>
      <c r="D10" s="5">
        <v>2</v>
      </c>
      <c r="E10" s="5">
        <v>46</v>
      </c>
      <c r="F10" s="5">
        <v>86</v>
      </c>
    </row>
    <row r="11" spans="1:6" x14ac:dyDescent="0.2">
      <c r="A11" s="12" t="s">
        <v>2078</v>
      </c>
      <c r="B11" s="5">
        <v>3</v>
      </c>
      <c r="C11" s="5">
        <v>28</v>
      </c>
      <c r="D11" s="5">
        <v>1</v>
      </c>
      <c r="E11" s="5">
        <v>55</v>
      </c>
      <c r="F11" s="5">
        <v>87</v>
      </c>
    </row>
    <row r="12" spans="1:6" x14ac:dyDescent="0.2">
      <c r="A12" s="12" t="s">
        <v>2079</v>
      </c>
      <c r="B12" s="5">
        <v>4</v>
      </c>
      <c r="C12" s="5">
        <v>31</v>
      </c>
      <c r="D12" s="5">
        <v>1</v>
      </c>
      <c r="E12" s="5">
        <v>58</v>
      </c>
      <c r="F12" s="5">
        <v>94</v>
      </c>
    </row>
    <row r="13" spans="1:6" x14ac:dyDescent="0.2">
      <c r="A13" s="12" t="s">
        <v>2080</v>
      </c>
      <c r="B13" s="5">
        <v>8</v>
      </c>
      <c r="C13" s="5">
        <v>35</v>
      </c>
      <c r="D13" s="5">
        <v>1</v>
      </c>
      <c r="E13" s="5">
        <v>41</v>
      </c>
      <c r="F13" s="5">
        <v>85</v>
      </c>
    </row>
    <row r="14" spans="1:6" x14ac:dyDescent="0.2">
      <c r="A14" s="12" t="s">
        <v>2081</v>
      </c>
      <c r="B14" s="5">
        <v>5</v>
      </c>
      <c r="C14" s="5">
        <v>23</v>
      </c>
      <c r="D14" s="5"/>
      <c r="E14" s="5">
        <v>45</v>
      </c>
      <c r="F14" s="5">
        <v>73</v>
      </c>
    </row>
    <row r="15" spans="1:6" x14ac:dyDescent="0.2">
      <c r="A15" s="12" t="s">
        <v>2082</v>
      </c>
      <c r="B15" s="5">
        <v>6</v>
      </c>
      <c r="C15" s="5">
        <v>26</v>
      </c>
      <c r="D15" s="5">
        <v>1</v>
      </c>
      <c r="E15" s="5">
        <v>45</v>
      </c>
      <c r="F15" s="5">
        <v>78</v>
      </c>
    </row>
    <row r="16" spans="1:6" x14ac:dyDescent="0.2">
      <c r="A16" s="12" t="s">
        <v>2083</v>
      </c>
      <c r="B16" s="5">
        <v>3</v>
      </c>
      <c r="C16" s="5">
        <v>27</v>
      </c>
      <c r="D16" s="5">
        <v>3</v>
      </c>
      <c r="E16" s="5">
        <v>45</v>
      </c>
      <c r="F16" s="5">
        <v>78</v>
      </c>
    </row>
    <row r="17" spans="1:6" x14ac:dyDescent="0.2">
      <c r="A17" s="12" t="s">
        <v>2084</v>
      </c>
      <c r="B17" s="5">
        <v>7</v>
      </c>
      <c r="C17" s="5">
        <v>32</v>
      </c>
      <c r="D17" s="5">
        <v>3</v>
      </c>
      <c r="E17" s="5">
        <v>42</v>
      </c>
      <c r="F17" s="5">
        <v>84</v>
      </c>
    </row>
    <row r="18" spans="1:6" x14ac:dyDescent="0.2">
      <c r="A18" s="12" t="s">
        <v>2068</v>
      </c>
      <c r="B18" s="5">
        <v>57</v>
      </c>
      <c r="C18" s="5">
        <v>364</v>
      </c>
      <c r="D18" s="5">
        <v>14</v>
      </c>
      <c r="E18" s="5">
        <v>565</v>
      </c>
      <c r="F18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A4C1-8BED-BC42-91B2-F507539266B8}">
  <dimension ref="A1:H13"/>
  <sheetViews>
    <sheetView workbookViewId="0">
      <selection activeCell="M9" sqref="M9"/>
    </sheetView>
  </sheetViews>
  <sheetFormatPr baseColWidth="10" defaultRowHeight="16" x14ac:dyDescent="0.2"/>
  <cols>
    <col min="1" max="1" width="28.33203125" customWidth="1"/>
    <col min="2" max="2" width="17.83203125" customWidth="1"/>
    <col min="3" max="3" width="13.5" customWidth="1"/>
    <col min="4" max="4" width="22.6640625" customWidth="1"/>
    <col min="5" max="5" width="19.6640625" customWidth="1"/>
    <col min="6" max="6" width="20.83203125" customWidth="1"/>
    <col min="7" max="7" width="16.5" customWidth="1"/>
    <col min="8" max="8" width="20.832031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2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4" si="0">SUM(B3:D3)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2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COUNTIFS(Crowdfunding!D:D,"&gt;=20000",Crowdfunding!D:D,"&lt;=24999",Crowdfunding!G:G,"failed")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>SUM(B13:D13)</f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88E-345E-134F-B2FD-3BC11573D6D2}">
  <dimension ref="A1:M566"/>
  <sheetViews>
    <sheetView tabSelected="1" zoomScaleNormal="100" workbookViewId="0">
      <selection activeCell="L32" sqref="L32"/>
    </sheetView>
  </sheetViews>
  <sheetFormatPr baseColWidth="10" defaultRowHeight="16" x14ac:dyDescent="0.2"/>
  <cols>
    <col min="9" max="9" width="16.5" customWidth="1"/>
    <col min="10" max="10" width="11.6640625" bestFit="1" customWidth="1"/>
    <col min="12" max="12" width="16.1640625" customWidth="1"/>
  </cols>
  <sheetData>
    <row r="1" spans="1:13" x14ac:dyDescent="0.2">
      <c r="A1" s="13" t="s">
        <v>4</v>
      </c>
      <c r="B1" s="13" t="s">
        <v>5</v>
      </c>
      <c r="C1" s="13"/>
      <c r="D1" s="13" t="s">
        <v>4</v>
      </c>
      <c r="E1" s="13" t="s">
        <v>5</v>
      </c>
    </row>
    <row r="2" spans="1:13" x14ac:dyDescent="0.2">
      <c r="A2" t="s">
        <v>20</v>
      </c>
      <c r="B2">
        <v>158</v>
      </c>
      <c r="D2" t="s">
        <v>14</v>
      </c>
      <c r="E2">
        <v>0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  <c r="I6" s="13"/>
    </row>
    <row r="7" spans="1:13" x14ac:dyDescent="0.2">
      <c r="A7" t="s">
        <v>20</v>
      </c>
      <c r="B7">
        <v>98</v>
      </c>
      <c r="D7" t="s">
        <v>14</v>
      </c>
      <c r="E7">
        <v>27</v>
      </c>
      <c r="I7" s="13" t="s">
        <v>2106</v>
      </c>
      <c r="L7" s="13" t="s">
        <v>2113</v>
      </c>
    </row>
    <row r="8" spans="1:13" x14ac:dyDescent="0.2">
      <c r="A8" t="s">
        <v>20</v>
      </c>
      <c r="B8">
        <v>100</v>
      </c>
      <c r="D8" t="s">
        <v>14</v>
      </c>
      <c r="E8">
        <v>55</v>
      </c>
      <c r="I8" t="s">
        <v>2107</v>
      </c>
      <c r="J8" s="14">
        <f>AVERAGE(B2:B566)</f>
        <v>851.14690265486729</v>
      </c>
      <c r="L8" t="s">
        <v>2107</v>
      </c>
      <c r="M8" s="14">
        <f>AVERAGE(E2:E365)</f>
        <v>585.61538461538464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  <c r="I9" t="s">
        <v>2108</v>
      </c>
      <c r="J9">
        <f>MEDIAN(B2:B566)</f>
        <v>201</v>
      </c>
      <c r="L9" t="s">
        <v>2108</v>
      </c>
      <c r="M9" s="14">
        <f>MEDIAN(E2:E365)</f>
        <v>114.5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  <c r="I10" t="s">
        <v>2109</v>
      </c>
      <c r="J10">
        <f>MIN(B2:B566)</f>
        <v>16</v>
      </c>
      <c r="L10" t="s">
        <v>2109</v>
      </c>
      <c r="M10" s="15">
        <f>MIN(E2:E365)</f>
        <v>0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  <c r="I11" t="s">
        <v>2110</v>
      </c>
      <c r="J11">
        <f>MAX(B2:B566)</f>
        <v>7295</v>
      </c>
      <c r="L11" t="s">
        <v>2110</v>
      </c>
      <c r="M11" s="15">
        <f>MAX(E2:E365)</f>
        <v>6080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  <c r="I12" t="s">
        <v>2111</v>
      </c>
      <c r="J12" s="15">
        <f>_xlfn.VAR.S(B2:B566)</f>
        <v>1606216.5936295739</v>
      </c>
      <c r="L12" t="s">
        <v>2111</v>
      </c>
      <c r="M12" s="5">
        <f>_xlfn.VAR.S(E2:E365)</f>
        <v>924113.45496927318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  <c r="I13" t="s">
        <v>2112</v>
      </c>
      <c r="J13" s="16">
        <f>STDEV(B2:B566)</f>
        <v>1267.366006183523</v>
      </c>
      <c r="L13" t="s">
        <v>2112</v>
      </c>
      <c r="M13" s="14">
        <f>STDEV(E2:E365)</f>
        <v>961.30819978260524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  <c r="I16" s="17"/>
      <c r="J16" s="17"/>
      <c r="K16" s="17"/>
      <c r="L16" s="17"/>
      <c r="M16" s="17"/>
    </row>
    <row r="17" spans="1:13" x14ac:dyDescent="0.2">
      <c r="A17" t="s">
        <v>20</v>
      </c>
      <c r="B17">
        <v>129</v>
      </c>
      <c r="D17" t="s">
        <v>14</v>
      </c>
      <c r="E17">
        <v>1</v>
      </c>
      <c r="I17" s="17" t="s">
        <v>2114</v>
      </c>
      <c r="J17" s="17"/>
      <c r="K17" s="17"/>
      <c r="L17" s="17"/>
      <c r="M17" s="17"/>
    </row>
    <row r="18" spans="1:13" x14ac:dyDescent="0.2">
      <c r="A18" t="s">
        <v>20</v>
      </c>
      <c r="B18">
        <v>226</v>
      </c>
      <c r="D18" t="s">
        <v>14</v>
      </c>
      <c r="E18">
        <v>1467</v>
      </c>
      <c r="I18" s="17" t="s">
        <v>2115</v>
      </c>
      <c r="J18" s="17"/>
      <c r="K18" s="17"/>
      <c r="L18" s="17"/>
      <c r="M18" s="17"/>
    </row>
    <row r="19" spans="1:13" x14ac:dyDescent="0.2">
      <c r="A19" t="s">
        <v>20</v>
      </c>
      <c r="B19">
        <v>5419</v>
      </c>
      <c r="D19" t="s">
        <v>14</v>
      </c>
      <c r="E19">
        <v>75</v>
      </c>
      <c r="I19" s="17"/>
      <c r="J19" s="17"/>
      <c r="K19" s="17"/>
      <c r="L19" s="17"/>
      <c r="M19" s="17"/>
    </row>
    <row r="20" spans="1:13" x14ac:dyDescent="0.2">
      <c r="A20" t="s">
        <v>20</v>
      </c>
      <c r="B20">
        <v>165</v>
      </c>
      <c r="D20" t="s">
        <v>14</v>
      </c>
      <c r="E20">
        <v>120</v>
      </c>
      <c r="I20" s="17"/>
      <c r="J20" s="17"/>
      <c r="K20" s="17"/>
      <c r="L20" s="17"/>
      <c r="M20" s="17"/>
    </row>
    <row r="21" spans="1:13" x14ac:dyDescent="0.2">
      <c r="A21" t="s">
        <v>20</v>
      </c>
      <c r="B21">
        <v>1965</v>
      </c>
      <c r="D21" t="s">
        <v>14</v>
      </c>
      <c r="E21">
        <v>2253</v>
      </c>
      <c r="I21" s="17"/>
      <c r="J21" s="17"/>
      <c r="K21" s="17"/>
      <c r="L21" s="17"/>
      <c r="M21" s="17"/>
    </row>
    <row r="22" spans="1:13" x14ac:dyDescent="0.2">
      <c r="A22" t="s">
        <v>20</v>
      </c>
      <c r="B22">
        <v>16</v>
      </c>
      <c r="D22" t="s">
        <v>14</v>
      </c>
      <c r="E22">
        <v>5</v>
      </c>
      <c r="I22" s="17"/>
      <c r="J22" s="17"/>
      <c r="K22" s="17"/>
      <c r="L22" s="17"/>
      <c r="M22" s="17"/>
    </row>
    <row r="23" spans="1:13" x14ac:dyDescent="0.2">
      <c r="A23" t="s">
        <v>20</v>
      </c>
      <c r="B23">
        <v>107</v>
      </c>
      <c r="D23" t="s">
        <v>14</v>
      </c>
      <c r="E23">
        <v>38</v>
      </c>
      <c r="I23" s="17"/>
      <c r="J23" s="17"/>
      <c r="K23" s="17"/>
      <c r="L23" s="17"/>
      <c r="M23" s="17"/>
    </row>
    <row r="24" spans="1:13" x14ac:dyDescent="0.2">
      <c r="A24" t="s">
        <v>20</v>
      </c>
      <c r="B24">
        <v>134</v>
      </c>
      <c r="D24" t="s">
        <v>14</v>
      </c>
      <c r="E24">
        <v>12</v>
      </c>
      <c r="I24" s="17"/>
      <c r="J24" s="17"/>
      <c r="K24" s="17"/>
      <c r="L24" s="17"/>
      <c r="M24" s="17"/>
    </row>
    <row r="25" spans="1:13" x14ac:dyDescent="0.2">
      <c r="A25" t="s">
        <v>20</v>
      </c>
      <c r="B25">
        <v>198</v>
      </c>
      <c r="D25" t="s">
        <v>14</v>
      </c>
      <c r="E25">
        <v>1684</v>
      </c>
      <c r="I25" s="17"/>
      <c r="J25" s="17"/>
      <c r="K25" s="17"/>
      <c r="L25" s="17"/>
      <c r="M25" s="17"/>
    </row>
    <row r="26" spans="1:13" x14ac:dyDescent="0.2">
      <c r="A26" t="s">
        <v>20</v>
      </c>
      <c r="B26">
        <v>111</v>
      </c>
      <c r="D26" t="s">
        <v>14</v>
      </c>
      <c r="E26">
        <v>56</v>
      </c>
      <c r="I26" s="17"/>
      <c r="J26" s="17"/>
      <c r="K26" s="17"/>
      <c r="L26" s="17"/>
      <c r="M26" s="17"/>
    </row>
    <row r="27" spans="1:13" x14ac:dyDescent="0.2">
      <c r="A27" t="s">
        <v>20</v>
      </c>
      <c r="B27">
        <v>222</v>
      </c>
      <c r="D27" t="s">
        <v>14</v>
      </c>
      <c r="E27">
        <v>838</v>
      </c>
    </row>
    <row r="28" spans="1:13" x14ac:dyDescent="0.2">
      <c r="A28" t="s">
        <v>20</v>
      </c>
      <c r="B28">
        <v>6212</v>
      </c>
      <c r="D28" t="s">
        <v>14</v>
      </c>
      <c r="E28">
        <v>1000</v>
      </c>
    </row>
    <row r="29" spans="1:13" x14ac:dyDescent="0.2">
      <c r="A29" t="s">
        <v>20</v>
      </c>
      <c r="B29">
        <v>98</v>
      </c>
      <c r="D29" t="s">
        <v>14</v>
      </c>
      <c r="E29">
        <v>1482</v>
      </c>
    </row>
    <row r="30" spans="1:13" x14ac:dyDescent="0.2">
      <c r="A30" t="s">
        <v>20</v>
      </c>
      <c r="B30">
        <v>92</v>
      </c>
      <c r="D30" t="s">
        <v>14</v>
      </c>
      <c r="E30">
        <v>106</v>
      </c>
    </row>
    <row r="31" spans="1:13" x14ac:dyDescent="0.2">
      <c r="A31" t="s">
        <v>20</v>
      </c>
      <c r="B31">
        <v>149</v>
      </c>
      <c r="D31" t="s">
        <v>14</v>
      </c>
      <c r="E31">
        <v>679</v>
      </c>
    </row>
    <row r="32" spans="1:13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566">
    <cfRule type="containsText" dxfId="9" priority="8" operator="containsText" text="canceled">
      <formula>NOT(ISERROR(SEARCH("canceled",A2)))</formula>
    </cfRule>
    <cfRule type="containsText" dxfId="8" priority="9" operator="containsText" text="live">
      <formula>NOT(ISERROR(SEARCH("live",A2)))</formula>
    </cfRule>
    <cfRule type="containsText" dxfId="7" priority="10" operator="containsText" text="live">
      <formula>NOT(ISERROR(SEARCH("live",A2)))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ontainsText" dxfId="6" priority="11" operator="containsText" text="successful">
      <formula>NOT(ISERROR(SEARCH("successful",A2)))</formula>
    </cfRule>
    <cfRule type="containsText" dxfId="5" priority="12" operator="containsText" text="failed">
      <formula>NOT(ISERROR(SEARCH("failed",A2)))</formula>
    </cfRule>
  </conditionalFormatting>
  <conditionalFormatting sqref="D2:D3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65">
    <cfRule type="containsText" dxfId="4" priority="1" operator="containsText" text="canceled">
      <formula>NOT(ISERROR(SEARCH("canceled",D2)))</formula>
    </cfRule>
    <cfRule type="containsText" dxfId="3" priority="2" operator="containsText" text="live">
      <formula>NOT(ISERROR(SEARCH("live",D2)))</formula>
    </cfRule>
    <cfRule type="containsText" dxfId="2" priority="3" operator="containsText" text="live">
      <formula>NOT(ISERROR(SEARCH("live",D2)))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dxfId="1" priority="4" operator="containsText" text="successful">
      <formula>NOT(ISERROR(SEARCH("successful",D2)))</formula>
    </cfRule>
    <cfRule type="containsText" dxfId="0" priority="5" operator="containsText" text="failed">
      <formula>NOT(ISERROR(SEARCH("failed",D2)))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Stacked-column</vt:lpstr>
      <vt:lpstr>Sub-Category</vt:lpstr>
      <vt:lpstr>Date</vt:lpstr>
      <vt:lpstr>Crowdfunding Goal Analysis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Elaine Kellerman</cp:lastModifiedBy>
  <dcterms:created xsi:type="dcterms:W3CDTF">2021-09-29T18:52:28Z</dcterms:created>
  <dcterms:modified xsi:type="dcterms:W3CDTF">2023-09-23T02:10:48Z</dcterms:modified>
</cp:coreProperties>
</file>