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qs usman\"/>
    </mc:Choice>
  </mc:AlternateContent>
  <bookViews>
    <workbookView xWindow="0" yWindow="0" windowWidth="15630" windowHeight="7530"/>
  </bookViews>
  <sheets>
    <sheet name="solar panel" sheetId="1" r:id="rId1"/>
  </sheets>
  <externalReferences>
    <externalReference r:id="rId2"/>
  </externalReferences>
  <definedNames>
    <definedName name="\0" localSheetId="0">#REF!</definedName>
    <definedName name="\0">#REF!</definedName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h" localSheetId="0">#REF!</definedName>
    <definedName name="\h">#REF!</definedName>
    <definedName name="\i" localSheetId="0">#REF!</definedName>
    <definedName name="\i">#REF!</definedName>
    <definedName name="\k" localSheetId="0">#REF!</definedName>
    <definedName name="\k">#REF!</definedName>
    <definedName name="\m" localSheetId="0">#REF!</definedName>
    <definedName name="\m">#REF!</definedName>
    <definedName name="\n" localSheetId="0">#REF!</definedName>
    <definedName name="\n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y" localSheetId="0">#REF!</definedName>
    <definedName name="\y">#REF!</definedName>
    <definedName name="\z" localSheetId="0">#REF!</definedName>
    <definedName name="\z">#REF!</definedName>
    <definedName name="A" localSheetId="0">#REF!</definedName>
    <definedName name="A">#REF!</definedName>
    <definedName name="B" localSheetId="0">#REF!</definedName>
    <definedName name="B">#REF!</definedName>
    <definedName name="BOQ" localSheetId="0">#REF!</definedName>
    <definedName name="BOQ">#REF!</definedName>
    <definedName name="C_" localSheetId="0">#REF!</definedName>
    <definedName name="C_">#REF!</definedName>
    <definedName name="CA" localSheetId="0">#REF!</definedName>
    <definedName name="CA">#REF!</definedName>
    <definedName name="CA0" localSheetId="0">#REF!</definedName>
    <definedName name="CA0">#REF!</definedName>
    <definedName name="CI" localSheetId="0">#REF!</definedName>
    <definedName name="CI">#REF!</definedName>
    <definedName name="CI0" localSheetId="0">#REF!</definedName>
    <definedName name="CI0">#REF!</definedName>
    <definedName name="CLIENT" localSheetId="0">#REF!</definedName>
    <definedName name="CLIENT">#REF!</definedName>
    <definedName name="CON" localSheetId="0">#REF!</definedName>
    <definedName name="CON">#REF!</definedName>
    <definedName name="CUSTOMER" localSheetId="0">#REF!</definedName>
    <definedName name="CUSTOMER">#REF!</definedName>
    <definedName name="D" localSheetId="0">#REF!</definedName>
    <definedName name="D">#REF!</definedName>
    <definedName name="DATA" localSheetId="0">#REF!</definedName>
    <definedName name="DATA">#REF!</definedName>
    <definedName name="DATE" localSheetId="0">#REF!</definedName>
    <definedName name="DATE">#REF!</definedName>
    <definedName name="E" localSheetId="0">#REF!</definedName>
    <definedName name="E">#REF!</definedName>
    <definedName name="ENGINEER" localSheetId="0">#REF!</definedName>
    <definedName name="ENGINEER">#REF!</definedName>
    <definedName name="Excel_BuiltIn_Print_Area_1_1" localSheetId="0">#REF!</definedName>
    <definedName name="Excel_BuiltIn_Print_Area_1_1">#REF!</definedName>
    <definedName name="Excel_BuiltIn_Print_Area_1_1_1" localSheetId="0">#REF!</definedName>
    <definedName name="Excel_BuiltIn_Print_Area_1_1_1">#REF!</definedName>
    <definedName name="Excel_BuiltIn_Print_Area_1_1_1_1" localSheetId="0">#REF!</definedName>
    <definedName name="Excel_BuiltIn_Print_Area_1_1_1_1">#REF!</definedName>
    <definedName name="Excel_BuiltIn_Print_Area_1_1_1_1_1" localSheetId="0">#REF!</definedName>
    <definedName name="Excel_BuiltIn_Print_Area_1_1_1_1_1">#REF!</definedName>
    <definedName name="Excel_BuiltIn_Print_Area_1_1_1_1_1_1" localSheetId="0">#REF!</definedName>
    <definedName name="Excel_BuiltIn_Print_Area_1_1_1_1_1_1">#REF!</definedName>
    <definedName name="EXIT" localSheetId="0">#REF!</definedName>
    <definedName name="EXIT">#REF!</definedName>
    <definedName name="F" localSheetId="0">#REF!</definedName>
    <definedName name="F">#REF!</definedName>
    <definedName name="G" localSheetId="0">#REF!</definedName>
    <definedName name="G">#REF!</definedName>
    <definedName name="GRANDTOTAL" localSheetId="0">#REF!</definedName>
    <definedName name="GRANDTOTAL">#REF!</definedName>
    <definedName name="H" localSheetId="0">#REF!</definedName>
    <definedName name="H">#REF!</definedName>
    <definedName name="HC" localSheetId="0">#REF!</definedName>
    <definedName name="HC">#REF!</definedName>
    <definedName name="HC0" localSheetId="0">#REF!</definedName>
    <definedName name="HC0">#REF!</definedName>
    <definedName name="HC1_" localSheetId="0">#REF!</definedName>
    <definedName name="HC1_">#REF!</definedName>
    <definedName name="HS" localSheetId="0">#REF!</definedName>
    <definedName name="HS">#REF!</definedName>
    <definedName name="HS0" localSheetId="0">#REF!</definedName>
    <definedName name="HS0">#REF!</definedName>
    <definedName name="I" localSheetId="0">#REF!</definedName>
    <definedName name="I">#REF!</definedName>
    <definedName name="IN" localSheetId="0">#REF!</definedName>
    <definedName name="IN">#REF!</definedName>
    <definedName name="IN0" localSheetId="0">#REF!</definedName>
    <definedName name="IN0">#REF!</definedName>
    <definedName name="K" localSheetId="0">#REF!</definedName>
    <definedName name="K">#REF!</definedName>
    <definedName name="L" localSheetId="0">#REF!</definedName>
    <definedName name="L">#REF!</definedName>
    <definedName name="LO" localSheetId="0">#REF!</definedName>
    <definedName name="LO">#REF!</definedName>
    <definedName name="LO0" localSheetId="0">#REF!</definedName>
    <definedName name="LO0">#REF!</definedName>
    <definedName name="LS" localSheetId="0">#REF!</definedName>
    <definedName name="LS">#REF!</definedName>
    <definedName name="LS0" localSheetId="0">#REF!</definedName>
    <definedName name="LS0">#REF!</definedName>
    <definedName name="LU" localSheetId="0">#REF!</definedName>
    <definedName name="LU">#REF!</definedName>
    <definedName name="LU0" localSheetId="0">#REF!</definedName>
    <definedName name="LU0">#REF!</definedName>
    <definedName name="M" localSheetId="0">#REF!</definedName>
    <definedName name="M">#REF!</definedName>
    <definedName name="N" localSheetId="0">#REF!</definedName>
    <definedName name="N">#REF!</definedName>
    <definedName name="NAME" localSheetId="0">#REF!</definedName>
    <definedName name="NAME">#REF!</definedName>
    <definedName name="NOTE" localSheetId="0">#REF!</definedName>
    <definedName name="NOTE">#REF!</definedName>
    <definedName name="NUM" localSheetId="0">#REF!</definedName>
    <definedName name="NUM">#REF!</definedName>
    <definedName name="OFFICE" localSheetId="0">#REF!</definedName>
    <definedName name="OFFICE">#REF!</definedName>
    <definedName name="OOOOO" localSheetId="0">#REF!</definedName>
    <definedName name="OOOOO">#REF!</definedName>
    <definedName name="OT" localSheetId="0">#REF!</definedName>
    <definedName name="OT">#REF!</definedName>
    <definedName name="OT0" localSheetId="0">#REF!</definedName>
    <definedName name="OT0">#REF!</definedName>
    <definedName name="PF" localSheetId="0">#REF!</definedName>
    <definedName name="PF">#REF!</definedName>
    <definedName name="PF0" localSheetId="0">#REF!</definedName>
    <definedName name="PF0">#REF!</definedName>
    <definedName name="PLS" localSheetId="0">#REF!</definedName>
    <definedName name="PLS">#REF!</definedName>
    <definedName name="PRINT" localSheetId="0">#REF!</definedName>
    <definedName name="PRINT">#REF!</definedName>
    <definedName name="_xlnm.Print_Area" localSheetId="0">'solar panel'!$A$1:$F$63</definedName>
    <definedName name="_xlnm.Print_Area">#REF!</definedName>
    <definedName name="PRINT_AREA_MI" localSheetId="0">#REF!</definedName>
    <definedName name="PRINT_AREA_MI">#REF!</definedName>
    <definedName name="PRINTER" localSheetId="0">#REF!</definedName>
    <definedName name="PRINTER">#REF!</definedName>
    <definedName name="STATISTICS" localSheetId="0">#REF!</definedName>
    <definedName name="STATISTICS">#REF!</definedName>
    <definedName name="TABLE" localSheetId="0">#REF!</definedName>
    <definedName name="TABLE">#REF!</definedName>
    <definedName name="TBL" localSheetId="0">#REF!</definedName>
    <definedName name="TBL">#REF!</definedName>
    <definedName name="TITLE" localSheetId="0">#REF!</definedName>
    <definedName name="TITLE">#REF!</definedName>
    <definedName name="TOTALCOST" localSheetId="0">#REF!</definedName>
    <definedName name="TOTALCOST">#REF!</definedName>
    <definedName name="TOTALMARGIN" localSheetId="0">#REF!</definedName>
    <definedName name="TOTALMARGIN">#REF!</definedName>
    <definedName name="TOTALPRICE" localSheetId="0">#REF!</definedName>
    <definedName name="TOTALPRICE">#REF!</definedName>
    <definedName name="TOTALSTOCK" localSheetId="0">#REF!</definedName>
    <definedName name="TOTALSTOCK">#REF!</definedName>
    <definedName name="TOTSTOCKCOST" localSheetId="0">#REF!</definedName>
    <definedName name="TOTSTOCKCOST">#REF!</definedName>
    <definedName name="TR" localSheetId="0">#REF!</definedName>
    <definedName name="TR">#REF!</definedName>
    <definedName name="TR0" localSheetId="0">#REF!</definedName>
    <definedName name="TR0">#REF!</definedName>
    <definedName name="WS" localSheetId="0">#REF!</definedName>
    <definedName name="WS">#REF!</definedName>
    <definedName name="WS0" localSheetId="0">#REF!</definedName>
    <definedName name="WS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21" i="1"/>
  <c r="F23" i="1" s="1"/>
  <c r="F6" i="1"/>
  <c r="F5" i="1"/>
  <c r="F22" i="1"/>
  <c r="F19" i="1"/>
  <c r="F18" i="1"/>
  <c r="F17" i="1"/>
  <c r="F16" i="1"/>
  <c r="F15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<sst xmlns="http://schemas.openxmlformats.org/spreadsheetml/2006/main" count="30" uniqueCount="28">
  <si>
    <t>Project QS</t>
  </si>
  <si>
    <t>Head QS</t>
  </si>
  <si>
    <t xml:space="preserve"> </t>
  </si>
  <si>
    <t>TOTAL</t>
  </si>
  <si>
    <t>Add VAT (7.5%)</t>
  </si>
  <si>
    <t>Description</t>
  </si>
  <si>
    <t>S/N</t>
  </si>
  <si>
    <t>UoM</t>
  </si>
  <si>
    <t>QTY</t>
  </si>
  <si>
    <t>UNIT PRICE</t>
  </si>
  <si>
    <t>VALUE</t>
  </si>
  <si>
    <t>Felicity Hybrid Inverter 120A(FL-IVMP10048) 10KVA/48V</t>
  </si>
  <si>
    <t>Felicity Lithium Battery 48V/10KWH</t>
  </si>
  <si>
    <t>Solar panel 350 Mono Panel</t>
  </si>
  <si>
    <r>
      <t>DC cable 10mm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</si>
  <si>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DC cable 4mm</t>
    </r>
    <r>
      <rPr>
        <vertAlign val="superscript"/>
        <sz val="12"/>
        <color theme="1"/>
        <rFont val="Calibri"/>
        <family val="2"/>
        <scheme val="minor"/>
      </rPr>
      <t>2</t>
    </r>
  </si>
  <si>
    <t>Aluminium Profile</t>
  </si>
  <si>
    <t>Clamps T/L Clamps, screw , bolts</t>
  </si>
  <si>
    <t>Lot</t>
  </si>
  <si>
    <t>Havells 200A FP ONLOAD C/O K5 changeover Switch</t>
  </si>
  <si>
    <t>Trunking Pipes</t>
  </si>
  <si>
    <t xml:space="preserve">Flexible Pipes </t>
  </si>
  <si>
    <t>Installaton</t>
  </si>
  <si>
    <t>Logistics</t>
  </si>
  <si>
    <t>Scaffolding</t>
  </si>
  <si>
    <t>16mm Additional Cables</t>
  </si>
  <si>
    <t>Wiremesh Safety housing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</si>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</sst>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 Light"/>
      <family val="1"/>
      <scheme val="maj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43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left"/>
    </xf>
    <xf numFmtId="0" fontId="3" fillId="0" borderId="0" xfId="0" applyFont="1"/>
    <xf numFmtId="164" fontId="0" fillId="0" borderId="0" xfId="0" applyNumberFormat="1"/>
    <xf numFmtId="43" fontId="3" fillId="0" borderId="0" xfId="1" applyFont="1"/>
    <xf numFmtId="43" fontId="4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3" fontId="4" fillId="0" borderId="1" xfId="1" applyFont="1" applyBorder="1"/>
    <xf numFmtId="43" fontId="3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43" fontId="3" fillId="0" borderId="1" xfId="1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43" fontId="7" fillId="0" borderId="1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10" fillId="0" borderId="3" xfId="0" applyFont="1" applyBorder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/>
    <xf numFmtId="43" fontId="3" fillId="0" borderId="1" xfId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3" fillId="0" borderId="4" xfId="0" applyFont="1" applyBorder="1"/>
    <xf numFmtId="43" fontId="4" fillId="0" borderId="1" xfId="0" applyNumberFormat="1" applyFont="1" applyBorder="1" applyAlignment="1">
      <alignment horizontal="center"/>
    </xf>
    <xf numFmtId="43" fontId="3" fillId="0" borderId="4" xfId="0" applyNumberFormat="1" applyFont="1" applyBorder="1" applyAlignment="1">
      <alignment horizontal="center" vertical="center"/>
    </xf>
    <xf numFmtId="43" fontId="4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QS%20YUNUS/UTC%20SEWAGE%20WORK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view="pageBreakPreview" topLeftCell="A31" zoomScaleNormal="100" zoomScaleSheetLayoutView="100" workbookViewId="0">
      <selection activeCell="B6" sqref="B6"/>
    </sheetView>
  </sheetViews>
  <sheetFormatPr defaultRowHeight="15" x14ac:dyDescent="0.25"/>
  <cols>
    <col min="1" max="1" width="6.42578125" style="3" customWidth="1"/>
    <col min="2" max="2" width="49.28515625" customWidth="1"/>
    <col min="3" max="3" width="6.42578125" style="2" customWidth="1"/>
    <col min="4" max="4" width="4.42578125" customWidth="1"/>
    <col min="5" max="5" width="16" customWidth="1"/>
    <col min="6" max="6" width="14.28515625" customWidth="1"/>
    <col min="7" max="7" width="14.5703125" style="1" customWidth="1"/>
  </cols>
  <sheetData>
    <row r="1" spans="1:11" ht="18.75" x14ac:dyDescent="0.3">
      <c r="A1" s="33"/>
      <c r="B1" s="33"/>
      <c r="C1" s="32"/>
      <c r="D1" s="31"/>
      <c r="E1" s="31"/>
      <c r="F1" s="31"/>
      <c r="G1" s="31"/>
      <c r="H1" s="31"/>
    </row>
    <row r="2" spans="1:11" ht="19.5" customHeight="1" x14ac:dyDescent="0.3">
      <c r="A2" s="28"/>
      <c r="B2" s="30"/>
      <c r="C2" s="29"/>
      <c r="D2" s="28"/>
      <c r="E2" s="28"/>
      <c r="F2" s="27"/>
      <c r="G2" s="26"/>
      <c r="H2" s="26"/>
      <c r="I2" s="26"/>
      <c r="J2" s="26"/>
      <c r="K2" s="26"/>
    </row>
    <row r="3" spans="1:11" s="8" customFormat="1" ht="24" customHeight="1" x14ac:dyDescent="0.25">
      <c r="A3" s="13" t="s">
        <v>6</v>
      </c>
      <c r="B3" s="13" t="s">
        <v>5</v>
      </c>
      <c r="C3" s="25" t="s">
        <v>7</v>
      </c>
      <c r="D3" s="11" t="s">
        <v>8</v>
      </c>
      <c r="E3" s="11" t="s">
        <v>9</v>
      </c>
      <c r="F3" s="34" t="s">
        <v>10</v>
      </c>
      <c r="H3" s="6"/>
      <c r="I3" s="6"/>
      <c r="J3" s="6"/>
    </row>
    <row r="4" spans="1:11" ht="15" customHeight="1" x14ac:dyDescent="0.25">
      <c r="A4" s="23"/>
      <c r="B4" s="24"/>
      <c r="C4" s="23"/>
      <c r="D4" s="22"/>
      <c r="E4" s="22"/>
      <c r="F4" s="21"/>
      <c r="G4"/>
    </row>
    <row r="5" spans="1:11" s="6" customFormat="1" ht="34.5" x14ac:dyDescent="0.3">
      <c r="A5" s="11">
        <v>1</v>
      </c>
      <c r="B5" s="20" t="s">
        <v>11</v>
      </c>
      <c r="C5" s="11">
        <v>1</v>
      </c>
      <c r="D5" s="35">
        <v>1</v>
      </c>
      <c r="E5" s="34">
        <v>960000</v>
      </c>
      <c r="F5" s="34">
        <f>E5*D5</f>
        <v>960000</v>
      </c>
      <c r="G5" s="8"/>
    </row>
    <row r="6" spans="1:11" s="6" customFormat="1" ht="17.25" x14ac:dyDescent="0.3">
      <c r="A6" s="11">
        <v>2</v>
      </c>
      <c r="B6" s="20" t="s">
        <v>12</v>
      </c>
      <c r="C6" s="11">
        <v>1</v>
      </c>
      <c r="D6" s="35">
        <v>2</v>
      </c>
      <c r="E6" s="34">
        <v>1281600</v>
      </c>
      <c r="F6" s="34">
        <f>E6*D6</f>
        <v>2563200</v>
      </c>
      <c r="G6" s="8"/>
    </row>
    <row r="7" spans="1:11" s="6" customFormat="1" ht="17.25" x14ac:dyDescent="0.3">
      <c r="A7" s="11">
        <v>3</v>
      </c>
      <c r="B7" s="20" t="s">
        <v>13</v>
      </c>
      <c r="C7" s="11">
        <v>1</v>
      </c>
      <c r="D7" s="35">
        <v>12</v>
      </c>
      <c r="E7" s="34">
        <v>94800</v>
      </c>
      <c r="F7" s="34">
        <f>E7*D7</f>
        <v>1137600</v>
      </c>
      <c r="G7" s="8"/>
    </row>
    <row r="8" spans="1:11" s="6" customFormat="1" ht="18.75" x14ac:dyDescent="0.3">
      <c r="A8" s="11">
        <v>4</v>
      </c>
      <c r="B8" s="20" t="s">
        <v>14</v>
      </c>
      <c r="C8" s="11">
        <v>1</v>
      </c>
      <c r="D8" s="35">
        <v>30</v>
      </c>
      <c r="E8" s="34">
        <v>1440</v>
      </c>
      <c r="F8" s="34">
        <f>E8*D8</f>
        <v>43200</v>
      </c>
      <c r="G8" s="8"/>
    </row>
    <row r="9" spans="1:11" s="6" customFormat="1" ht="18.75" x14ac:dyDescent="0.3">
      <c r="A9" s="11">
        <v>5</v>
      </c>
      <c r="B9" s="20" t="s">
        <v>15</v>
      </c>
      <c r="C9" s="11">
        <v>1</v>
      </c>
      <c r="D9" s="35">
        <v>25</v>
      </c>
      <c r="E9" s="34">
        <v>480</v>
      </c>
      <c r="F9" s="34">
        <f>E9*D9</f>
        <v>12000</v>
      </c>
      <c r="G9" s="8"/>
    </row>
    <row r="10" spans="1:11" s="6" customFormat="1" ht="17.25" x14ac:dyDescent="0.3">
      <c r="A10" s="11">
        <v>6</v>
      </c>
      <c r="B10" s="20" t="s">
        <v>16</v>
      </c>
      <c r="C10" s="11">
        <v>1</v>
      </c>
      <c r="D10" s="35">
        <v>8</v>
      </c>
      <c r="E10" s="34">
        <v>6600</v>
      </c>
      <c r="F10" s="34">
        <f>E10*D10</f>
        <v>52800</v>
      </c>
      <c r="G10" s="8"/>
    </row>
    <row r="11" spans="1:11" s="6" customFormat="1" ht="17.25" x14ac:dyDescent="0.3">
      <c r="A11" s="11">
        <v>7</v>
      </c>
      <c r="B11" s="20" t="s">
        <v>17</v>
      </c>
      <c r="C11" s="11">
        <v>1</v>
      </c>
      <c r="D11" s="35" t="s">
        <v>18</v>
      </c>
      <c r="E11" s="34">
        <v>50000</v>
      </c>
      <c r="F11" s="34">
        <f>E11</f>
        <v>50000</v>
      </c>
      <c r="G11" s="8"/>
    </row>
    <row r="12" spans="1:11" s="6" customFormat="1" ht="34.5" x14ac:dyDescent="0.3">
      <c r="A12" s="11">
        <v>8</v>
      </c>
      <c r="B12" s="20" t="s">
        <v>19</v>
      </c>
      <c r="C12" s="11">
        <v>1</v>
      </c>
      <c r="D12" s="35">
        <v>1</v>
      </c>
      <c r="E12" s="34">
        <v>250000</v>
      </c>
      <c r="F12" s="34">
        <f>E12</f>
        <v>250000</v>
      </c>
      <c r="G12" s="8"/>
    </row>
    <row r="13" spans="1:11" s="6" customFormat="1" ht="17.25" x14ac:dyDescent="0.3">
      <c r="A13" s="11">
        <v>9</v>
      </c>
      <c r="B13" s="20" t="s">
        <v>20</v>
      </c>
      <c r="C13" s="11">
        <v>1</v>
      </c>
      <c r="D13" s="35" t="s">
        <v>18</v>
      </c>
      <c r="E13" s="34">
        <v>10000</v>
      </c>
      <c r="F13" s="34">
        <f>E13</f>
        <v>10000</v>
      </c>
      <c r="G13" s="8"/>
    </row>
    <row r="14" spans="1:11" s="6" customFormat="1" ht="17.25" x14ac:dyDescent="0.3">
      <c r="A14" s="11">
        <v>10</v>
      </c>
      <c r="B14" s="20" t="s">
        <v>21</v>
      </c>
      <c r="C14" s="11">
        <v>1</v>
      </c>
      <c r="D14" s="35" t="s">
        <v>18</v>
      </c>
      <c r="E14" s="34">
        <v>15000</v>
      </c>
      <c r="F14" s="34">
        <f>E14</f>
        <v>15000</v>
      </c>
      <c r="G14" s="8"/>
    </row>
    <row r="15" spans="1:11" s="6" customFormat="1" ht="17.25" x14ac:dyDescent="0.3">
      <c r="A15" s="11">
        <v>11</v>
      </c>
      <c r="B15" s="20" t="s">
        <v>22</v>
      </c>
      <c r="C15" s="11">
        <v>1</v>
      </c>
      <c r="D15" s="35">
        <v>1</v>
      </c>
      <c r="E15" s="34">
        <v>72000</v>
      </c>
      <c r="F15" s="34">
        <f>E15*D15</f>
        <v>72000</v>
      </c>
      <c r="G15" s="8"/>
    </row>
    <row r="16" spans="1:11" s="6" customFormat="1" ht="17.25" x14ac:dyDescent="0.3">
      <c r="A16" s="11">
        <v>12</v>
      </c>
      <c r="B16" s="20" t="s">
        <v>23</v>
      </c>
      <c r="C16" s="11">
        <v>1</v>
      </c>
      <c r="D16" s="35">
        <v>1</v>
      </c>
      <c r="E16" s="34">
        <v>30000</v>
      </c>
      <c r="F16" s="34">
        <f>E16*D16</f>
        <v>30000</v>
      </c>
      <c r="G16" s="8"/>
    </row>
    <row r="17" spans="1:7" s="6" customFormat="1" ht="17.25" x14ac:dyDescent="0.3">
      <c r="A17" s="11">
        <v>13</v>
      </c>
      <c r="B17" s="20" t="s">
        <v>24</v>
      </c>
      <c r="C17" s="11">
        <v>1</v>
      </c>
      <c r="D17" s="35">
        <v>1</v>
      </c>
      <c r="E17" s="34">
        <v>80000</v>
      </c>
      <c r="F17" s="34">
        <f>E17*D17</f>
        <v>80000</v>
      </c>
      <c r="G17" s="8"/>
    </row>
    <row r="18" spans="1:7" s="6" customFormat="1" ht="17.25" x14ac:dyDescent="0.3">
      <c r="A18" s="11">
        <v>14</v>
      </c>
      <c r="B18" s="20" t="s">
        <v>25</v>
      </c>
      <c r="C18" s="11">
        <v>1</v>
      </c>
      <c r="D18" s="35">
        <v>1</v>
      </c>
      <c r="E18" s="34">
        <v>200000</v>
      </c>
      <c r="F18" s="34">
        <f>E18*D18</f>
        <v>200000</v>
      </c>
      <c r="G18" s="8"/>
    </row>
    <row r="19" spans="1:7" s="6" customFormat="1" ht="17.25" x14ac:dyDescent="0.3">
      <c r="A19" s="11">
        <v>15</v>
      </c>
      <c r="B19" s="20" t="s">
        <v>26</v>
      </c>
      <c r="C19" s="11">
        <v>1</v>
      </c>
      <c r="D19" s="35">
        <v>3</v>
      </c>
      <c r="E19" s="34">
        <v>95000</v>
      </c>
      <c r="F19" s="34">
        <f>E19*D19</f>
        <v>285000</v>
      </c>
      <c r="G19" s="8"/>
    </row>
    <row r="20" spans="1:7" s="6" customFormat="1" ht="17.25" x14ac:dyDescent="0.3">
      <c r="A20" s="13"/>
      <c r="B20" s="16"/>
      <c r="C20" s="11"/>
      <c r="D20" s="15"/>
      <c r="E20" s="15"/>
      <c r="F20" s="14"/>
    </row>
    <row r="21" spans="1:7" s="6" customFormat="1" ht="17.25" x14ac:dyDescent="0.3">
      <c r="A21" s="13"/>
      <c r="B21" s="16"/>
      <c r="C21" s="11"/>
      <c r="D21" s="15"/>
      <c r="E21" s="40" t="s">
        <v>27</v>
      </c>
      <c r="F21" s="14">
        <f>SUM(F5:F20)</f>
        <v>5760800</v>
      </c>
    </row>
    <row r="22" spans="1:7" s="6" customFormat="1" ht="17.25" x14ac:dyDescent="0.3">
      <c r="A22" s="13"/>
      <c r="B22" s="39"/>
      <c r="C22" s="10"/>
      <c r="D22" s="10"/>
      <c r="E22" s="16" t="s">
        <v>4</v>
      </c>
      <c r="F22" s="41">
        <f>F21*7.5%</f>
        <v>432060</v>
      </c>
      <c r="G22" s="37"/>
    </row>
    <row r="23" spans="1:7" s="6" customFormat="1" ht="17.25" x14ac:dyDescent="0.3">
      <c r="A23" s="13"/>
      <c r="B23" s="39"/>
      <c r="C23" s="10"/>
      <c r="D23" s="10"/>
      <c r="E23" s="36" t="s">
        <v>3</v>
      </c>
      <c r="F23" s="42">
        <f>SUM(F21:F22)</f>
        <v>6192860</v>
      </c>
      <c r="G23" s="38"/>
    </row>
    <row r="24" spans="1:7" s="6" customFormat="1" ht="17.25" x14ac:dyDescent="0.3">
      <c r="A24" s="13"/>
      <c r="B24" s="16"/>
      <c r="C24" s="11"/>
      <c r="D24" s="15"/>
      <c r="E24" s="15"/>
      <c r="F24" s="14"/>
    </row>
    <row r="25" spans="1:7" s="6" customFormat="1" ht="17.25" x14ac:dyDescent="0.3">
      <c r="A25" s="13"/>
      <c r="B25" s="19"/>
      <c r="C25" s="11"/>
      <c r="D25" s="15"/>
      <c r="E25" s="15"/>
      <c r="F25" s="18"/>
    </row>
    <row r="26" spans="1:7" s="6" customFormat="1" ht="17.25" x14ac:dyDescent="0.3">
      <c r="A26" s="13"/>
      <c r="B26" s="17"/>
      <c r="C26" s="11"/>
      <c r="D26" s="15"/>
      <c r="E26" s="15"/>
      <c r="F26" s="14"/>
    </row>
    <row r="27" spans="1:7" s="6" customFormat="1" ht="17.25" x14ac:dyDescent="0.3">
      <c r="A27" s="13"/>
      <c r="B27" s="17"/>
      <c r="C27" s="11"/>
      <c r="D27" s="15"/>
      <c r="E27" s="15"/>
      <c r="F27" s="14"/>
    </row>
    <row r="28" spans="1:7" s="6" customFormat="1" ht="17.25" x14ac:dyDescent="0.3">
      <c r="A28" s="13"/>
      <c r="B28" s="17"/>
      <c r="C28" s="11"/>
      <c r="D28" s="15"/>
      <c r="E28" s="15"/>
      <c r="F28" s="14"/>
    </row>
    <row r="29" spans="1:7" s="6" customFormat="1" ht="17.25" x14ac:dyDescent="0.3">
      <c r="A29" s="13"/>
      <c r="B29" s="17"/>
      <c r="C29" s="11"/>
      <c r="D29" s="15"/>
      <c r="E29" s="15"/>
      <c r="F29" s="14"/>
    </row>
    <row r="30" spans="1:7" s="6" customFormat="1" ht="17.25" x14ac:dyDescent="0.3">
      <c r="A30" s="13"/>
      <c r="B30" s="17"/>
      <c r="C30" s="11"/>
      <c r="D30" s="15"/>
      <c r="E30" s="15"/>
      <c r="F30" s="14"/>
    </row>
    <row r="31" spans="1:7" s="6" customFormat="1" ht="17.25" x14ac:dyDescent="0.3">
      <c r="A31" s="13"/>
      <c r="B31" s="17"/>
      <c r="C31" s="11"/>
      <c r="D31" s="15"/>
      <c r="E31" s="15"/>
      <c r="F31" s="14"/>
    </row>
    <row r="32" spans="1:7" s="6" customFormat="1" ht="17.25" x14ac:dyDescent="0.3">
      <c r="A32" s="13"/>
      <c r="B32" s="17"/>
      <c r="C32" s="11"/>
      <c r="D32" s="15"/>
      <c r="E32" s="15"/>
      <c r="F32" s="14"/>
    </row>
    <row r="33" spans="1:7" s="6" customFormat="1" ht="17.25" x14ac:dyDescent="0.3">
      <c r="A33" s="13"/>
      <c r="B33" s="17"/>
      <c r="C33" s="11"/>
      <c r="D33" s="15"/>
      <c r="E33" s="15"/>
      <c r="F33" s="14"/>
    </row>
    <row r="34" spans="1:7" s="6" customFormat="1" ht="17.25" x14ac:dyDescent="0.3">
      <c r="A34" s="13"/>
      <c r="B34" s="17"/>
      <c r="C34" s="11"/>
      <c r="D34" s="15"/>
      <c r="E34" s="15"/>
      <c r="F34" s="14"/>
    </row>
    <row r="35" spans="1:7" s="6" customFormat="1" ht="17.25" x14ac:dyDescent="0.3">
      <c r="A35" s="13"/>
      <c r="B35" s="16"/>
      <c r="C35" s="11"/>
      <c r="D35" s="15" t="s">
        <v>2</v>
      </c>
      <c r="E35" s="15"/>
      <c r="F35" s="14"/>
    </row>
    <row r="36" spans="1:7" s="6" customFormat="1" ht="17.25" x14ac:dyDescent="0.3">
      <c r="A36" s="13"/>
      <c r="B36" s="16"/>
      <c r="C36" s="11"/>
      <c r="D36" s="15"/>
      <c r="E36" s="15"/>
      <c r="F36" s="14"/>
    </row>
    <row r="37" spans="1:7" s="6" customFormat="1" ht="17.25" x14ac:dyDescent="0.3">
      <c r="A37" s="13"/>
      <c r="B37" s="16"/>
      <c r="C37" s="11"/>
      <c r="D37" s="15"/>
      <c r="E37" s="15"/>
      <c r="F37" s="14"/>
    </row>
    <row r="38" spans="1:7" s="6" customFormat="1" ht="15.75" x14ac:dyDescent="0.25">
      <c r="A38" s="13"/>
      <c r="B38" s="12"/>
      <c r="C38" s="11"/>
      <c r="D38" s="10"/>
      <c r="E38" s="10"/>
      <c r="F38" s="9"/>
      <c r="G38" s="8"/>
    </row>
    <row r="40" spans="1:7" x14ac:dyDescent="0.25">
      <c r="F40" s="7"/>
    </row>
    <row r="44" spans="1:7" ht="15.75" x14ac:dyDescent="0.25">
      <c r="B44" s="6"/>
    </row>
    <row r="45" spans="1:7" x14ac:dyDescent="0.25">
      <c r="B45" s="5"/>
      <c r="D45" s="5"/>
      <c r="E45" s="5"/>
    </row>
    <row r="46" spans="1:7" x14ac:dyDescent="0.25">
      <c r="B46" s="4" t="s">
        <v>1</v>
      </c>
      <c r="D46" s="4" t="s">
        <v>0</v>
      </c>
      <c r="E46" s="4"/>
    </row>
  </sheetData>
  <pageMargins left="0.7" right="0.7" top="0.75" bottom="0.75" header="0.3" footer="0.3"/>
  <pageSetup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solar panel</vt:lpstr>
      <vt:lpstr>'solar panel'!Print_Area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2022-04-27T10:02:38Z</dcterms:created>
  <dcterms:modified xsi:type="dcterms:W3CDTF">2022-04-27T10:43:07Z</dcterms:modified>
</cp:coreProperties>
</file>