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pplementary Table S4" sheetId="1" r:id="rId4"/>
  </sheets>
</workbook>
</file>

<file path=xl/sharedStrings.xml><?xml version="1.0" encoding="utf-8"?>
<sst xmlns="http://schemas.openxmlformats.org/spreadsheetml/2006/main" uniqueCount="244">
  <si>
    <t>Sample</t>
  </si>
  <si>
    <t>Tissue</t>
  </si>
  <si>
    <t>PGR</t>
  </si>
  <si>
    <t>ER</t>
  </si>
  <si>
    <t>HER2</t>
  </si>
  <si>
    <t>Subtype</t>
  </si>
  <si>
    <t>GP1</t>
  </si>
  <si>
    <t>GP2</t>
  </si>
  <si>
    <t>GP3</t>
  </si>
  <si>
    <t>GP4</t>
  </si>
  <si>
    <t>GP5</t>
  </si>
  <si>
    <t>GP6</t>
  </si>
  <si>
    <t>GP7</t>
  </si>
  <si>
    <t>GP8</t>
  </si>
  <si>
    <t>GP9</t>
  </si>
  <si>
    <t>GP10</t>
  </si>
  <si>
    <t>GP11</t>
  </si>
  <si>
    <t>GP12</t>
  </si>
  <si>
    <t>GP13</t>
  </si>
  <si>
    <t>GP14</t>
  </si>
  <si>
    <t>GP15</t>
  </si>
  <si>
    <t>GP16</t>
  </si>
  <si>
    <t>GP17</t>
  </si>
  <si>
    <t>GP18</t>
  </si>
  <si>
    <t>GP19</t>
  </si>
  <si>
    <t>GP20</t>
  </si>
  <si>
    <t>GP21</t>
  </si>
  <si>
    <t>GP22</t>
  </si>
  <si>
    <t>GP23</t>
  </si>
  <si>
    <t>GP24</t>
  </si>
  <si>
    <t>GP25</t>
  </si>
  <si>
    <t>GP26</t>
  </si>
  <si>
    <t>GP27</t>
  </si>
  <si>
    <t>GP28</t>
  </si>
  <si>
    <t>GP29</t>
  </si>
  <si>
    <t>GP30</t>
  </si>
  <si>
    <t>GP31</t>
  </si>
  <si>
    <t>GP32</t>
  </si>
  <si>
    <t>GP33</t>
  </si>
  <si>
    <t>GP34</t>
  </si>
  <si>
    <t>GP35</t>
  </si>
  <si>
    <t>GP36</t>
  </si>
  <si>
    <t>GP37</t>
  </si>
  <si>
    <t>GP38</t>
  </si>
  <si>
    <t>GP39</t>
  </si>
  <si>
    <t>GP40</t>
  </si>
  <si>
    <t>GP41</t>
  </si>
  <si>
    <t>GP42</t>
  </si>
  <si>
    <t>GP43</t>
  </si>
  <si>
    <t>GP44</t>
  </si>
  <si>
    <t>GP45</t>
  </si>
  <si>
    <t>GP46</t>
  </si>
  <si>
    <t>S0</t>
  </si>
  <si>
    <t>S1</t>
  </si>
  <si>
    <t>S2</t>
  </si>
  <si>
    <t>S3</t>
  </si>
  <si>
    <t>S4</t>
  </si>
  <si>
    <t>G0</t>
  </si>
  <si>
    <t>G1</t>
  </si>
  <si>
    <t>G2</t>
  </si>
  <si>
    <t>G3</t>
  </si>
  <si>
    <t>G4</t>
  </si>
  <si>
    <t>high M</t>
  </si>
  <si>
    <t>A1</t>
  </si>
  <si>
    <t>A2</t>
  </si>
  <si>
    <t>A3</t>
  </si>
  <si>
    <t>A4</t>
  </si>
  <si>
    <t>core F</t>
  </si>
  <si>
    <t>outer arm F</t>
  </si>
  <si>
    <t>MDG3</t>
  </si>
  <si>
    <t>normal</t>
  </si>
  <si>
    <t>N</t>
  </si>
  <si>
    <t>MDG4</t>
  </si>
  <si>
    <t>MDG5</t>
  </si>
  <si>
    <t>MDG8</t>
  </si>
  <si>
    <t>MDG9</t>
  </si>
  <si>
    <t>MDG10</t>
  </si>
  <si>
    <t>MDG11</t>
  </si>
  <si>
    <t>MDG12</t>
  </si>
  <si>
    <t>MDG13</t>
  </si>
  <si>
    <t>MDG14</t>
  </si>
  <si>
    <t>MDG15</t>
  </si>
  <si>
    <t>MDG16</t>
  </si>
  <si>
    <t>MDG17</t>
  </si>
  <si>
    <t>MDG18</t>
  </si>
  <si>
    <t>MDG19</t>
  </si>
  <si>
    <t>MDG20</t>
  </si>
  <si>
    <t>MDG28</t>
  </si>
  <si>
    <t>MDG30</t>
  </si>
  <si>
    <t>MDG31</t>
  </si>
  <si>
    <t>MDG32</t>
  </si>
  <si>
    <t>MDG33</t>
  </si>
  <si>
    <t>MDG34</t>
  </si>
  <si>
    <t>MDG35</t>
  </si>
  <si>
    <t>MDG36</t>
  </si>
  <si>
    <t>MDG37</t>
  </si>
  <si>
    <t>MDG39</t>
  </si>
  <si>
    <t>MDG40</t>
  </si>
  <si>
    <t>MDG41</t>
  </si>
  <si>
    <t>MDG42</t>
  </si>
  <si>
    <t>MDG43</t>
  </si>
  <si>
    <t>MDG44</t>
  </si>
  <si>
    <t>MDG45</t>
  </si>
  <si>
    <t>MDG46</t>
  </si>
  <si>
    <t>MDG47</t>
  </si>
  <si>
    <t>MDG48</t>
  </si>
  <si>
    <t>MDG49</t>
  </si>
  <si>
    <t>MDG50</t>
  </si>
  <si>
    <t>MDG51</t>
  </si>
  <si>
    <t>MDG52</t>
  </si>
  <si>
    <t>MDG53</t>
  </si>
  <si>
    <t>MDG59</t>
  </si>
  <si>
    <t>MDG60</t>
  </si>
  <si>
    <t>MDG61</t>
  </si>
  <si>
    <t>MDG62</t>
  </si>
  <si>
    <t>MDG63</t>
  </si>
  <si>
    <t>MDG64</t>
  </si>
  <si>
    <t>MDG65</t>
  </si>
  <si>
    <t>MDG66</t>
  </si>
  <si>
    <t>MDG67</t>
  </si>
  <si>
    <t>MDG68</t>
  </si>
  <si>
    <t>MDG70</t>
  </si>
  <si>
    <t>MDG71</t>
  </si>
  <si>
    <t>MDG74</t>
  </si>
  <si>
    <t>MDG75</t>
  </si>
  <si>
    <t>MDG76</t>
  </si>
  <si>
    <t>MDG77</t>
  </si>
  <si>
    <t>MDG78</t>
  </si>
  <si>
    <t>MDG79</t>
  </si>
  <si>
    <t>MDG80</t>
  </si>
  <si>
    <t>MDG81</t>
  </si>
  <si>
    <t>MDG84</t>
  </si>
  <si>
    <t>MDG86</t>
  </si>
  <si>
    <t>MDG87</t>
  </si>
  <si>
    <t>MDG89</t>
  </si>
  <si>
    <t>MDG92</t>
  </si>
  <si>
    <t>MDG93</t>
  </si>
  <si>
    <t>MDG94</t>
  </si>
  <si>
    <t>MDG95</t>
  </si>
  <si>
    <t>MDG96</t>
  </si>
  <si>
    <t>MDG99</t>
  </si>
  <si>
    <t>MDG101</t>
  </si>
  <si>
    <t>MDG102</t>
  </si>
  <si>
    <t>MDG107</t>
  </si>
  <si>
    <t>MDG108</t>
  </si>
  <si>
    <t>MDG109</t>
  </si>
  <si>
    <t>MDG110</t>
  </si>
  <si>
    <t>MDG111</t>
  </si>
  <si>
    <t>MDG113</t>
  </si>
  <si>
    <t>MDG114</t>
  </si>
  <si>
    <t>MDG118</t>
  </si>
  <si>
    <t>MDG119</t>
  </si>
  <si>
    <t>MDG120</t>
  </si>
  <si>
    <t>MDG124</t>
  </si>
  <si>
    <t>MDG125</t>
  </si>
  <si>
    <t>MDG127</t>
  </si>
  <si>
    <t>MDG130</t>
  </si>
  <si>
    <t>MDG140</t>
  </si>
  <si>
    <t>MDG145</t>
  </si>
  <si>
    <t>MDG146</t>
  </si>
  <si>
    <t>MDG147</t>
  </si>
  <si>
    <t>MDG148</t>
  </si>
  <si>
    <t>MDG150</t>
  </si>
  <si>
    <t>MDG156</t>
  </si>
  <si>
    <t>MDG158</t>
  </si>
  <si>
    <t>MDG160</t>
  </si>
  <si>
    <t>MDG162</t>
  </si>
  <si>
    <t>MDG163</t>
  </si>
  <si>
    <t>MDG165</t>
  </si>
  <si>
    <t>MDG166</t>
  </si>
  <si>
    <t>MDG172</t>
  </si>
  <si>
    <t>MDG175</t>
  </si>
  <si>
    <t>MDG177</t>
  </si>
  <si>
    <t>MDG178</t>
  </si>
  <si>
    <t>MDG180</t>
  </si>
  <si>
    <t>MDG181</t>
  </si>
  <si>
    <t>MDG182</t>
  </si>
  <si>
    <t>MDG183</t>
  </si>
  <si>
    <t>MDG1</t>
  </si>
  <si>
    <t>tumour</t>
  </si>
  <si>
    <t>Luminal</t>
  </si>
  <si>
    <t>MDG2</t>
  </si>
  <si>
    <t>MDG6</t>
  </si>
  <si>
    <t>MDG7</t>
  </si>
  <si>
    <t>NA</t>
  </si>
  <si>
    <t>MDG54</t>
  </si>
  <si>
    <t>MDG55</t>
  </si>
  <si>
    <t>MDG56</t>
  </si>
  <si>
    <t>MDG57</t>
  </si>
  <si>
    <t>MDG58</t>
  </si>
  <si>
    <t>MDG69</t>
  </si>
  <si>
    <t>MDG72</t>
  </si>
  <si>
    <t>MDG73</t>
  </si>
  <si>
    <t>MDG82</t>
  </si>
  <si>
    <t>MDG83</t>
  </si>
  <si>
    <t>MDG85</t>
  </si>
  <si>
    <t>MDG88</t>
  </si>
  <si>
    <t>MDG90</t>
  </si>
  <si>
    <t>TNBC</t>
  </si>
  <si>
    <t>MDG91</t>
  </si>
  <si>
    <t>MDG98</t>
  </si>
  <si>
    <t>MDG100</t>
  </si>
  <si>
    <t>MDG103</t>
  </si>
  <si>
    <t>MDG104</t>
  </si>
  <si>
    <t>MDG105</t>
  </si>
  <si>
    <t>MDG106</t>
  </si>
  <si>
    <t>MDG112</t>
  </si>
  <si>
    <t>MDG115</t>
  </si>
  <si>
    <t>MDG116</t>
  </si>
  <si>
    <t>MDG117</t>
  </si>
  <si>
    <t>MDG122</t>
  </si>
  <si>
    <t>MDG123</t>
  </si>
  <si>
    <t>MDG126</t>
  </si>
  <si>
    <t>MDG128</t>
  </si>
  <si>
    <t>MDG129</t>
  </si>
  <si>
    <t>MDG131</t>
  </si>
  <si>
    <t>MDG132</t>
  </si>
  <si>
    <t>MDG133</t>
  </si>
  <si>
    <t>MDG141</t>
  </si>
  <si>
    <t>MDG142</t>
  </si>
  <si>
    <t>MDG143</t>
  </si>
  <si>
    <t>MDG144</t>
  </si>
  <si>
    <t>MDG149</t>
  </si>
  <si>
    <t>MDG151</t>
  </si>
  <si>
    <t>MDG152</t>
  </si>
  <si>
    <t>MDG153</t>
  </si>
  <si>
    <t>MDG154</t>
  </si>
  <si>
    <t>MDG155</t>
  </si>
  <si>
    <t>MDG157</t>
  </si>
  <si>
    <t>MDG159</t>
  </si>
  <si>
    <t>MDG161</t>
  </si>
  <si>
    <t>MDG164</t>
  </si>
  <si>
    <t>MDG167</t>
  </si>
  <si>
    <t>MDG168</t>
  </si>
  <si>
    <t>MDG169</t>
  </si>
  <si>
    <t>MDG170</t>
  </si>
  <si>
    <t>MDG171</t>
  </si>
  <si>
    <t>MDG173</t>
  </si>
  <si>
    <t>MDG174</t>
  </si>
  <si>
    <t>MDG176</t>
  </si>
  <si>
    <t>MDG179</t>
  </si>
  <si>
    <t>MDG184</t>
  </si>
  <si>
    <t>MDG185</t>
  </si>
  <si>
    <t>MDG186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</si>
</sst>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Arial"/>
    </font>
    <font>
      <sz val="10"/>
      <color indexed="8"/>
      <name val="Arial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center" vertical="bottom"/>
    </xf>
    <xf numFmtId="0" fontId="5" borderId="1" applyNumberFormat="1" applyFont="1" applyFill="0" applyBorder="1" applyAlignment="1" applyProtection="0">
      <alignment vertical="bottom" wrapText="1"/>
    </xf>
    <xf numFmtId="0" fontId="5" borderId="1" applyNumberFormat="1" applyFont="1" applyFill="0" applyBorder="1" applyAlignment="1" applyProtection="0">
      <alignment vertical="bottom"/>
    </xf>
    <xf numFmtId="2" fontId="5" borderId="1" applyNumberFormat="1" applyFont="1" applyFill="0" applyBorder="1" applyAlignment="1" applyProtection="0">
      <alignment vertical="bottom"/>
    </xf>
    <xf numFmtId="0" fontId="6" fillId="2" borderId="1" applyNumberFormat="1" applyFont="1" applyFill="1" applyBorder="1" applyAlignment="1" applyProtection="0">
      <alignment horizontal="justify" vertical="top" wrapText="1"/>
    </xf>
    <xf numFmtId="0" fontId="6" borderId="1" applyNumberFormat="1" applyFont="1" applyFill="0" applyBorder="1" applyAlignment="1" applyProtection="0">
      <alignment horizontal="justify" vertical="top" wrapText="1"/>
    </xf>
    <xf numFmtId="0" fontId="6" fillId="2" borderId="1" applyNumberFormat="1" applyFont="1" applyFill="1" applyBorder="1" applyAlignment="1" applyProtection="0">
      <alignment horizontal="justify" vertical="top"/>
    </xf>
    <xf numFmtId="0" fontId="6" borderId="1" applyNumberFormat="1" applyFont="1" applyFill="0" applyBorder="1" applyAlignment="1" applyProtection="0">
      <alignment horizontal="justify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Q170"/>
  <sheetViews>
    <sheetView workbookViewId="0" showGridLines="0" defaultGridColor="1"/>
  </sheetViews>
  <sheetFormatPr defaultColWidth="6.625" defaultRowHeight="12.75" customHeight="1" outlineLevelRow="0" outlineLevelCol="0"/>
  <cols>
    <col min="1" max="1" width="7" style="1" customWidth="1"/>
    <col min="2" max="2" width="6.5" style="1" customWidth="1"/>
    <col min="3" max="3" width="4.375" style="1" customWidth="1"/>
    <col min="4" max="4" width="4.375" style="1" customWidth="1"/>
    <col min="5" max="5" width="4.375" style="1" customWidth="1"/>
    <col min="6" max="6" width="4.375" style="1" customWidth="1"/>
    <col min="7" max="7" width="4.375" style="1" customWidth="1"/>
    <col min="8" max="8" width="4.75" style="1" customWidth="1"/>
    <col min="9" max="9" width="4.75" style="1" customWidth="1"/>
    <col min="10" max="10" width="4.75" style="1" customWidth="1"/>
    <col min="11" max="11" width="4.75" style="1" customWidth="1"/>
    <col min="12" max="12" width="4.75" style="1" customWidth="1"/>
    <col min="13" max="13" width="4.75" style="1" customWidth="1"/>
    <col min="14" max="14" width="4.75" style="1" customWidth="1"/>
    <col min="15" max="15" width="4.75" style="1" customWidth="1"/>
    <col min="16" max="16" width="5.375" style="1" customWidth="1"/>
    <col min="17" max="17" width="5" style="1" customWidth="1"/>
    <col min="18" max="18" width="5.375" style="1" customWidth="1"/>
    <col min="19" max="19" width="5.375" style="1" customWidth="1"/>
    <col min="20" max="20" width="5.375" style="1" customWidth="1"/>
    <col min="21" max="21" width="5.375" style="1" customWidth="1"/>
    <col min="22" max="22" width="5.375" style="1" customWidth="1"/>
    <col min="23" max="23" width="5.375" style="1" customWidth="1"/>
    <col min="24" max="24" width="5.375" style="1" customWidth="1"/>
    <col min="25" max="25" width="5.375" style="1" customWidth="1"/>
    <col min="26" max="26" width="5.625" style="1" customWidth="1"/>
    <col min="27" max="27" width="5.375" style="1" customWidth="1"/>
    <col min="28" max="28" width="5.625" style="1" customWidth="1"/>
    <col min="29" max="29" width="5.625" style="1" customWidth="1"/>
    <col min="30" max="30" width="5.625" style="1" customWidth="1"/>
    <col min="31" max="31" width="5.625" style="1" customWidth="1"/>
    <col min="32" max="32" width="5.625" style="1" customWidth="1"/>
    <col min="33" max="33" width="5.625" style="1" customWidth="1"/>
    <col min="34" max="34" width="5.625" style="1" customWidth="1"/>
    <col min="35" max="35" width="5.625" style="1" customWidth="1"/>
    <col min="36" max="36" width="5.625" style="1" customWidth="1"/>
    <col min="37" max="37" width="5.375" style="1" customWidth="1"/>
    <col min="38" max="38" width="5.625" style="1" customWidth="1"/>
    <col min="39" max="39" width="5.625" style="1" customWidth="1"/>
    <col min="40" max="40" width="5.625" style="1" customWidth="1"/>
    <col min="41" max="41" width="5.625" style="1" customWidth="1"/>
    <col min="42" max="42" width="5.625" style="1" customWidth="1"/>
    <col min="43" max="43" width="5.625" style="1" customWidth="1"/>
    <col min="44" max="44" width="5.625" style="1" customWidth="1"/>
    <col min="45" max="45" width="5.625" style="1" customWidth="1"/>
    <col min="46" max="46" width="5.625" style="1" customWidth="1"/>
    <col min="47" max="47" width="5.375" style="1" customWidth="1"/>
    <col min="48" max="48" width="5.625" style="1" customWidth="1"/>
    <col min="49" max="49" width="5.625" style="1" customWidth="1"/>
    <col min="50" max="50" width="5.625" style="1" customWidth="1"/>
    <col min="51" max="51" width="5.625" style="1" customWidth="1"/>
    <col min="52" max="52" width="5.625" style="1" customWidth="1"/>
    <col min="53" max="53" width="4.375" style="1" customWidth="1"/>
    <col min="54" max="54" width="4.375" style="1" customWidth="1"/>
    <col min="55" max="55" width="4.375" style="1" customWidth="1"/>
    <col min="56" max="56" width="4.375" style="1" customWidth="1"/>
    <col min="57" max="57" width="3.625" style="1" customWidth="1"/>
    <col min="58" max="58" width="3.625" style="1" customWidth="1"/>
    <col min="59" max="59" width="4.125" style="1" customWidth="1"/>
    <col min="60" max="60" width="4.375" style="1" customWidth="1"/>
    <col min="61" max="61" width="4.125" style="1" customWidth="1"/>
    <col min="62" max="62" width="4.125" style="1" customWidth="1"/>
    <col min="63" max="63" width="6.5" style="1" customWidth="1"/>
    <col min="64" max="64" width="3.625" style="1" customWidth="1"/>
    <col min="65" max="65" width="4.375" style="1" customWidth="1"/>
    <col min="66" max="66" width="4.125" style="1" customWidth="1"/>
    <col min="67" max="67" width="4.125" style="1" customWidth="1"/>
    <col min="68" max="68" width="6.375" style="1" customWidth="1"/>
    <col min="69" max="69" width="10.375" style="1" customWidth="1"/>
    <col min="70" max="256" width="6.625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t="s" s="2">
        <v>35</v>
      </c>
      <c r="AK1" t="s" s="2">
        <v>36</v>
      </c>
      <c r="AL1" t="s" s="2">
        <v>37</v>
      </c>
      <c r="AM1" t="s" s="2">
        <v>38</v>
      </c>
      <c r="AN1" t="s" s="2">
        <v>39</v>
      </c>
      <c r="AO1" t="s" s="2">
        <v>40</v>
      </c>
      <c r="AP1" t="s" s="2">
        <v>41</v>
      </c>
      <c r="AQ1" t="s" s="2">
        <v>42</v>
      </c>
      <c r="AR1" t="s" s="2">
        <v>43</v>
      </c>
      <c r="AS1" t="s" s="2">
        <v>44</v>
      </c>
      <c r="AT1" t="s" s="2">
        <v>45</v>
      </c>
      <c r="AU1" t="s" s="2">
        <v>46</v>
      </c>
      <c r="AV1" t="s" s="2">
        <v>47</v>
      </c>
      <c r="AW1" t="s" s="2">
        <v>48</v>
      </c>
      <c r="AX1" t="s" s="2">
        <v>49</v>
      </c>
      <c r="AY1" t="s" s="2">
        <v>50</v>
      </c>
      <c r="AZ1" t="s" s="2">
        <v>51</v>
      </c>
      <c r="BA1" t="s" s="3">
        <v>52</v>
      </c>
      <c r="BB1" t="s" s="3">
        <v>53</v>
      </c>
      <c r="BC1" t="s" s="3">
        <v>54</v>
      </c>
      <c r="BD1" t="s" s="3">
        <v>55</v>
      </c>
      <c r="BE1" t="s" s="3">
        <v>56</v>
      </c>
      <c r="BF1" t="s" s="3">
        <v>57</v>
      </c>
      <c r="BG1" t="s" s="3">
        <v>58</v>
      </c>
      <c r="BH1" t="s" s="3">
        <v>59</v>
      </c>
      <c r="BI1" t="s" s="3">
        <v>60</v>
      </c>
      <c r="BJ1" t="s" s="3">
        <v>61</v>
      </c>
      <c r="BK1" t="s" s="3">
        <v>62</v>
      </c>
      <c r="BL1" t="s" s="3">
        <v>63</v>
      </c>
      <c r="BM1" t="s" s="3">
        <v>64</v>
      </c>
      <c r="BN1" t="s" s="3">
        <v>65</v>
      </c>
      <c r="BO1" t="s" s="3">
        <v>66</v>
      </c>
      <c r="BP1" t="s" s="2">
        <v>67</v>
      </c>
      <c r="BQ1" t="s" s="2">
        <v>68</v>
      </c>
    </row>
    <row r="2" ht="16" customHeight="1">
      <c r="A2" t="s" s="4">
        <v>69</v>
      </c>
      <c r="B2" t="s" s="4">
        <v>70</v>
      </c>
      <c r="C2" t="s" s="5">
        <v>71</v>
      </c>
      <c r="D2" t="s" s="5">
        <v>71</v>
      </c>
      <c r="E2" t="s" s="5">
        <v>71</v>
      </c>
      <c r="F2" t="s" s="5">
        <v>71</v>
      </c>
      <c r="G2" s="6">
        <v>0.03</v>
      </c>
      <c r="H2" s="6">
        <v>0.09</v>
      </c>
      <c r="I2" s="6">
        <v>0.125</v>
      </c>
      <c r="J2" s="6">
        <v>0.21</v>
      </c>
      <c r="K2" s="6">
        <v>1.655</v>
      </c>
      <c r="L2" s="6">
        <v>2.14</v>
      </c>
      <c r="M2" s="6">
        <v>0.19</v>
      </c>
      <c r="N2" s="6">
        <v>3.125</v>
      </c>
      <c r="O2" s="6">
        <v>0.875</v>
      </c>
      <c r="P2" s="6">
        <v>1.295</v>
      </c>
      <c r="Q2" s="6">
        <v>2.115</v>
      </c>
      <c r="R2" s="6">
        <v>0.655</v>
      </c>
      <c r="S2" s="6">
        <v>0.16</v>
      </c>
      <c r="T2" s="6">
        <v>4.215</v>
      </c>
      <c r="U2" s="6">
        <v>0.98</v>
      </c>
      <c r="V2" s="6">
        <v>1.465</v>
      </c>
      <c r="W2" s="6">
        <v>0.475</v>
      </c>
      <c r="X2" s="6">
        <v>0.06</v>
      </c>
      <c r="Y2" s="6">
        <v>6.625</v>
      </c>
      <c r="Z2" s="6">
        <v>0.145</v>
      </c>
      <c r="AA2" s="6">
        <v>1.595</v>
      </c>
      <c r="AB2" s="6">
        <v>7</v>
      </c>
      <c r="AC2" s="6">
        <v>4.47</v>
      </c>
      <c r="AD2" s="6">
        <v>4.425</v>
      </c>
      <c r="AE2" s="6">
        <v>31.625</v>
      </c>
      <c r="AF2" s="6">
        <v>1.215</v>
      </c>
      <c r="AG2" s="6">
        <v>4.99</v>
      </c>
      <c r="AH2" s="6">
        <v>3.68</v>
      </c>
      <c r="AI2" s="6">
        <v>1.25</v>
      </c>
      <c r="AJ2" s="6">
        <v>0.09</v>
      </c>
      <c r="AK2" s="6">
        <v>0.625</v>
      </c>
      <c r="AL2" s="6">
        <v>0.28</v>
      </c>
      <c r="AM2" s="6">
        <v>0.63</v>
      </c>
      <c r="AN2" s="6">
        <v>4.27</v>
      </c>
      <c r="AO2" s="6">
        <v>0.34</v>
      </c>
      <c r="AP2" s="6">
        <v>0.39</v>
      </c>
      <c r="AQ2" s="6">
        <v>1.16</v>
      </c>
      <c r="AR2" s="6">
        <v>2.96</v>
      </c>
      <c r="AS2" s="6">
        <v>0.3</v>
      </c>
      <c r="AT2" s="6">
        <v>0.3</v>
      </c>
      <c r="AU2" s="6">
        <v>0.36</v>
      </c>
      <c r="AV2" s="6">
        <v>0.26</v>
      </c>
      <c r="AW2" s="6">
        <v>0.39</v>
      </c>
      <c r="AX2" s="6">
        <v>0.22</v>
      </c>
      <c r="AY2" s="6">
        <v>0.285</v>
      </c>
      <c r="AZ2" s="6">
        <v>0.265</v>
      </c>
      <c r="BA2" s="6">
        <f>G2+H2+I2+J2+K2+L2+M2+N2+O2+P2+Q2+R2+S2+T2+U2</f>
        <v>17.86</v>
      </c>
      <c r="BB2" s="6">
        <f>V2+W2+X2+Y2+Z2+AA2+AB2+AC2+AJ2</f>
        <v>21.925</v>
      </c>
      <c r="BC2" s="6">
        <f>AD2+AE2+AF2+AG2+AH2+AI2+AJ2+AK2</f>
        <v>47.90000000000001</v>
      </c>
      <c r="BD2" s="6">
        <f>AL2+AM2+AN2+AO2+AP2+AQ2+AR2+AS2+AT2</f>
        <v>10.63</v>
      </c>
      <c r="BE2" s="6">
        <f>AU2+AV2+AW2+AX2+AY2+AZ2</f>
        <v>1.78</v>
      </c>
      <c r="BF2" s="6">
        <f>G2+H2+J2+K2+(L2/2)+(R2/2)</f>
        <v>3.3825</v>
      </c>
      <c r="BG2" s="6">
        <f>I2+M2+N2+O2+P2+(R2/2)+V2+W2+X2+(AA2/2)</f>
        <v>8.734999999999998</v>
      </c>
      <c r="BH2" s="6">
        <f>S2+T2+U2+Y2+Z2+(AA2/2)+AB2+AC2+AD2+AE2+AF2+AG2+AH2</f>
        <v>70.3275</v>
      </c>
      <c r="BI2" s="6">
        <f>AI2+AK2+AL2+AM2+AN2+AO2+AP2+AQ2</f>
        <v>8.944999999999999</v>
      </c>
      <c r="BJ2" s="6">
        <f>AJ2+AR2+AS2+AT2+AU2+AV2+AW2+AX2+AY2+AZ2</f>
        <v>5.429999999999999</v>
      </c>
      <c r="BK2" s="6">
        <f>(L2/2)+Q2</f>
        <v>3.185</v>
      </c>
      <c r="BL2" s="6">
        <f>G2+H2+I2+(R2/2)+(AA2/2)</f>
        <v>1.37</v>
      </c>
      <c r="BM2" s="6">
        <f>J2+K2+(L2/2)+M2+N2+O2+P2+(R2/2)+S2+T2+U2+V2+W2+X2+Y2+Z2+(AA2/2)+AB2+AC2+AD2+AE2+AF2+AG2+AH2</f>
        <v>81.075</v>
      </c>
      <c r="BN2" s="6">
        <f>AI2+AK2+AL2+AM2+AN2+AO2+AP2+AQ2</f>
        <v>8.944999999999999</v>
      </c>
      <c r="BO2" s="6">
        <f>AJ2+AR2+AS2+AT2+AU2+AV2+AW2+AX2+AY2+AZ2</f>
        <v>5.429999999999999</v>
      </c>
      <c r="BP2" s="6">
        <f>H2+K2+(L2/2)+N2+O2+P2+T2+U2+W2+X2+AB2+AC2+AG2+AH2+AP2+(AX2/2)</f>
        <v>34.48</v>
      </c>
      <c r="BQ2" s="6">
        <f>AQ2+AT2+(AU2/3)+AY2+(AZ2/3)</f>
        <v>1.953333333333333</v>
      </c>
    </row>
    <row r="3" ht="16" customHeight="1">
      <c r="A3" t="s" s="4">
        <v>72</v>
      </c>
      <c r="B3" t="s" s="4">
        <v>70</v>
      </c>
      <c r="C3" t="s" s="5">
        <v>71</v>
      </c>
      <c r="D3" t="s" s="5">
        <v>71</v>
      </c>
      <c r="E3" t="s" s="5">
        <v>71</v>
      </c>
      <c r="F3" t="s" s="5">
        <v>71</v>
      </c>
      <c r="G3" s="6">
        <v>0.045</v>
      </c>
      <c r="H3" s="6">
        <v>0.1</v>
      </c>
      <c r="I3" s="6">
        <v>0.105</v>
      </c>
      <c r="J3" s="6">
        <v>0.105</v>
      </c>
      <c r="K3" s="6">
        <v>3.11</v>
      </c>
      <c r="L3" s="6">
        <v>2.21</v>
      </c>
      <c r="M3" s="6">
        <v>0.125</v>
      </c>
      <c r="N3" s="6">
        <v>4.23</v>
      </c>
      <c r="O3" s="6">
        <v>1.595</v>
      </c>
      <c r="P3" s="6">
        <v>1.42</v>
      </c>
      <c r="Q3" s="6">
        <v>1.375</v>
      </c>
      <c r="R3" s="6">
        <v>0.625</v>
      </c>
      <c r="S3" s="6">
        <v>0.1</v>
      </c>
      <c r="T3" s="6">
        <v>4.585</v>
      </c>
      <c r="U3" s="6">
        <v>0.73</v>
      </c>
      <c r="V3" s="6">
        <v>1.235</v>
      </c>
      <c r="W3" s="6">
        <v>0.515</v>
      </c>
      <c r="X3" s="6">
        <v>0.05</v>
      </c>
      <c r="Y3" s="6">
        <v>7.82</v>
      </c>
      <c r="Z3" s="6">
        <v>0.19</v>
      </c>
      <c r="AA3" s="6">
        <v>0.825</v>
      </c>
      <c r="AB3" s="6">
        <v>4.55</v>
      </c>
      <c r="AC3" s="6">
        <v>2.12</v>
      </c>
      <c r="AD3" s="6">
        <v>5.13</v>
      </c>
      <c r="AE3" s="6">
        <v>34.655</v>
      </c>
      <c r="AF3" s="6">
        <v>1.125</v>
      </c>
      <c r="AG3" s="6">
        <v>3.095</v>
      </c>
      <c r="AH3" s="6">
        <v>1.875</v>
      </c>
      <c r="AI3" s="6">
        <v>1.36</v>
      </c>
      <c r="AJ3" s="6">
        <v>0.09</v>
      </c>
      <c r="AK3" s="6">
        <v>0.77</v>
      </c>
      <c r="AL3" s="6">
        <v>0.19</v>
      </c>
      <c r="AM3" s="6">
        <v>0.965</v>
      </c>
      <c r="AN3" s="6">
        <v>7.04</v>
      </c>
      <c r="AO3" s="6">
        <v>0.25</v>
      </c>
      <c r="AP3" s="6">
        <v>0.445</v>
      </c>
      <c r="AQ3" s="6">
        <v>1.435</v>
      </c>
      <c r="AR3" s="6">
        <v>1.48</v>
      </c>
      <c r="AS3" s="6">
        <v>0.275</v>
      </c>
      <c r="AT3" s="6">
        <v>0.145</v>
      </c>
      <c r="AU3" s="6">
        <v>0.3</v>
      </c>
      <c r="AV3" s="6">
        <v>0.51</v>
      </c>
      <c r="AW3" s="6">
        <v>0.52</v>
      </c>
      <c r="AX3" s="6">
        <v>0.225</v>
      </c>
      <c r="AY3" s="6">
        <v>0.165</v>
      </c>
      <c r="AZ3" s="6">
        <v>0.19</v>
      </c>
      <c r="BA3" s="6">
        <f>G3+H3+I3+J3+K3+L3+M3+N3+O3+P3+Q3+R3+S3+T3+U3</f>
        <v>20.46</v>
      </c>
      <c r="BB3" s="6">
        <f>V3+W3+X3+Y3+Z3+AA3+AB3+AC3+AJ3</f>
        <v>17.395</v>
      </c>
      <c r="BC3" s="6">
        <f>AD3+AE3+AF3+AG3+AH3+AI3+AJ3+AK3</f>
        <v>48.10000000000001</v>
      </c>
      <c r="BD3" s="6">
        <f>AL3+AM3+AN3+AO3+AP3+AQ3+AR3+AS3+AT3</f>
        <v>12.225</v>
      </c>
      <c r="BE3" s="6">
        <f>AU3+AV3+AW3+AX3+AY3+AZ3</f>
        <v>1.91</v>
      </c>
      <c r="BF3" s="6">
        <f>G3+H3+J3+K3+(L3/2)+(R3/2)</f>
        <v>4.7775</v>
      </c>
      <c r="BG3" s="6">
        <f>I3+M3+N3+O3+P3+(R3/2)+V3+W3+X3+(AA3/2)</f>
        <v>10</v>
      </c>
      <c r="BH3" s="6">
        <f>S3+T3+U3+Y3+Z3+(AA3/2)+AB3+AC3+AD3+AE3+AF3+AG3+AH3</f>
        <v>66.3875</v>
      </c>
      <c r="BI3" s="6">
        <f>AI3+AK3+AL3+AM3+AN3+AO3+AP3+AQ3</f>
        <v>12.455</v>
      </c>
      <c r="BJ3" s="6">
        <f>AJ3+AR3+AS3+AT3+AU3+AV3+AW3+AX3+AY3+AZ3</f>
        <v>3.9</v>
      </c>
      <c r="BK3" s="6">
        <f>(L3/2)+Q3</f>
        <v>2.48</v>
      </c>
      <c r="BL3" s="6">
        <f>G3+H3+I3+(R3/2)+(AA3/2)</f>
        <v>0.975</v>
      </c>
      <c r="BM3" s="6">
        <f>J3+K3+(L3/2)+M3+N3+O3+P3+(R3/2)+S3+T3+U3+V3+W3+X3+Y3+Z3+(AA3/2)+AB3+AC3+AD3+AE3+AF3+AG3+AH3</f>
        <v>80.19</v>
      </c>
      <c r="BN3" s="6">
        <f>AI3+AK3+AL3+AM3+AN3+AO3+AP3+AQ3</f>
        <v>12.455</v>
      </c>
      <c r="BO3" s="6">
        <f>AJ3+AR3+AS3+AT3+AU3+AV3+AW3+AX3+AY3+AZ3</f>
        <v>3.9</v>
      </c>
      <c r="BP3" s="6">
        <f>H3+K3+(L3/2)+N3+O3+P3+T3+U3+W3+X3+AB3+AC3+AG3+AH3+AP3+(AX3/2)</f>
        <v>29.6375</v>
      </c>
      <c r="BQ3" s="6">
        <f>AQ3+AT3+(AU3/3)+AY3+(AZ3/3)</f>
        <v>1.908333333333333</v>
      </c>
    </row>
    <row r="4" ht="16" customHeight="1">
      <c r="A4" t="s" s="4">
        <v>73</v>
      </c>
      <c r="B4" t="s" s="4">
        <v>70</v>
      </c>
      <c r="C4" t="s" s="5">
        <v>71</v>
      </c>
      <c r="D4" t="s" s="5">
        <v>71</v>
      </c>
      <c r="E4" t="s" s="5">
        <v>71</v>
      </c>
      <c r="F4" t="s" s="5">
        <v>71</v>
      </c>
      <c r="G4" s="6">
        <v>0.08</v>
      </c>
      <c r="H4" s="6">
        <v>0.23</v>
      </c>
      <c r="I4" s="6">
        <v>0.17</v>
      </c>
      <c r="J4" s="6">
        <v>0.23</v>
      </c>
      <c r="K4" s="6">
        <v>2.9</v>
      </c>
      <c r="L4" s="6">
        <v>2.16</v>
      </c>
      <c r="M4" s="6">
        <v>0.195</v>
      </c>
      <c r="N4" s="6">
        <v>3.32</v>
      </c>
      <c r="O4" s="6">
        <v>1.4</v>
      </c>
      <c r="P4" s="6">
        <v>0.99</v>
      </c>
      <c r="Q4" s="6">
        <v>0.985</v>
      </c>
      <c r="R4" s="6">
        <v>0.585</v>
      </c>
      <c r="S4" s="6">
        <v>0.095</v>
      </c>
      <c r="T4" s="6">
        <v>2.99</v>
      </c>
      <c r="U4" s="6">
        <v>0.44</v>
      </c>
      <c r="V4" s="6">
        <v>1.175</v>
      </c>
      <c r="W4" s="6">
        <v>0.7</v>
      </c>
      <c r="X4" s="6">
        <v>0.055</v>
      </c>
      <c r="Y4" s="6">
        <v>7.195</v>
      </c>
      <c r="Z4" s="6">
        <v>0.185</v>
      </c>
      <c r="AA4" s="6">
        <v>0.915</v>
      </c>
      <c r="AB4" s="6">
        <v>3.95</v>
      </c>
      <c r="AC4" s="6">
        <v>1.36</v>
      </c>
      <c r="AD4" s="6">
        <v>5.065</v>
      </c>
      <c r="AE4" s="6">
        <v>36.815</v>
      </c>
      <c r="AF4" s="6">
        <v>1.425</v>
      </c>
      <c r="AG4" s="6">
        <v>4.23</v>
      </c>
      <c r="AH4" s="6">
        <v>2.605</v>
      </c>
      <c r="AI4" s="6">
        <v>1.365</v>
      </c>
      <c r="AJ4" s="6">
        <v>0.15</v>
      </c>
      <c r="AK4" s="6">
        <v>0.79</v>
      </c>
      <c r="AL4" s="6">
        <v>0.445</v>
      </c>
      <c r="AM4" s="6">
        <v>0.78</v>
      </c>
      <c r="AN4" s="6">
        <v>5.56</v>
      </c>
      <c r="AO4" s="6">
        <v>0.43</v>
      </c>
      <c r="AP4" s="6">
        <v>0.485</v>
      </c>
      <c r="AQ4" s="6">
        <v>1.455</v>
      </c>
      <c r="AR4" s="6">
        <v>3.375</v>
      </c>
      <c r="AS4" s="6">
        <v>0.37</v>
      </c>
      <c r="AT4" s="6">
        <v>0.355</v>
      </c>
      <c r="AU4" s="6">
        <v>0.405</v>
      </c>
      <c r="AV4" s="6">
        <v>0.355</v>
      </c>
      <c r="AW4" s="6">
        <v>0.445</v>
      </c>
      <c r="AX4" s="6">
        <v>0.28</v>
      </c>
      <c r="AY4" s="6">
        <v>0.33</v>
      </c>
      <c r="AZ4" s="6">
        <v>0.21</v>
      </c>
      <c r="BA4" s="6">
        <f>G4+H4+I4+J4+K4+L4+M4+N4+O4+P4+Q4+R4+S4+T4+U4</f>
        <v>16.77</v>
      </c>
      <c r="BB4" s="6">
        <f>V4+W4+X4+Y4+Z4+AA4+AB4+AC4+AJ4</f>
        <v>15.685</v>
      </c>
      <c r="BC4" s="6">
        <f>AD4+AE4+AF4+AG4+AH4+AI4+AJ4+AK4</f>
        <v>52.44499999999999</v>
      </c>
      <c r="BD4" s="6">
        <f>AL4+AM4+AN4+AO4+AP4+AQ4+AR4+AS4+AT4</f>
        <v>13.255</v>
      </c>
      <c r="BE4" s="6">
        <f>AU4+AV4+AW4+AX4+AY4+AZ4</f>
        <v>2.025</v>
      </c>
      <c r="BF4" s="6">
        <f>G4+H4+J4+K4+(L4/2)+(R4/2)</f>
        <v>4.8125</v>
      </c>
      <c r="BG4" s="6">
        <f>I4+M4+N4+O4+P4+(R4/2)+V4+W4+X4+(AA4/2)</f>
        <v>8.754999999999999</v>
      </c>
      <c r="BH4" s="6">
        <f>S4+T4+U4+Y4+Z4+(AA4/2)+AB4+AC4+AD4+AE4+AF4+AG4+AH4</f>
        <v>66.8125</v>
      </c>
      <c r="BI4" s="6">
        <f>AI4+AK4+AL4+AM4+AN4+AO4+AP4+AQ4</f>
        <v>11.31</v>
      </c>
      <c r="BJ4" s="6">
        <f>AJ4+AR4+AS4+AT4+AU4+AV4+AW4+AX4+AY4+AZ4</f>
        <v>6.275</v>
      </c>
      <c r="BK4" s="6">
        <f>(L4/2)+Q4</f>
        <v>2.065</v>
      </c>
      <c r="BL4" s="6">
        <f>G4+H4+I4+(R4/2)+(AA4/2)</f>
        <v>1.23</v>
      </c>
      <c r="BM4" s="6">
        <f>J4+K4+(L4/2)+M4+N4+O4+P4+(R4/2)+S4+T4+U4+V4+W4+X4+Y4+Z4+(AA4/2)+AB4+AC4+AD4+AE4+AF4+AG4+AH4</f>
        <v>79.14999999999999</v>
      </c>
      <c r="BN4" s="6">
        <f>AI4+AK4+AL4+AM4+AN4+AO4+AP4+AQ4</f>
        <v>11.31</v>
      </c>
      <c r="BO4" s="6">
        <f>AJ4+AR4+AS4+AT4+AU4+AV4+AW4+AX4+AY4+AZ4</f>
        <v>6.275</v>
      </c>
      <c r="BP4" s="6">
        <f>H4+K4+(L4/2)+N4+O4+P4+T4+U4+W4+X4+AB4+AC4+AG4+AH4+AP4+(AX4/2)</f>
        <v>26.875</v>
      </c>
      <c r="BQ4" s="6">
        <f>AQ4+AT4+(AU4/3)+AY4+(AZ4/3)</f>
        <v>2.345</v>
      </c>
    </row>
    <row r="5" ht="16" customHeight="1">
      <c r="A5" t="s" s="4">
        <v>74</v>
      </c>
      <c r="B5" t="s" s="4">
        <v>70</v>
      </c>
      <c r="C5" t="s" s="5">
        <v>71</v>
      </c>
      <c r="D5" t="s" s="5">
        <v>71</v>
      </c>
      <c r="E5" t="s" s="5">
        <v>71</v>
      </c>
      <c r="F5" t="s" s="5">
        <v>71</v>
      </c>
      <c r="G5" s="6">
        <v>0.115</v>
      </c>
      <c r="H5" s="6">
        <v>0.075</v>
      </c>
      <c r="I5" s="6">
        <v>0.23</v>
      </c>
      <c r="J5" s="6">
        <v>0.275</v>
      </c>
      <c r="K5" s="6">
        <v>3.74</v>
      </c>
      <c r="L5" s="6">
        <v>2.26</v>
      </c>
      <c r="M5" s="6">
        <v>0.165</v>
      </c>
      <c r="N5" s="6">
        <v>4.2</v>
      </c>
      <c r="O5" s="6">
        <v>1.85</v>
      </c>
      <c r="P5" s="6">
        <v>1.285</v>
      </c>
      <c r="Q5" s="6">
        <v>1.475</v>
      </c>
      <c r="R5" s="6">
        <v>0.51</v>
      </c>
      <c r="S5" s="6">
        <v>0.105</v>
      </c>
      <c r="T5" s="6">
        <v>4.345</v>
      </c>
      <c r="U5" s="6">
        <v>0.74</v>
      </c>
      <c r="V5" s="6">
        <v>1.5</v>
      </c>
      <c r="W5" s="6">
        <v>0.8100000000000001</v>
      </c>
      <c r="X5" s="6">
        <v>0.07000000000000001</v>
      </c>
      <c r="Y5" s="6">
        <v>8.125</v>
      </c>
      <c r="Z5" s="6">
        <v>0.205</v>
      </c>
      <c r="AA5" s="6">
        <v>1.14</v>
      </c>
      <c r="AB5" s="6">
        <v>6.4</v>
      </c>
      <c r="AC5" s="6">
        <v>3.18</v>
      </c>
      <c r="AD5" s="6">
        <v>4.705</v>
      </c>
      <c r="AE5" s="6">
        <v>30.1</v>
      </c>
      <c r="AF5" s="6">
        <v>1.195</v>
      </c>
      <c r="AG5" s="6">
        <v>5.145</v>
      </c>
      <c r="AH5" s="6">
        <v>3.6</v>
      </c>
      <c r="AI5" s="6">
        <v>1.19</v>
      </c>
      <c r="AJ5" s="6">
        <v>0.115</v>
      </c>
      <c r="AK5" s="6">
        <v>0.635</v>
      </c>
      <c r="AL5" s="6">
        <v>0.255</v>
      </c>
      <c r="AM5" s="6">
        <v>0.68</v>
      </c>
      <c r="AN5" s="6">
        <v>4.34</v>
      </c>
      <c r="AO5" s="6">
        <v>0.24</v>
      </c>
      <c r="AP5" s="6">
        <v>0.37</v>
      </c>
      <c r="AQ5" s="6">
        <v>0.955</v>
      </c>
      <c r="AR5" s="6">
        <v>1.68</v>
      </c>
      <c r="AS5" s="6">
        <v>0.26</v>
      </c>
      <c r="AT5" s="6">
        <v>0.19</v>
      </c>
      <c r="AU5" s="6">
        <v>0.275</v>
      </c>
      <c r="AV5" s="6">
        <v>0.325</v>
      </c>
      <c r="AW5" s="6">
        <v>0.37</v>
      </c>
      <c r="AX5" s="6">
        <v>0.21</v>
      </c>
      <c r="AY5" s="6">
        <v>0.195</v>
      </c>
      <c r="AZ5" s="6">
        <v>0.15</v>
      </c>
      <c r="BA5" s="6">
        <f>G5+H5+I5+J5+K5+L5+M5+N5+O5+P5+Q5+R5+S5+T5+U5</f>
        <v>21.37</v>
      </c>
      <c r="BB5" s="6">
        <f>V5+W5+X5+Y5+Z5+AA5+AB5+AC5+AJ5</f>
        <v>21.545</v>
      </c>
      <c r="BC5" s="6">
        <f>AD5+AE5+AF5+AG5+AH5+AI5+AJ5+AK5</f>
        <v>46.685</v>
      </c>
      <c r="BD5" s="6">
        <f>AL5+AM5+AN5+AO5+AP5+AQ5+AR5+AS5+AT5</f>
        <v>8.970000000000001</v>
      </c>
      <c r="BE5" s="6">
        <f>AU5+AV5+AW5+AX5+AY5+AZ5</f>
        <v>1.525</v>
      </c>
      <c r="BF5" s="6">
        <f>G5+H5+J5+K5+(L5/2)+(R5/2)</f>
        <v>5.59</v>
      </c>
      <c r="BG5" s="6">
        <f>I5+M5+N5+O5+P5+(R5/2)+V5+W5+X5+(AA5/2)</f>
        <v>10.935</v>
      </c>
      <c r="BH5" s="6">
        <f>S5+T5+U5+Y5+Z5+(AA5/2)+AB5+AC5+AD5+AE5+AF5+AG5+AH5</f>
        <v>68.41499999999999</v>
      </c>
      <c r="BI5" s="6">
        <f>AI5+AK5+AL5+AM5+AN5+AO5+AP5+AQ5</f>
        <v>8.664999999999999</v>
      </c>
      <c r="BJ5" s="6">
        <f>AJ5+AR5+AS5+AT5+AU5+AV5+AW5+AX5+AY5+AZ5</f>
        <v>3.77</v>
      </c>
      <c r="BK5" s="6">
        <f>(L5/2)+Q5</f>
        <v>2.605</v>
      </c>
      <c r="BL5" s="6">
        <f>G5+H5+I5+(R5/2)+(AA5/2)</f>
        <v>1.245</v>
      </c>
      <c r="BM5" s="6">
        <f>J5+K5+(L5/2)+M5+N5+O5+P5+(R5/2)+S5+T5+U5+V5+W5+X5+Y5+Z5+(AA5/2)+AB5+AC5+AD5+AE5+AF5+AG5+AH5</f>
        <v>83.69499999999998</v>
      </c>
      <c r="BN5" s="6">
        <f>AI5+AK5+AL5+AM5+AN5+AO5+AP5+AQ5</f>
        <v>8.664999999999999</v>
      </c>
      <c r="BO5" s="6">
        <f>AJ5+AR5+AS5+AT5+AU5+AV5+AW5+AX5+AY5+AZ5</f>
        <v>3.77</v>
      </c>
      <c r="BP5" s="6">
        <f>H5+K5+(L5/2)+N5+O5+P5+T5+U5+W5+X5+AB5+AC5+AG5+AH5+AP5+(AX5/2)</f>
        <v>37.04499999999999</v>
      </c>
      <c r="BQ5" s="6">
        <f>AQ5+AT5+(AU5/3)+AY5+(AZ5/3)</f>
        <v>1.481666666666667</v>
      </c>
    </row>
    <row r="6" ht="16" customHeight="1">
      <c r="A6" t="s" s="4">
        <v>75</v>
      </c>
      <c r="B6" t="s" s="4">
        <v>70</v>
      </c>
      <c r="C6" t="s" s="5">
        <v>71</v>
      </c>
      <c r="D6" t="s" s="5">
        <v>71</v>
      </c>
      <c r="E6" t="s" s="5">
        <v>71</v>
      </c>
      <c r="F6" t="s" s="5">
        <v>71</v>
      </c>
      <c r="G6" s="6">
        <v>0.08500000000000001</v>
      </c>
      <c r="H6" s="6">
        <v>0.105</v>
      </c>
      <c r="I6" s="6">
        <v>0.175</v>
      </c>
      <c r="J6" s="6">
        <v>0.155</v>
      </c>
      <c r="K6" s="6">
        <v>2.2</v>
      </c>
      <c r="L6" s="6">
        <v>1.75</v>
      </c>
      <c r="M6" s="6">
        <v>0.155</v>
      </c>
      <c r="N6" s="6">
        <v>3.38</v>
      </c>
      <c r="O6" s="6">
        <v>1.545</v>
      </c>
      <c r="P6" s="6">
        <v>0.975</v>
      </c>
      <c r="Q6" s="6">
        <v>1.23</v>
      </c>
      <c r="R6" s="6">
        <v>0.63</v>
      </c>
      <c r="S6" s="6">
        <v>0.11</v>
      </c>
      <c r="T6" s="6">
        <v>4.01</v>
      </c>
      <c r="U6" s="6">
        <v>0.605</v>
      </c>
      <c r="V6" s="6">
        <v>1.195</v>
      </c>
      <c r="W6" s="6">
        <v>0.64</v>
      </c>
      <c r="X6" s="6">
        <v>0.055</v>
      </c>
      <c r="Y6" s="6">
        <v>8.77</v>
      </c>
      <c r="Z6" s="6">
        <v>0.23</v>
      </c>
      <c r="AA6" s="6">
        <v>0.97</v>
      </c>
      <c r="AB6" s="6">
        <v>5.705</v>
      </c>
      <c r="AC6" s="6">
        <v>1.91</v>
      </c>
      <c r="AD6" s="6">
        <v>4.075</v>
      </c>
      <c r="AE6" s="6">
        <v>34.485</v>
      </c>
      <c r="AF6" s="6">
        <v>1.425</v>
      </c>
      <c r="AG6" s="6">
        <v>5.185</v>
      </c>
      <c r="AH6" s="6">
        <v>2.805</v>
      </c>
      <c r="AI6" s="6">
        <v>1.725</v>
      </c>
      <c r="AJ6" s="6">
        <v>0.08</v>
      </c>
      <c r="AK6" s="6">
        <v>0.9399999999999999</v>
      </c>
      <c r="AL6" s="6">
        <v>0.25</v>
      </c>
      <c r="AM6" s="6">
        <v>0.73</v>
      </c>
      <c r="AN6" s="6">
        <v>5.735</v>
      </c>
      <c r="AO6" s="6">
        <v>0.245</v>
      </c>
      <c r="AP6" s="6">
        <v>0.5</v>
      </c>
      <c r="AQ6" s="6">
        <v>1.56</v>
      </c>
      <c r="AR6" s="6">
        <v>1.63</v>
      </c>
      <c r="AS6" s="6">
        <v>0.33</v>
      </c>
      <c r="AT6" s="6">
        <v>0.175</v>
      </c>
      <c r="AU6" s="6">
        <v>0.385</v>
      </c>
      <c r="AV6" s="6">
        <v>0.26</v>
      </c>
      <c r="AW6" s="6">
        <v>0.445</v>
      </c>
      <c r="AX6" s="6">
        <v>0.13</v>
      </c>
      <c r="AY6" s="6">
        <v>0.15</v>
      </c>
      <c r="AZ6" s="6">
        <v>0.17</v>
      </c>
      <c r="BA6" s="6">
        <f>G6+H6+I6+J6+K6+L6+M6+N6+O6+P6+Q6+R6+S6+T6+U6</f>
        <v>17.11</v>
      </c>
      <c r="BB6" s="6">
        <f>V6+W6+X6+Y6+Z6+AA6+AB6+AC6+AJ6</f>
        <v>19.555</v>
      </c>
      <c r="BC6" s="6">
        <f>AD6+AE6+AF6+AG6+AH6+AI6+AJ6+AK6</f>
        <v>50.72</v>
      </c>
      <c r="BD6" s="6">
        <f>AL6+AM6+AN6+AO6+AP6+AQ6+AR6+AS6+AT6</f>
        <v>11.155</v>
      </c>
      <c r="BE6" s="6">
        <f>AU6+AV6+AW6+AX6+AY6+AZ6</f>
        <v>1.54</v>
      </c>
      <c r="BF6" s="6">
        <f>G6+H6+J6+K6+(L6/2)+(R6/2)</f>
        <v>3.735</v>
      </c>
      <c r="BG6" s="6">
        <f>I6+M6+N6+O6+P6+(R6/2)+V6+W6+X6+(AA6/2)</f>
        <v>8.92</v>
      </c>
      <c r="BH6" s="6">
        <f>S6+T6+U6+Y6+Z6+(AA6/2)+AB6+AC6+AD6+AE6+AF6+AG6+AH6</f>
        <v>69.8</v>
      </c>
      <c r="BI6" s="6">
        <f>AI6+AK6+AL6+AM6+AN6+AO6+AP6+AQ6</f>
        <v>11.685</v>
      </c>
      <c r="BJ6" s="6">
        <f>AJ6+AR6+AS6+AT6+AU6+AV6+AW6+AX6+AY6+AZ6</f>
        <v>3.754999999999999</v>
      </c>
      <c r="BK6" s="6">
        <f>(L6/2)+Q6</f>
        <v>2.105</v>
      </c>
      <c r="BL6" s="6">
        <f>G6+H6+I6+(R6/2)+(AA6/2)</f>
        <v>1.165</v>
      </c>
      <c r="BM6" s="6">
        <f>J6+K6+(L6/2)+M6+N6+O6+P6+(R6/2)+S6+T6+U6+V6+W6+X6+Y6+Z6+(AA6/2)+AB6+AC6+AD6+AE6+AF6+AG6+AH6</f>
        <v>81.29000000000001</v>
      </c>
      <c r="BN6" s="6">
        <f>AI6+AK6+AL6+AM6+AN6+AO6+AP6+AQ6</f>
        <v>11.685</v>
      </c>
      <c r="BO6" s="6">
        <f>AJ6+AR6+AS6+AT6+AU6+AV6+AW6+AX6+AY6+AZ6</f>
        <v>3.754999999999999</v>
      </c>
      <c r="BP6" s="6">
        <f>H6+K6+(L6/2)+N6+O6+P6+T6+U6+W6+X6+AB6+AC6+AG6+AH6+AP6+(AX6/2)</f>
        <v>30.56</v>
      </c>
      <c r="BQ6" s="6">
        <f>AQ6+AT6+(AU6/3)+AY6+(AZ6/3)</f>
        <v>2.07</v>
      </c>
    </row>
    <row r="7" ht="16" customHeight="1">
      <c r="A7" t="s" s="4">
        <v>76</v>
      </c>
      <c r="B7" t="s" s="4">
        <v>70</v>
      </c>
      <c r="C7" t="s" s="5">
        <v>71</v>
      </c>
      <c r="D7" t="s" s="5">
        <v>71</v>
      </c>
      <c r="E7" t="s" s="5">
        <v>71</v>
      </c>
      <c r="F7" t="s" s="5">
        <v>71</v>
      </c>
      <c r="G7" s="6">
        <v>0.15</v>
      </c>
      <c r="H7" s="6">
        <v>0.14</v>
      </c>
      <c r="I7" s="6">
        <v>0.285</v>
      </c>
      <c r="J7" s="6">
        <v>0.23</v>
      </c>
      <c r="K7" s="6">
        <v>3.06</v>
      </c>
      <c r="L7" s="6">
        <v>2.445</v>
      </c>
      <c r="M7" s="6">
        <v>0.175</v>
      </c>
      <c r="N7" s="6">
        <v>2.645</v>
      </c>
      <c r="O7" s="6">
        <v>1.285</v>
      </c>
      <c r="P7" s="6">
        <v>0.99</v>
      </c>
      <c r="Q7" s="6">
        <v>1.705</v>
      </c>
      <c r="R7" s="6">
        <v>0.655</v>
      </c>
      <c r="S7" s="6">
        <v>0.13</v>
      </c>
      <c r="T7" s="6">
        <v>2.84</v>
      </c>
      <c r="U7" s="6">
        <v>0.68</v>
      </c>
      <c r="V7" s="6">
        <v>1.475</v>
      </c>
      <c r="W7" s="6">
        <v>0.635</v>
      </c>
      <c r="X7" s="6">
        <v>0.08</v>
      </c>
      <c r="Y7" s="6">
        <v>6.955</v>
      </c>
      <c r="Z7" s="6">
        <v>0.225</v>
      </c>
      <c r="AA7" s="6">
        <v>1.11</v>
      </c>
      <c r="AB7" s="6">
        <v>5.19</v>
      </c>
      <c r="AC7" s="6">
        <v>2.805</v>
      </c>
      <c r="AD7" s="6">
        <v>5.65</v>
      </c>
      <c r="AE7" s="6">
        <v>34.355</v>
      </c>
      <c r="AF7" s="6">
        <v>1.435</v>
      </c>
      <c r="AG7" s="6">
        <v>5.08</v>
      </c>
      <c r="AH7" s="6">
        <v>2.52</v>
      </c>
      <c r="AI7" s="6">
        <v>1.42</v>
      </c>
      <c r="AJ7" s="6">
        <v>0.125</v>
      </c>
      <c r="AK7" s="6">
        <v>0.665</v>
      </c>
      <c r="AL7" s="6">
        <v>0.2</v>
      </c>
      <c r="AM7" s="6">
        <v>0.915</v>
      </c>
      <c r="AN7" s="6">
        <v>5.765</v>
      </c>
      <c r="AO7" s="6">
        <v>0.325</v>
      </c>
      <c r="AP7" s="6">
        <v>0.67</v>
      </c>
      <c r="AQ7" s="6">
        <v>1.095</v>
      </c>
      <c r="AR7" s="6">
        <v>1.675</v>
      </c>
      <c r="AS7" s="6">
        <v>0.335</v>
      </c>
      <c r="AT7" s="6">
        <v>0.235</v>
      </c>
      <c r="AU7" s="6">
        <v>0.3</v>
      </c>
      <c r="AV7" s="6">
        <v>0.37</v>
      </c>
      <c r="AW7" s="6">
        <v>0.42</v>
      </c>
      <c r="AX7" s="6">
        <v>0.2</v>
      </c>
      <c r="AY7" s="6">
        <v>0.175</v>
      </c>
      <c r="AZ7" s="6">
        <v>0.19</v>
      </c>
      <c r="BA7" s="6">
        <f>G7+H7+I7+J7+K7+L7+M7+N7+O7+P7+Q7+R7+S7+T7+U7</f>
        <v>17.415</v>
      </c>
      <c r="BB7" s="6">
        <f>V7+W7+X7+Y7+Z7+AA7+AB7+AC7+AJ7</f>
        <v>18.6</v>
      </c>
      <c r="BC7" s="6">
        <f>AD7+AE7+AF7+AG7+AH7+AI7+AJ7+AK7</f>
        <v>51.25</v>
      </c>
      <c r="BD7" s="6">
        <f>AL7+AM7+AN7+AO7+AP7+AQ7+AR7+AS7+AT7</f>
        <v>11.215</v>
      </c>
      <c r="BE7" s="6">
        <f>AU7+AV7+AW7+AX7+AY7+AZ7</f>
        <v>1.655</v>
      </c>
      <c r="BF7" s="6">
        <f>G7+H7+J7+K7+(L7/2)+(R7/2)</f>
        <v>5.13</v>
      </c>
      <c r="BG7" s="6">
        <f>I7+M7+N7+O7+P7+(R7/2)+V7+W7+X7+(AA7/2)</f>
        <v>8.452499999999999</v>
      </c>
      <c r="BH7" s="6">
        <f>S7+T7+U7+Y7+Z7+(AA7/2)+AB7+AC7+AD7+AE7+AF7+AG7+AH7</f>
        <v>68.42</v>
      </c>
      <c r="BI7" s="6">
        <f>AI7+AK7+AL7+AM7+AN7+AO7+AP7+AQ7</f>
        <v>11.055</v>
      </c>
      <c r="BJ7" s="6">
        <f>AJ7+AR7+AS7+AT7+AU7+AV7+AW7+AX7+AY7+AZ7</f>
        <v>4.025</v>
      </c>
      <c r="BK7" s="6">
        <f>(L7/2)+Q7</f>
        <v>2.9275</v>
      </c>
      <c r="BL7" s="6">
        <f>G7+H7+I7+(R7/2)+(AA7/2)</f>
        <v>1.4575</v>
      </c>
      <c r="BM7" s="6">
        <f>J7+K7+(L7/2)+M7+N7+O7+P7+(R7/2)+S7+T7+U7+V7+W7+X7+Y7+Z7+(AA7/2)+AB7+AC7+AD7+AE7+AF7+AG7+AH7</f>
        <v>80.54499999999999</v>
      </c>
      <c r="BN7" s="6">
        <f>AI7+AK7+AL7+AM7+AN7+AO7+AP7+AQ7</f>
        <v>11.055</v>
      </c>
      <c r="BO7" s="6">
        <f>AJ7+AR7+AS7+AT7+AU7+AV7+AW7+AX7+AY7+AZ7</f>
        <v>4.025</v>
      </c>
      <c r="BP7" s="6">
        <f>H7+K7+(L7/2)+N7+O7+P7+T7+U7+W7+X7+AB7+AC7+AG7+AH7+AP7+(AX7/2)</f>
        <v>29.94250000000001</v>
      </c>
      <c r="BQ7" s="6">
        <f>AQ7+AT7+(AU7/3)+AY7+(AZ7/3)</f>
        <v>1.668333333333333</v>
      </c>
    </row>
    <row r="8" ht="16" customHeight="1">
      <c r="A8" t="s" s="4">
        <v>77</v>
      </c>
      <c r="B8" t="s" s="4">
        <v>70</v>
      </c>
      <c r="C8" t="s" s="5">
        <v>71</v>
      </c>
      <c r="D8" t="s" s="5">
        <v>71</v>
      </c>
      <c r="E8" t="s" s="5">
        <v>71</v>
      </c>
      <c r="F8" t="s" s="5">
        <v>71</v>
      </c>
      <c r="G8" s="6">
        <v>0.12</v>
      </c>
      <c r="H8" s="6">
        <v>0.11</v>
      </c>
      <c r="I8" s="6">
        <v>0.195</v>
      </c>
      <c r="J8" s="6">
        <v>0.185</v>
      </c>
      <c r="K8" s="6">
        <v>4.495</v>
      </c>
      <c r="L8" s="6">
        <v>2.11</v>
      </c>
      <c r="M8" s="6">
        <v>0.15</v>
      </c>
      <c r="N8" s="6">
        <v>3.975</v>
      </c>
      <c r="O8" s="6">
        <v>1.97</v>
      </c>
      <c r="P8" s="6">
        <v>1.19</v>
      </c>
      <c r="Q8" s="6">
        <v>1.365</v>
      </c>
      <c r="R8" s="6">
        <v>0.49</v>
      </c>
      <c r="S8" s="6">
        <v>0.12</v>
      </c>
      <c r="T8" s="6">
        <v>3.28</v>
      </c>
      <c r="U8" s="6">
        <v>0.6850000000000001</v>
      </c>
      <c r="V8" s="6">
        <v>1.29</v>
      </c>
      <c r="W8" s="6">
        <v>0.705</v>
      </c>
      <c r="X8" s="6">
        <v>0.06</v>
      </c>
      <c r="Y8" s="6">
        <v>7.34</v>
      </c>
      <c r="Z8" s="6">
        <v>0.2</v>
      </c>
      <c r="AA8" s="6">
        <v>1.025</v>
      </c>
      <c r="AB8" s="6">
        <v>5.03</v>
      </c>
      <c r="AC8" s="6">
        <v>2.645</v>
      </c>
      <c r="AD8" s="6">
        <v>4.24</v>
      </c>
      <c r="AE8" s="6">
        <v>33.24</v>
      </c>
      <c r="AF8" s="6">
        <v>1.34</v>
      </c>
      <c r="AG8" s="6">
        <v>4.25</v>
      </c>
      <c r="AH8" s="6">
        <v>2.625</v>
      </c>
      <c r="AI8" s="6">
        <v>1.755</v>
      </c>
      <c r="AJ8" s="6">
        <v>0.125</v>
      </c>
      <c r="AK8" s="6">
        <v>0.695</v>
      </c>
      <c r="AL8" s="6">
        <v>0.43</v>
      </c>
      <c r="AM8" s="6">
        <v>0.615</v>
      </c>
      <c r="AN8" s="6">
        <v>3.745</v>
      </c>
      <c r="AO8" s="6">
        <v>0.395</v>
      </c>
      <c r="AP8" s="6">
        <v>0.315</v>
      </c>
      <c r="AQ8" s="6">
        <v>1.24</v>
      </c>
      <c r="AR8" s="6">
        <v>3.725</v>
      </c>
      <c r="AS8" s="6">
        <v>0.335</v>
      </c>
      <c r="AT8" s="6">
        <v>0.36</v>
      </c>
      <c r="AU8" s="6">
        <v>0.435</v>
      </c>
      <c r="AV8" s="6">
        <v>0.195</v>
      </c>
      <c r="AW8" s="6">
        <v>0.41</v>
      </c>
      <c r="AX8" s="6">
        <v>0.175</v>
      </c>
      <c r="AY8" s="6">
        <v>0.305</v>
      </c>
      <c r="AZ8" s="6">
        <v>0.305</v>
      </c>
      <c r="BA8" s="6">
        <f>G8+H8+I8+J8+K8+L8+M8+N8+O8+P8+Q8+R8+S8+T8+U8</f>
        <v>20.44</v>
      </c>
      <c r="BB8" s="6">
        <f>V8+W8+X8+Y8+Z8+AA8+AB8+AC8+AJ8</f>
        <v>18.42</v>
      </c>
      <c r="BC8" s="6">
        <f>AD8+AE8+AF8+AG8+AH8+AI8+AJ8+AK8</f>
        <v>48.27000000000001</v>
      </c>
      <c r="BD8" s="6">
        <f>AL8+AM8+AN8+AO8+AP8+AQ8+AR8+AS8+AT8</f>
        <v>11.16</v>
      </c>
      <c r="BE8" s="6">
        <f>AU8+AV8+AW8+AX8+AY8+AZ8</f>
        <v>1.825</v>
      </c>
      <c r="BF8" s="6">
        <f>G8+H8+J8+K8+(L8/2)+(R8/2)</f>
        <v>6.21</v>
      </c>
      <c r="BG8" s="6">
        <f>I8+M8+N8+O8+P8+(R8/2)+V8+W8+X8+(AA8/2)</f>
        <v>10.2925</v>
      </c>
      <c r="BH8" s="6">
        <f>S8+T8+U8+Y8+Z8+(AA8/2)+AB8+AC8+AD8+AE8+AF8+AG8+AH8</f>
        <v>65.50750000000001</v>
      </c>
      <c r="BI8" s="6">
        <f>AI8+AK8+AL8+AM8+AN8+AO8+AP8+AQ8</f>
        <v>9.19</v>
      </c>
      <c r="BJ8" s="6">
        <f>AJ8+AR8+AS8+AT8+AU8+AV8+AW8+AX8+AY8+AZ8</f>
        <v>6.37</v>
      </c>
      <c r="BK8" s="6">
        <f>(L8/2)+Q8</f>
        <v>2.42</v>
      </c>
      <c r="BL8" s="6">
        <f>G8+H8+I8+(R8/2)+(AA8/2)</f>
        <v>1.1825</v>
      </c>
      <c r="BM8" s="6">
        <f>J8+K8+(L8/2)+M8+N8+O8+P8+(R8/2)+S8+T8+U8+V8+W8+X8+Y8+Z8+(AA8/2)+AB8+AC8+AD8+AE8+AF8+AG8+AH8</f>
        <v>80.8275</v>
      </c>
      <c r="BN8" s="6">
        <f>AI8+AK8+AL8+AM8+AN8+AO8+AP8+AQ8</f>
        <v>9.19</v>
      </c>
      <c r="BO8" s="6">
        <f>AJ8+AR8+AS8+AT8+AU8+AV8+AW8+AX8+AY8+AZ8</f>
        <v>6.37</v>
      </c>
      <c r="BP8" s="6">
        <f>H8+K8+(L8/2)+N8+O8+P8+T8+U8+W8+X8+AB8+AC8+AG8+AH8+AP8+(AX8/2)</f>
        <v>32.47749999999999</v>
      </c>
      <c r="BQ8" s="6">
        <f>AQ8+AT8+(AU8/3)+AY8+(AZ8/3)</f>
        <v>2.151666666666667</v>
      </c>
    </row>
    <row r="9" ht="16" customHeight="1">
      <c r="A9" t="s" s="4">
        <v>78</v>
      </c>
      <c r="B9" t="s" s="4">
        <v>70</v>
      </c>
      <c r="C9" t="s" s="5">
        <v>71</v>
      </c>
      <c r="D9" t="s" s="5">
        <v>71</v>
      </c>
      <c r="E9" t="s" s="5">
        <v>71</v>
      </c>
      <c r="F9" t="s" s="5">
        <v>71</v>
      </c>
      <c r="G9" s="6">
        <v>0.07000000000000001</v>
      </c>
      <c r="H9" s="6">
        <v>0.08500000000000001</v>
      </c>
      <c r="I9" s="6">
        <v>0.175</v>
      </c>
      <c r="J9" s="6">
        <v>0.15</v>
      </c>
      <c r="K9" s="6">
        <v>2.75</v>
      </c>
      <c r="L9" s="6">
        <v>1.74</v>
      </c>
      <c r="M9" s="6">
        <v>0.11</v>
      </c>
      <c r="N9" s="6">
        <v>3.555</v>
      </c>
      <c r="O9" s="6">
        <v>1.68</v>
      </c>
      <c r="P9" s="6">
        <v>0.855</v>
      </c>
      <c r="Q9" s="6">
        <v>1.07</v>
      </c>
      <c r="R9" s="6">
        <v>0.53</v>
      </c>
      <c r="S9" s="6">
        <v>0.1</v>
      </c>
      <c r="T9" s="6">
        <v>4.82</v>
      </c>
      <c r="U9" s="6">
        <v>0.605</v>
      </c>
      <c r="V9" s="6">
        <v>0.95</v>
      </c>
      <c r="W9" s="6">
        <v>0.475</v>
      </c>
      <c r="X9" s="6">
        <v>0.05</v>
      </c>
      <c r="Y9" s="6">
        <v>6.47</v>
      </c>
      <c r="Z9" s="6">
        <v>0.185</v>
      </c>
      <c r="AA9" s="6">
        <v>0.765</v>
      </c>
      <c r="AB9" s="6">
        <v>5.385</v>
      </c>
      <c r="AC9" s="6">
        <v>1.84</v>
      </c>
      <c r="AD9" s="6">
        <v>3.815</v>
      </c>
      <c r="AE9" s="6">
        <v>33.3</v>
      </c>
      <c r="AF9" s="6">
        <v>1.325</v>
      </c>
      <c r="AG9" s="6">
        <v>5.405</v>
      </c>
      <c r="AH9" s="6">
        <v>2.05</v>
      </c>
      <c r="AI9" s="6">
        <v>1.185</v>
      </c>
      <c r="AJ9" s="6">
        <v>0.1</v>
      </c>
      <c r="AK9" s="6">
        <v>0.79</v>
      </c>
      <c r="AL9" s="6">
        <v>0.325</v>
      </c>
      <c r="AM9" s="6">
        <v>0.785</v>
      </c>
      <c r="AN9" s="6">
        <v>6.845</v>
      </c>
      <c r="AO9" s="6">
        <v>0.33</v>
      </c>
      <c r="AP9" s="6">
        <v>0.66</v>
      </c>
      <c r="AQ9" s="6">
        <v>2.015</v>
      </c>
      <c r="AR9" s="6">
        <v>2.795</v>
      </c>
      <c r="AS9" s="6">
        <v>0.46</v>
      </c>
      <c r="AT9" s="6">
        <v>0.35</v>
      </c>
      <c r="AU9" s="6">
        <v>0.475</v>
      </c>
      <c r="AV9" s="6">
        <v>0.57</v>
      </c>
      <c r="AW9" s="6">
        <v>0.8</v>
      </c>
      <c r="AX9" s="6">
        <v>0.41</v>
      </c>
      <c r="AY9" s="6">
        <v>0.46</v>
      </c>
      <c r="AZ9" s="6">
        <v>0.31</v>
      </c>
      <c r="BA9" s="6">
        <f>G9+H9+I9+J9+K9+L9+M9+N9+O9+P9+Q9+R9+S9+T9+U9</f>
        <v>18.295</v>
      </c>
      <c r="BB9" s="6">
        <f>V9+W9+X9+Y9+Z9+AA9+AB9+AC9+AJ9</f>
        <v>16.22</v>
      </c>
      <c r="BC9" s="6">
        <f>AD9+AE9+AF9+AG9+AH9+AI9+AJ9+AK9</f>
        <v>47.97</v>
      </c>
      <c r="BD9" s="6">
        <f>AL9+AM9+AN9+AO9+AP9+AQ9+AR9+AS9+AT9</f>
        <v>14.565</v>
      </c>
      <c r="BE9" s="6">
        <f>AU9+AV9+AW9+AX9+AY9+AZ9</f>
        <v>3.025</v>
      </c>
      <c r="BF9" s="6">
        <f>G9+H9+J9+K9+(L9/2)+(R9/2)</f>
        <v>4.19</v>
      </c>
      <c r="BG9" s="6">
        <f>I9+M9+N9+O9+P9+(R9/2)+V9+W9+X9+(AA9/2)</f>
        <v>8.4975</v>
      </c>
      <c r="BH9" s="6">
        <f>S9+T9+U9+Y9+Z9+(AA9/2)+AB9+AC9+AD9+AE9+AF9+AG9+AH9</f>
        <v>65.6825</v>
      </c>
      <c r="BI9" s="6">
        <f>AI9+AK9+AL9+AM9+AN9+AO9+AP9+AQ9</f>
        <v>12.935</v>
      </c>
      <c r="BJ9" s="6">
        <f>AJ9+AR9+AS9+AT9+AU9+AV9+AW9+AX9+AY9+AZ9</f>
        <v>6.73</v>
      </c>
      <c r="BK9" s="6">
        <f>(L9/2)+Q9</f>
        <v>1.94</v>
      </c>
      <c r="BL9" s="6">
        <f>G9+H9+I9+(R9/2)+(AA9/2)</f>
        <v>0.9775</v>
      </c>
      <c r="BM9" s="6">
        <f>J9+K9+(L9/2)+M9+N9+O9+P9+(R9/2)+S9+T9+U9+V9+W9+X9+Y9+Z9+(AA9/2)+AB9+AC9+AD9+AE9+AF9+AG9+AH9</f>
        <v>77.3925</v>
      </c>
      <c r="BN9" s="6">
        <f>AI9+AK9+AL9+AM9+AN9+AO9+AP9+AQ9</f>
        <v>12.935</v>
      </c>
      <c r="BO9" s="6">
        <f>AJ9+AR9+AS9+AT9+AU9+AV9+AW9+AX9+AY9+AZ9</f>
        <v>6.73</v>
      </c>
      <c r="BP9" s="6">
        <f>H9+K9+(L9/2)+N9+O9+P9+T9+U9+W9+X9+AB9+AC9+AG9+AH9+AP9+(AX9/2)</f>
        <v>31.29</v>
      </c>
      <c r="BQ9" s="6">
        <f>AQ9+AT9+(AU9/3)+AY9+(AZ9/3)</f>
        <v>3.086666666666667</v>
      </c>
    </row>
    <row r="10" ht="16" customHeight="1">
      <c r="A10" t="s" s="4">
        <v>79</v>
      </c>
      <c r="B10" t="s" s="4">
        <v>70</v>
      </c>
      <c r="C10" t="s" s="5">
        <v>71</v>
      </c>
      <c r="D10" t="s" s="5">
        <v>71</v>
      </c>
      <c r="E10" t="s" s="5">
        <v>71</v>
      </c>
      <c r="F10" t="s" s="5">
        <v>71</v>
      </c>
      <c r="G10" s="6">
        <v>0.055</v>
      </c>
      <c r="H10" s="6">
        <v>0.08500000000000001</v>
      </c>
      <c r="I10" s="6">
        <v>0.14</v>
      </c>
      <c r="J10" s="6">
        <v>0.155</v>
      </c>
      <c r="K10" s="6">
        <v>2.08</v>
      </c>
      <c r="L10" s="6">
        <v>1.47</v>
      </c>
      <c r="M10" s="6">
        <v>0.12</v>
      </c>
      <c r="N10" s="6">
        <v>1.69</v>
      </c>
      <c r="O10" s="6">
        <v>0.87</v>
      </c>
      <c r="P10" s="6">
        <v>0.655</v>
      </c>
      <c r="Q10" s="6">
        <v>0.9350000000000001</v>
      </c>
      <c r="R10" s="6">
        <v>0.405</v>
      </c>
      <c r="S10" s="6">
        <v>0.06</v>
      </c>
      <c r="T10" s="6">
        <v>1.455</v>
      </c>
      <c r="U10" s="6">
        <v>0.3</v>
      </c>
      <c r="V10" s="6">
        <v>0.95</v>
      </c>
      <c r="W10" s="6">
        <v>0.49</v>
      </c>
      <c r="X10" s="6">
        <v>0.055</v>
      </c>
      <c r="Y10" s="6">
        <v>6.82</v>
      </c>
      <c r="Z10" s="6">
        <v>0.21</v>
      </c>
      <c r="AA10" s="6">
        <v>0.66</v>
      </c>
      <c r="AB10" s="6">
        <v>2.565</v>
      </c>
      <c r="AC10" s="6">
        <v>1.065</v>
      </c>
      <c r="AD10" s="6">
        <v>4.29</v>
      </c>
      <c r="AE10" s="6">
        <v>42.495</v>
      </c>
      <c r="AF10" s="6">
        <v>1.485</v>
      </c>
      <c r="AG10" s="6">
        <v>4.62</v>
      </c>
      <c r="AH10" s="6">
        <v>1.88</v>
      </c>
      <c r="AI10" s="6">
        <v>1.155</v>
      </c>
      <c r="AJ10" s="6">
        <v>0.11</v>
      </c>
      <c r="AK10" s="6">
        <v>0.78</v>
      </c>
      <c r="AL10" s="6">
        <v>0.39</v>
      </c>
      <c r="AM10" s="6">
        <v>0.71</v>
      </c>
      <c r="AN10" s="6">
        <v>6.905</v>
      </c>
      <c r="AO10" s="6">
        <v>0.43</v>
      </c>
      <c r="AP10" s="6">
        <v>0.61</v>
      </c>
      <c r="AQ10" s="6">
        <v>2.595</v>
      </c>
      <c r="AR10" s="6">
        <v>4.26</v>
      </c>
      <c r="AS10" s="6">
        <v>0.53</v>
      </c>
      <c r="AT10" s="6">
        <v>0.44</v>
      </c>
      <c r="AU10" s="6">
        <v>0.475</v>
      </c>
      <c r="AV10" s="6">
        <v>0.48</v>
      </c>
      <c r="AW10" s="6">
        <v>0.715</v>
      </c>
      <c r="AX10" s="6">
        <v>0.42</v>
      </c>
      <c r="AY10" s="6">
        <v>0.575</v>
      </c>
      <c r="AZ10" s="6">
        <v>0.345</v>
      </c>
      <c r="BA10" s="6">
        <f>G10+H10+I10+J10+K10+L10+M10+N10+O10+P10+Q10+R10+S10+T10+U10</f>
        <v>10.475</v>
      </c>
      <c r="BB10" s="6">
        <f>V10+W10+X10+Y10+Z10+AA10+AB10+AC10+AJ10</f>
        <v>12.925</v>
      </c>
      <c r="BC10" s="6">
        <f>AD10+AE10+AF10+AG10+AH10+AI10+AJ10+AK10</f>
        <v>56.815</v>
      </c>
      <c r="BD10" s="6">
        <f>AL10+AM10+AN10+AO10+AP10+AQ10+AR10+AS10+AT10</f>
        <v>16.87</v>
      </c>
      <c r="BE10" s="6">
        <f>AU10+AV10+AW10+AX10+AY10+AZ10</f>
        <v>3.01</v>
      </c>
      <c r="BF10" s="6">
        <f>G10+H10+J10+K10+(L10/2)+(R10/2)</f>
        <v>3.3125</v>
      </c>
      <c r="BG10" s="6">
        <f>I10+M10+N10+O10+P10+(R10/2)+V10+W10+X10+(AA10/2)</f>
        <v>5.5025</v>
      </c>
      <c r="BH10" s="6">
        <f>S10+T10+U10+Y10+Z10+(AA10/2)+AB10+AC10+AD10+AE10+AF10+AG10+AH10</f>
        <v>67.57499999999999</v>
      </c>
      <c r="BI10" s="6">
        <f>AI10+AK10+AL10+AM10+AN10+AO10+AP10+AQ10</f>
        <v>13.575</v>
      </c>
      <c r="BJ10" s="6">
        <f>AJ10+AR10+AS10+AT10+AU10+AV10+AW10+AX10+AY10+AZ10</f>
        <v>8.35</v>
      </c>
      <c r="BK10" s="6">
        <f>(L10/2)+Q10</f>
        <v>1.67</v>
      </c>
      <c r="BL10" s="6">
        <f>G10+H10+I10+(R10/2)+(AA10/2)</f>
        <v>0.8125</v>
      </c>
      <c r="BM10" s="6">
        <f>J10+K10+(L10/2)+M10+N10+O10+P10+(R10/2)+S10+T10+U10+V10+W10+X10+Y10+Z10+(AA10/2)+AB10+AC10+AD10+AE10+AF10+AG10+AH10</f>
        <v>75.5775</v>
      </c>
      <c r="BN10" s="6">
        <f>AI10+AK10+AL10+AM10+AN10+AO10+AP10+AQ10</f>
        <v>13.575</v>
      </c>
      <c r="BO10" s="6">
        <f>AJ10+AR10+AS10+AT10+AU10+AV10+AW10+AX10+AY10+AZ10</f>
        <v>8.35</v>
      </c>
      <c r="BP10" s="6">
        <f>H10+K10+(L10/2)+N10+O10+P10+T10+U10+W10+X10+AB10+AC10+AG10+AH10+AP10+(AX10/2)</f>
        <v>19.365</v>
      </c>
      <c r="BQ10" s="6">
        <f>AQ10+AT10+(AU10/3)+AY10+(AZ10/3)</f>
        <v>3.883333333333334</v>
      </c>
    </row>
    <row r="11" ht="16" customHeight="1">
      <c r="A11" t="s" s="4">
        <v>80</v>
      </c>
      <c r="B11" t="s" s="4">
        <v>70</v>
      </c>
      <c r="C11" t="s" s="5">
        <v>71</v>
      </c>
      <c r="D11" t="s" s="5">
        <v>71</v>
      </c>
      <c r="E11" t="s" s="5">
        <v>71</v>
      </c>
      <c r="F11" t="s" s="5">
        <v>71</v>
      </c>
      <c r="G11" s="6">
        <v>0.065</v>
      </c>
      <c r="H11" s="6">
        <v>0.16</v>
      </c>
      <c r="I11" s="6">
        <v>0.16</v>
      </c>
      <c r="J11" s="6">
        <v>0.16</v>
      </c>
      <c r="K11" s="6">
        <v>2.455</v>
      </c>
      <c r="L11" s="6">
        <v>1.92</v>
      </c>
      <c r="M11" s="6">
        <v>0.16</v>
      </c>
      <c r="N11" s="6">
        <v>3.925</v>
      </c>
      <c r="O11" s="6">
        <v>1.54</v>
      </c>
      <c r="P11" s="6">
        <v>1.405</v>
      </c>
      <c r="Q11" s="6">
        <v>1.475</v>
      </c>
      <c r="R11" s="6">
        <v>0.6</v>
      </c>
      <c r="S11" s="6">
        <v>0.11</v>
      </c>
      <c r="T11" s="6">
        <v>3.975</v>
      </c>
      <c r="U11" s="6">
        <v>0.78</v>
      </c>
      <c r="V11" s="6">
        <v>1.105</v>
      </c>
      <c r="W11" s="6">
        <v>0.715</v>
      </c>
      <c r="X11" s="6">
        <v>0.065</v>
      </c>
      <c r="Y11" s="6">
        <v>6.215</v>
      </c>
      <c r="Z11" s="6">
        <v>0.23</v>
      </c>
      <c r="AA11" s="6">
        <v>0.92</v>
      </c>
      <c r="AB11" s="6">
        <v>5.47</v>
      </c>
      <c r="AC11" s="6">
        <v>2.855</v>
      </c>
      <c r="AD11" s="6">
        <v>4.55</v>
      </c>
      <c r="AE11" s="6">
        <v>33.03</v>
      </c>
      <c r="AF11" s="6">
        <v>1.52</v>
      </c>
      <c r="AG11" s="6">
        <v>4.065</v>
      </c>
      <c r="AH11" s="6">
        <v>2.64</v>
      </c>
      <c r="AI11" s="6">
        <v>1.19</v>
      </c>
      <c r="AJ11" s="6">
        <v>0.1</v>
      </c>
      <c r="AK11" s="6">
        <v>0.59</v>
      </c>
      <c r="AL11" s="6">
        <v>0.325</v>
      </c>
      <c r="AM11" s="6">
        <v>0.78</v>
      </c>
      <c r="AN11" s="6">
        <v>5.325</v>
      </c>
      <c r="AO11" s="6">
        <v>0.505</v>
      </c>
      <c r="AP11" s="6">
        <v>0.415</v>
      </c>
      <c r="AQ11" s="6">
        <v>1.445</v>
      </c>
      <c r="AR11" s="6">
        <v>3.87</v>
      </c>
      <c r="AS11" s="6">
        <v>0.385</v>
      </c>
      <c r="AT11" s="6">
        <v>0.35</v>
      </c>
      <c r="AU11" s="6">
        <v>0.38</v>
      </c>
      <c r="AV11" s="6">
        <v>0.42</v>
      </c>
      <c r="AW11" s="6">
        <v>0.49</v>
      </c>
      <c r="AX11" s="6">
        <v>0.365</v>
      </c>
      <c r="AY11" s="6">
        <v>0.425</v>
      </c>
      <c r="AZ11" s="6">
        <v>0.36</v>
      </c>
      <c r="BA11" s="6">
        <f>G11+H11+I11+J11+K11+L11+M11+N11+O11+P11+Q11+R11+S11+T11+U11</f>
        <v>18.89</v>
      </c>
      <c r="BB11" s="6">
        <f>V11+W11+X11+Y11+Z11+AA11+AB11+AC11+AJ11</f>
        <v>17.675</v>
      </c>
      <c r="BC11" s="6">
        <f>AD11+AE11+AF11+AG11+AH11+AI11+AJ11+AK11</f>
        <v>47.685</v>
      </c>
      <c r="BD11" s="6">
        <f>AL11+AM11+AN11+AO11+AP11+AQ11+AR11+AS11+AT11</f>
        <v>13.4</v>
      </c>
      <c r="BE11" s="6">
        <f>AU11+AV11+AW11+AX11+AY11+AZ11</f>
        <v>2.44</v>
      </c>
      <c r="BF11" s="6">
        <f>G11+H11+J11+K11+(L11/2)+(R11/2)</f>
        <v>4.1</v>
      </c>
      <c r="BG11" s="6">
        <f>I11+M11+N11+O11+P11+(R11/2)+V11+W11+X11+(AA11/2)</f>
        <v>9.835000000000001</v>
      </c>
      <c r="BH11" s="6">
        <f>S11+T11+U11+Y11+Z11+(AA11/2)+AB11+AC11+AD11+AE11+AF11+AG11+AH11</f>
        <v>65.90000000000001</v>
      </c>
      <c r="BI11" s="6">
        <f>AI11+AK11+AL11+AM11+AN11+AO11+AP11+AQ11</f>
        <v>10.575</v>
      </c>
      <c r="BJ11" s="6">
        <f>AJ11+AR11+AS11+AT11+AU11+AV11+AW11+AX11+AY11+AZ11</f>
        <v>7.145</v>
      </c>
      <c r="BK11" s="6">
        <f>(L11/2)+Q11</f>
        <v>2.435</v>
      </c>
      <c r="BL11" s="6">
        <f>G11+H11+I11+(R11/2)+(AA11/2)</f>
        <v>1.145</v>
      </c>
      <c r="BM11" s="6">
        <f>J11+K11+(L11/2)+M11+N11+O11+P11+(R11/2)+S11+T11+U11+V11+W11+X11+Y11+Z11+(AA11/2)+AB11+AC11+AD11+AE11+AF11+AG11+AH11</f>
        <v>78.69</v>
      </c>
      <c r="BN11" s="6">
        <f>AI11+AK11+AL11+AM11+AN11+AO11+AP11+AQ11</f>
        <v>10.575</v>
      </c>
      <c r="BO11" s="6">
        <f>AJ11+AR11+AS11+AT11+AU11+AV11+AW11+AX11+AY11+AZ11</f>
        <v>7.145</v>
      </c>
      <c r="BP11" s="6">
        <f>H11+K11+(L11/2)+N11+O11+P11+T11+U11+W11+X11+AB11+AC11+AG11+AH11+AP11+(AX11/2)</f>
        <v>31.6075</v>
      </c>
      <c r="BQ11" s="6">
        <f>AQ11+AT11+(AU11/3)+AY11+(AZ11/3)</f>
        <v>2.466666666666667</v>
      </c>
    </row>
    <row r="12" ht="16" customHeight="1">
      <c r="A12" t="s" s="4">
        <v>81</v>
      </c>
      <c r="B12" t="s" s="4">
        <v>70</v>
      </c>
      <c r="C12" t="s" s="5">
        <v>71</v>
      </c>
      <c r="D12" t="s" s="5">
        <v>71</v>
      </c>
      <c r="E12" t="s" s="5">
        <v>71</v>
      </c>
      <c r="F12" t="s" s="5">
        <v>71</v>
      </c>
      <c r="G12" s="6">
        <v>0.05</v>
      </c>
      <c r="H12" s="6">
        <v>0.225</v>
      </c>
      <c r="I12" s="6">
        <v>0.04</v>
      </c>
      <c r="J12" s="6">
        <v>0.16</v>
      </c>
      <c r="K12" s="6">
        <v>2.895</v>
      </c>
      <c r="L12" s="6">
        <v>2.195</v>
      </c>
      <c r="M12" s="6">
        <v>0.19</v>
      </c>
      <c r="N12" s="6">
        <v>4.195</v>
      </c>
      <c r="O12" s="6">
        <v>1.765</v>
      </c>
      <c r="P12" s="6">
        <v>1.075</v>
      </c>
      <c r="Q12" s="6">
        <v>1.36</v>
      </c>
      <c r="R12" s="6">
        <v>0.525</v>
      </c>
      <c r="S12" s="6">
        <v>0.11</v>
      </c>
      <c r="T12" s="6">
        <v>4.51</v>
      </c>
      <c r="U12" s="6">
        <v>0.59</v>
      </c>
      <c r="V12" s="6">
        <v>0.995</v>
      </c>
      <c r="W12" s="6">
        <v>0.75</v>
      </c>
      <c r="X12" s="6">
        <v>0.015</v>
      </c>
      <c r="Y12" s="6">
        <v>7.16</v>
      </c>
      <c r="Z12" s="6">
        <v>0.12</v>
      </c>
      <c r="AA12" s="6">
        <v>1.075</v>
      </c>
      <c r="AB12" s="6">
        <v>5.97</v>
      </c>
      <c r="AC12" s="6">
        <v>2.065</v>
      </c>
      <c r="AD12" s="6">
        <v>3.055</v>
      </c>
      <c r="AE12" s="6">
        <v>33.04</v>
      </c>
      <c r="AF12" s="6">
        <v>0.97</v>
      </c>
      <c r="AG12" s="6">
        <v>4.575</v>
      </c>
      <c r="AH12" s="6">
        <v>2.565</v>
      </c>
      <c r="AI12" s="6">
        <v>0.835</v>
      </c>
      <c r="AJ12" s="6">
        <v>0.095</v>
      </c>
      <c r="AK12" s="6">
        <v>0.65</v>
      </c>
      <c r="AL12" s="6">
        <v>0.495</v>
      </c>
      <c r="AM12" s="6">
        <v>0.42</v>
      </c>
      <c r="AN12" s="6">
        <v>3.705</v>
      </c>
      <c r="AO12" s="6">
        <v>0.36</v>
      </c>
      <c r="AP12" s="6">
        <v>0.25</v>
      </c>
      <c r="AQ12" s="6">
        <v>1.77</v>
      </c>
      <c r="AR12" s="6">
        <v>5.255</v>
      </c>
      <c r="AS12" s="6">
        <v>0.295</v>
      </c>
      <c r="AT12" s="6">
        <v>0.375</v>
      </c>
      <c r="AU12" s="6">
        <v>0.49</v>
      </c>
      <c r="AV12" s="6">
        <v>0.355</v>
      </c>
      <c r="AW12" s="6">
        <v>0.585</v>
      </c>
      <c r="AX12" s="6">
        <v>0.42</v>
      </c>
      <c r="AY12" s="6">
        <v>0.75</v>
      </c>
      <c r="AZ12" s="6">
        <v>0.65</v>
      </c>
      <c r="BA12" s="6">
        <f>G12+H12+I12+J12+K12+L12+M12+N12+O12+P12+Q12+R12+S12+T12+U12</f>
        <v>19.885</v>
      </c>
      <c r="BB12" s="6">
        <f>V12+W12+X12+Y12+Z12+AA12+AB12+AC12+AJ12</f>
        <v>18.245</v>
      </c>
      <c r="BC12" s="6">
        <f>AD12+AE12+AF12+AG12+AH12+AI12+AJ12+AK12</f>
        <v>45.785</v>
      </c>
      <c r="BD12" s="6">
        <f>AL12+AM12+AN12+AO12+AP12+AQ12+AR12+AS12+AT12</f>
        <v>12.925</v>
      </c>
      <c r="BE12" s="6">
        <f>AU12+AV12+AW12+AX12+AY12+AZ12</f>
        <v>3.25</v>
      </c>
      <c r="BF12" s="6">
        <f>G12+H12+J12+K12+(L12/2)+(R12/2)</f>
        <v>4.69</v>
      </c>
      <c r="BG12" s="6">
        <f>I12+M12+N12+O12+P12+(R12/2)+V12+W12+X12+(AA12/2)</f>
        <v>9.825000000000001</v>
      </c>
      <c r="BH12" s="6">
        <f>S12+T12+U12+Y12+Z12+(AA12/2)+AB12+AC12+AD12+AE12+AF12+AG12+AH12</f>
        <v>65.2675</v>
      </c>
      <c r="BI12" s="6">
        <f>AI12+AK12+AL12+AM12+AN12+AO12+AP12+AQ12</f>
        <v>8.485000000000001</v>
      </c>
      <c r="BJ12" s="6">
        <f>AJ12+AR12+AS12+AT12+AU12+AV12+AW12+AX12+AY12+AZ12</f>
        <v>9.270000000000001</v>
      </c>
      <c r="BK12" s="6">
        <f>(L12/2)+Q12</f>
        <v>2.4575</v>
      </c>
      <c r="BL12" s="6">
        <f>G12+H12+I12+(R12/2)+(AA12/2)</f>
        <v>1.115</v>
      </c>
      <c r="BM12" s="6">
        <f>J12+K12+(L12/2)+M12+N12+O12+P12+(R12/2)+S12+T12+U12+V12+W12+X12+Y12+Z12+(AA12/2)+AB12+AC12+AD12+AE12+AF12+AG12+AH12</f>
        <v>78.6675</v>
      </c>
      <c r="BN12" s="6">
        <f>AI12+AK12+AL12+AM12+AN12+AO12+AP12+AQ12</f>
        <v>8.485000000000001</v>
      </c>
      <c r="BO12" s="6">
        <f>AJ12+AR12+AS12+AT12+AU12+AV12+AW12+AX12+AY12+AZ12</f>
        <v>9.270000000000001</v>
      </c>
      <c r="BP12" s="6">
        <f>H12+K12+(L12/2)+N12+O12+P12+T12+U12+W12+X12+AB12+AC12+AG12+AH12+AP12+(AX12/2)</f>
        <v>32.7525</v>
      </c>
      <c r="BQ12" s="6">
        <f>AQ12+AT12+(AU12/3)+AY12+(AZ12/3)</f>
        <v>3.275</v>
      </c>
    </row>
    <row r="13" ht="16" customHeight="1">
      <c r="A13" t="s" s="4">
        <v>82</v>
      </c>
      <c r="B13" t="s" s="4">
        <v>70</v>
      </c>
      <c r="C13" t="s" s="5">
        <v>71</v>
      </c>
      <c r="D13" t="s" s="5">
        <v>71</v>
      </c>
      <c r="E13" t="s" s="5">
        <v>71</v>
      </c>
      <c r="F13" t="s" s="5">
        <v>71</v>
      </c>
      <c r="G13" s="6">
        <v>0.115</v>
      </c>
      <c r="H13" s="6">
        <v>0.11</v>
      </c>
      <c r="I13" s="6">
        <v>0.215</v>
      </c>
      <c r="J13" s="6">
        <v>0.165</v>
      </c>
      <c r="K13" s="6">
        <v>4.05</v>
      </c>
      <c r="L13" s="6">
        <v>2.305</v>
      </c>
      <c r="M13" s="6">
        <v>0.135</v>
      </c>
      <c r="N13" s="6">
        <v>3.885</v>
      </c>
      <c r="O13" s="6">
        <v>1.98</v>
      </c>
      <c r="P13" s="6">
        <v>1.33</v>
      </c>
      <c r="Q13" s="6">
        <v>1.975</v>
      </c>
      <c r="R13" s="6">
        <v>0.53</v>
      </c>
      <c r="S13" s="6">
        <v>0.11</v>
      </c>
      <c r="T13" s="6">
        <v>3.675</v>
      </c>
      <c r="U13" s="6">
        <v>0.875</v>
      </c>
      <c r="V13" s="6">
        <v>1.29</v>
      </c>
      <c r="W13" s="6">
        <v>0.87</v>
      </c>
      <c r="X13" s="6">
        <v>0.065</v>
      </c>
      <c r="Y13" s="6">
        <v>5.69</v>
      </c>
      <c r="Z13" s="6">
        <v>0.19</v>
      </c>
      <c r="AA13" s="6">
        <v>1</v>
      </c>
      <c r="AB13" s="6">
        <v>6.76</v>
      </c>
      <c r="AC13" s="6">
        <v>4.29</v>
      </c>
      <c r="AD13" s="6">
        <v>3.6</v>
      </c>
      <c r="AE13" s="6">
        <v>31.105</v>
      </c>
      <c r="AF13" s="6">
        <v>1.28</v>
      </c>
      <c r="AG13" s="6">
        <v>5.78</v>
      </c>
      <c r="AH13" s="6">
        <v>3.06</v>
      </c>
      <c r="AI13" s="6">
        <v>1.095</v>
      </c>
      <c r="AJ13" s="6">
        <v>0.09</v>
      </c>
      <c r="AK13" s="6">
        <v>0.445</v>
      </c>
      <c r="AL13" s="6">
        <v>0.37</v>
      </c>
      <c r="AM13" s="6">
        <v>0.42</v>
      </c>
      <c r="AN13" s="6">
        <v>2.145</v>
      </c>
      <c r="AO13" s="6">
        <v>0.375</v>
      </c>
      <c r="AP13" s="6">
        <v>0.295</v>
      </c>
      <c r="AQ13" s="6">
        <v>1.065</v>
      </c>
      <c r="AR13" s="6">
        <v>4.435</v>
      </c>
      <c r="AS13" s="6">
        <v>0.355</v>
      </c>
      <c r="AT13" s="6">
        <v>0.585</v>
      </c>
      <c r="AU13" s="6">
        <v>0.32</v>
      </c>
      <c r="AV13" s="6">
        <v>0.14</v>
      </c>
      <c r="AW13" s="6">
        <v>0.33</v>
      </c>
      <c r="AX13" s="6">
        <v>0.205</v>
      </c>
      <c r="AY13" s="6">
        <v>0.415</v>
      </c>
      <c r="AZ13" s="6">
        <v>0.46</v>
      </c>
      <c r="BA13" s="6">
        <f>G13+H13+I13+J13+K13+L13+M13+N13+O13+P13+Q13+R13+S13+T13+U13</f>
        <v>21.455</v>
      </c>
      <c r="BB13" s="6">
        <f>V13+W13+X13+Y13+Z13+AA13+AB13+AC13+AJ13</f>
        <v>20.245</v>
      </c>
      <c r="BC13" s="6">
        <f>AD13+AE13+AF13+AG13+AH13+AI13+AJ13+AK13</f>
        <v>46.45500000000001</v>
      </c>
      <c r="BD13" s="6">
        <f>AL13+AM13+AN13+AO13+AP13+AQ13+AR13+AS13+AT13</f>
        <v>10.045</v>
      </c>
      <c r="BE13" s="6">
        <f>AU13+AV13+AW13+AX13+AY13+AZ13</f>
        <v>1.87</v>
      </c>
      <c r="BF13" s="6">
        <f>G13+H13+J13+K13+(L13/2)+(R13/2)</f>
        <v>5.857499999999999</v>
      </c>
      <c r="BG13" s="6">
        <f>I13+M13+N13+O13+P13+(R13/2)+V13+W13+X13+(AA13/2)</f>
        <v>10.535</v>
      </c>
      <c r="BH13" s="6">
        <f>S13+T13+U13+Y13+Z13+(AA13/2)+AB13+AC13+AD13+AE13+AF13+AG13+AH13</f>
        <v>66.91500000000001</v>
      </c>
      <c r="BI13" s="6">
        <f>AI13+AK13+AL13+AM13+AN13+AO13+AP13+AQ13</f>
        <v>6.209999999999999</v>
      </c>
      <c r="BJ13" s="6">
        <f>AJ13+AR13+AS13+AT13+AU13+AV13+AW13+AX13+AY13+AZ13</f>
        <v>7.334999999999999</v>
      </c>
      <c r="BK13" s="6">
        <f>(L13/2)+Q13</f>
        <v>3.1275</v>
      </c>
      <c r="BL13" s="6">
        <f>G13+H13+I13+(R13/2)+(AA13/2)</f>
        <v>1.205</v>
      </c>
      <c r="BM13" s="6">
        <f>J13+K13+(L13/2)+M13+N13+O13+P13+(R13/2)+S13+T13+U13+V13+W13+X13+Y13+Z13+(AA13/2)+AB13+AC13+AD13+AE13+AF13+AG13+AH13</f>
        <v>82.10250000000001</v>
      </c>
      <c r="BN13" s="6">
        <f>AI13+AK13+AL13+AM13+AN13+AO13+AP13+AQ13</f>
        <v>6.209999999999999</v>
      </c>
      <c r="BO13" s="6">
        <f>AJ13+AR13+AS13+AT13+AU13+AV13+AW13+AX13+AY13+AZ13</f>
        <v>7.334999999999999</v>
      </c>
      <c r="BP13" s="6">
        <f>H13+K13+(L13/2)+N13+O13+P13+T13+U13+W13+X13+AB13+AC13+AG13+AH13+AP13+(AX13/2)</f>
        <v>38.28000000000001</v>
      </c>
      <c r="BQ13" s="6">
        <f>AQ13+AT13+(AU13/3)+AY13+(AZ13/3)</f>
        <v>2.325</v>
      </c>
    </row>
    <row r="14" ht="16" customHeight="1">
      <c r="A14" t="s" s="4">
        <v>83</v>
      </c>
      <c r="B14" t="s" s="4">
        <v>70</v>
      </c>
      <c r="C14" t="s" s="5">
        <v>71</v>
      </c>
      <c r="D14" t="s" s="5">
        <v>71</v>
      </c>
      <c r="E14" t="s" s="5">
        <v>71</v>
      </c>
      <c r="F14" t="s" s="5">
        <v>71</v>
      </c>
      <c r="G14" s="6">
        <v>0.115</v>
      </c>
      <c r="H14" s="6">
        <v>0.295</v>
      </c>
      <c r="I14" s="6">
        <v>0.17</v>
      </c>
      <c r="J14" s="6">
        <v>0.255</v>
      </c>
      <c r="K14" s="6">
        <v>2.865</v>
      </c>
      <c r="L14" s="6">
        <v>2.48</v>
      </c>
      <c r="M14" s="6">
        <v>0.255</v>
      </c>
      <c r="N14" s="6">
        <v>3.705</v>
      </c>
      <c r="O14" s="6">
        <v>1.26</v>
      </c>
      <c r="P14" s="6">
        <v>1.5</v>
      </c>
      <c r="Q14" s="6">
        <v>1.515</v>
      </c>
      <c r="R14" s="6">
        <v>0.67</v>
      </c>
      <c r="S14" s="6">
        <v>0.14</v>
      </c>
      <c r="T14" s="6">
        <v>3.135</v>
      </c>
      <c r="U14" s="6">
        <v>0.775</v>
      </c>
      <c r="V14" s="6">
        <v>1.425</v>
      </c>
      <c r="W14" s="6">
        <v>0.545</v>
      </c>
      <c r="X14" s="6">
        <v>0.055</v>
      </c>
      <c r="Y14" s="6">
        <v>6.69</v>
      </c>
      <c r="Z14" s="6">
        <v>0.18</v>
      </c>
      <c r="AA14" s="6">
        <v>1.385</v>
      </c>
      <c r="AB14" s="6">
        <v>4.565</v>
      </c>
      <c r="AC14" s="6">
        <v>3.095</v>
      </c>
      <c r="AD14" s="6">
        <v>3.705</v>
      </c>
      <c r="AE14" s="6">
        <v>35.125</v>
      </c>
      <c r="AF14" s="6">
        <v>1.275</v>
      </c>
      <c r="AG14" s="6">
        <v>4.025</v>
      </c>
      <c r="AH14" s="6">
        <v>3.35</v>
      </c>
      <c r="AI14" s="6">
        <v>1.035</v>
      </c>
      <c r="AJ14" s="6">
        <v>0.07000000000000001</v>
      </c>
      <c r="AK14" s="6">
        <v>0.86</v>
      </c>
      <c r="AL14" s="6">
        <v>0.415</v>
      </c>
      <c r="AM14" s="6">
        <v>0.49</v>
      </c>
      <c r="AN14" s="6">
        <v>4.38</v>
      </c>
      <c r="AO14" s="6">
        <v>0.29</v>
      </c>
      <c r="AP14" s="6">
        <v>0.4</v>
      </c>
      <c r="AQ14" s="6">
        <v>2.065</v>
      </c>
      <c r="AR14" s="6">
        <v>3.635</v>
      </c>
      <c r="AS14" s="6">
        <v>0.335</v>
      </c>
      <c r="AT14" s="6">
        <v>0.33</v>
      </c>
      <c r="AU14" s="6">
        <v>0.28</v>
      </c>
      <c r="AV14" s="6">
        <v>0.125</v>
      </c>
      <c r="AW14" s="6">
        <v>0.24</v>
      </c>
      <c r="AX14" s="6">
        <v>0.16</v>
      </c>
      <c r="AY14" s="6">
        <v>0.22</v>
      </c>
      <c r="AZ14" s="6">
        <v>0.12</v>
      </c>
      <c r="BA14" s="6">
        <f>G14+H14+I14+J14+K14+L14+M14+N14+O14+P14+Q14+R14+S14+T14+U14</f>
        <v>19.135</v>
      </c>
      <c r="BB14" s="6">
        <f>V14+W14+X14+Y14+Z14+AA14+AB14+AC14+AJ14</f>
        <v>18.01</v>
      </c>
      <c r="BC14" s="6">
        <f>AD14+AE14+AF14+AG14+AH14+AI14+AJ14+AK14</f>
        <v>49.44499999999999</v>
      </c>
      <c r="BD14" s="6">
        <f>AL14+AM14+AN14+AO14+AP14+AQ14+AR14+AS14+AT14</f>
        <v>12.34</v>
      </c>
      <c r="BE14" s="6">
        <f>AU14+AV14+AW14+AX14+AY14+AZ14</f>
        <v>1.145</v>
      </c>
      <c r="BF14" s="6">
        <f>G14+H14+J14+K14+(L14/2)+(R14/2)</f>
        <v>5.105</v>
      </c>
      <c r="BG14" s="6">
        <f>I14+M14+N14+O14+P14+(R14/2)+V14+W14+X14+(AA14/2)</f>
        <v>9.942500000000001</v>
      </c>
      <c r="BH14" s="6">
        <f>S14+T14+U14+Y14+Z14+(AA14/2)+AB14+AC14+AD14+AE14+AF14+AG14+AH14</f>
        <v>66.7525</v>
      </c>
      <c r="BI14" s="6">
        <f>AI14+AK14+AL14+AM14+AN14+AO14+AP14+AQ14</f>
        <v>9.935</v>
      </c>
      <c r="BJ14" s="6">
        <f>AJ14+AR14+AS14+AT14+AU14+AV14+AW14+AX14+AY14+AZ14</f>
        <v>5.515000000000001</v>
      </c>
      <c r="BK14" s="6">
        <f>(L14/2)+Q14</f>
        <v>2.755</v>
      </c>
      <c r="BL14" s="6">
        <f>G14+H14+I14+(R14/2)+(AA14/2)</f>
        <v>1.6075</v>
      </c>
      <c r="BM14" s="6">
        <f>J14+K14+(L14/2)+M14+N14+O14+P14+(R14/2)+S14+T14+U14+V14+W14+X14+Y14+Z14+(AA14/2)+AB14+AC14+AD14+AE14+AF14+AG14+AH14</f>
        <v>80.19250000000001</v>
      </c>
      <c r="BN14" s="6">
        <f>AI14+AK14+AL14+AM14+AN14+AO14+AP14+AQ14</f>
        <v>9.935</v>
      </c>
      <c r="BO14" s="6">
        <f>AJ14+AR14+AS14+AT14+AU14+AV14+AW14+AX14+AY14+AZ14</f>
        <v>5.515000000000001</v>
      </c>
      <c r="BP14" s="6">
        <f>H14+K14+(L14/2)+N14+O14+P14+T14+U14+W14+X14+AB14+AC14+AG14+AH14+AP14+(AX14/2)</f>
        <v>30.89</v>
      </c>
      <c r="BQ14" s="6">
        <f>AQ14+AT14+(AU14/3)+AY14+(AZ14/3)</f>
        <v>2.748333333333334</v>
      </c>
    </row>
    <row r="15" ht="16" customHeight="1">
      <c r="A15" t="s" s="4">
        <v>84</v>
      </c>
      <c r="B15" t="s" s="4">
        <v>70</v>
      </c>
      <c r="C15" t="s" s="5">
        <v>71</v>
      </c>
      <c r="D15" t="s" s="5">
        <v>71</v>
      </c>
      <c r="E15" t="s" s="5">
        <v>71</v>
      </c>
      <c r="F15" t="s" s="5">
        <v>71</v>
      </c>
      <c r="G15" s="6">
        <v>0.105</v>
      </c>
      <c r="H15" s="6">
        <v>0.065</v>
      </c>
      <c r="I15" s="6">
        <v>0.19</v>
      </c>
      <c r="J15" s="6">
        <v>0.175</v>
      </c>
      <c r="K15" s="6">
        <v>3.01</v>
      </c>
      <c r="L15" s="6">
        <v>1.66</v>
      </c>
      <c r="M15" s="6">
        <v>0.12</v>
      </c>
      <c r="N15" s="6">
        <v>3.235</v>
      </c>
      <c r="O15" s="6">
        <v>1.575</v>
      </c>
      <c r="P15" s="6">
        <v>0.995</v>
      </c>
      <c r="Q15" s="6">
        <v>1.12</v>
      </c>
      <c r="R15" s="6">
        <v>0.435</v>
      </c>
      <c r="S15" s="6">
        <v>0.075</v>
      </c>
      <c r="T15" s="6">
        <v>3.42</v>
      </c>
      <c r="U15" s="6">
        <v>0.545</v>
      </c>
      <c r="V15" s="6">
        <v>1.065</v>
      </c>
      <c r="W15" s="6">
        <v>0.655</v>
      </c>
      <c r="X15" s="6">
        <v>0.04</v>
      </c>
      <c r="Y15" s="6">
        <v>5.675</v>
      </c>
      <c r="Z15" s="6">
        <v>0.1</v>
      </c>
      <c r="AA15" s="6">
        <v>0.97</v>
      </c>
      <c r="AB15" s="6">
        <v>4.875</v>
      </c>
      <c r="AC15" s="6">
        <v>1.895</v>
      </c>
      <c r="AD15" s="6">
        <v>3.96</v>
      </c>
      <c r="AE15" s="6">
        <v>38.1</v>
      </c>
      <c r="AF15" s="6">
        <v>1.045</v>
      </c>
      <c r="AG15" s="6">
        <v>4.595</v>
      </c>
      <c r="AH15" s="6">
        <v>2.795</v>
      </c>
      <c r="AI15" s="6">
        <v>1.045</v>
      </c>
      <c r="AJ15" s="6">
        <v>0.105</v>
      </c>
      <c r="AK15" s="6">
        <v>0.73</v>
      </c>
      <c r="AL15" s="6">
        <v>0.305</v>
      </c>
      <c r="AM15" s="6">
        <v>0.66</v>
      </c>
      <c r="AN15" s="6">
        <v>6.425</v>
      </c>
      <c r="AO15" s="6">
        <v>0.235</v>
      </c>
      <c r="AP15" s="6">
        <v>0.595</v>
      </c>
      <c r="AQ15" s="6">
        <v>2.03</v>
      </c>
      <c r="AR15" s="6">
        <v>2.61</v>
      </c>
      <c r="AS15" s="6">
        <v>0.37</v>
      </c>
      <c r="AT15" s="6">
        <v>0.29</v>
      </c>
      <c r="AU15" s="6">
        <v>0.36</v>
      </c>
      <c r="AV15" s="6">
        <v>0.375</v>
      </c>
      <c r="AW15" s="6">
        <v>0.52</v>
      </c>
      <c r="AX15" s="6">
        <v>0.305</v>
      </c>
      <c r="AY15" s="6">
        <v>0.32</v>
      </c>
      <c r="AZ15" s="6">
        <v>0.21</v>
      </c>
      <c r="BA15" s="6">
        <f>G15+H15+I15+J15+K15+L15+M15+N15+O15+P15+Q15+R15+S15+T15+U15</f>
        <v>16.725</v>
      </c>
      <c r="BB15" s="6">
        <f>V15+W15+X15+Y15+Z15+AA15+AB15+AC15+AJ15</f>
        <v>15.38</v>
      </c>
      <c r="BC15" s="6">
        <f>AD15+AE15+AF15+AG15+AH15+AI15+AJ15+AK15</f>
        <v>52.375</v>
      </c>
      <c r="BD15" s="6">
        <f>AL15+AM15+AN15+AO15+AP15+AQ15+AR15+AS15+AT15</f>
        <v>13.52</v>
      </c>
      <c r="BE15" s="6">
        <f>AU15+AV15+AW15+AX15+AY15+AZ15</f>
        <v>2.09</v>
      </c>
      <c r="BF15" s="6">
        <f>G15+H15+J15+K15+(L15/2)+(R15/2)</f>
        <v>4.4025</v>
      </c>
      <c r="BG15" s="6">
        <f>I15+M15+N15+O15+P15+(R15/2)+V15+W15+X15+(AA15/2)</f>
        <v>8.577499999999999</v>
      </c>
      <c r="BH15" s="6">
        <f>S15+T15+U15+Y15+Z15+(AA15/2)+AB15+AC15+AD15+AE15+AF15+AG15+AH15</f>
        <v>67.56500000000001</v>
      </c>
      <c r="BI15" s="6">
        <f>AI15+AK15+AL15+AM15+AN15+AO15+AP15+AQ15</f>
        <v>12.025</v>
      </c>
      <c r="BJ15" s="6">
        <f>AJ15+AR15+AS15+AT15+AU15+AV15+AW15+AX15+AY15+AZ15</f>
        <v>5.464999999999999</v>
      </c>
      <c r="BK15" s="6">
        <f>(L15/2)+Q15</f>
        <v>1.95</v>
      </c>
      <c r="BL15" s="6">
        <f>G15+H15+I15+(R15/2)+(AA15/2)</f>
        <v>1.0625</v>
      </c>
      <c r="BM15" s="6">
        <f>J15+K15+(L15/2)+M15+N15+O15+P15+(R15/2)+S15+T15+U15+V15+W15+X15+Y15+Z15+(AA15/2)+AB15+AC15+AD15+AE15+AF15+AG15+AH15</f>
        <v>79.48249999999999</v>
      </c>
      <c r="BN15" s="6">
        <f>AI15+AK15+AL15+AM15+AN15+AO15+AP15+AQ15</f>
        <v>12.025</v>
      </c>
      <c r="BO15" s="6">
        <f>AJ15+AR15+AS15+AT15+AU15+AV15+AW15+AX15+AY15+AZ15</f>
        <v>5.464999999999999</v>
      </c>
      <c r="BP15" s="6">
        <f>H15+K15+(L15/2)+N15+O15+P15+T15+U15+W15+X15+AB15+AC15+AG15+AH15+AP15+(AX15/2)</f>
        <v>29.27749999999999</v>
      </c>
      <c r="BQ15" s="6">
        <f>AQ15+AT15+(AU15/3)+AY15+(AZ15/3)</f>
        <v>2.83</v>
      </c>
    </row>
    <row r="16" ht="16" customHeight="1">
      <c r="A16" t="s" s="4">
        <v>85</v>
      </c>
      <c r="B16" t="s" s="4">
        <v>70</v>
      </c>
      <c r="C16" t="s" s="5">
        <v>71</v>
      </c>
      <c r="D16" t="s" s="5">
        <v>71</v>
      </c>
      <c r="E16" t="s" s="5">
        <v>71</v>
      </c>
      <c r="F16" t="s" s="5">
        <v>71</v>
      </c>
      <c r="G16" s="6">
        <v>0.185</v>
      </c>
      <c r="H16" s="6">
        <v>0.045</v>
      </c>
      <c r="I16" s="6">
        <v>0.3</v>
      </c>
      <c r="J16" s="6">
        <v>0.23</v>
      </c>
      <c r="K16" s="6">
        <v>2.57</v>
      </c>
      <c r="L16" s="6">
        <v>1.735</v>
      </c>
      <c r="M16" s="6">
        <v>0.16</v>
      </c>
      <c r="N16" s="6">
        <v>3.375</v>
      </c>
      <c r="O16" s="6">
        <v>2.09</v>
      </c>
      <c r="P16" s="6">
        <v>1.115</v>
      </c>
      <c r="Q16" s="6">
        <v>1.265</v>
      </c>
      <c r="R16" s="6">
        <v>0.515</v>
      </c>
      <c r="S16" s="6">
        <v>0.11</v>
      </c>
      <c r="T16" s="6">
        <v>4.395</v>
      </c>
      <c r="U16" s="6">
        <v>0.765</v>
      </c>
      <c r="V16" s="6">
        <v>1.275</v>
      </c>
      <c r="W16" s="6">
        <v>0.86</v>
      </c>
      <c r="X16" s="6">
        <v>0.055</v>
      </c>
      <c r="Y16" s="6">
        <v>7.07</v>
      </c>
      <c r="Z16" s="6">
        <v>0.22</v>
      </c>
      <c r="AA16" s="6">
        <v>1.16</v>
      </c>
      <c r="AB16" s="6">
        <v>5.965</v>
      </c>
      <c r="AC16" s="6">
        <v>2.43</v>
      </c>
      <c r="AD16" s="6">
        <v>4.33</v>
      </c>
      <c r="AE16" s="6">
        <v>33.28</v>
      </c>
      <c r="AF16" s="6">
        <v>1.31</v>
      </c>
      <c r="AG16" s="6">
        <v>5.27</v>
      </c>
      <c r="AH16" s="6">
        <v>3.41</v>
      </c>
      <c r="AI16" s="6">
        <v>1.225</v>
      </c>
      <c r="AJ16" s="6">
        <v>0.075</v>
      </c>
      <c r="AK16" s="6">
        <v>0.745</v>
      </c>
      <c r="AL16" s="6">
        <v>0.25</v>
      </c>
      <c r="AM16" s="6">
        <v>0.705</v>
      </c>
      <c r="AN16" s="6">
        <v>5.535</v>
      </c>
      <c r="AO16" s="6">
        <v>0.27</v>
      </c>
      <c r="AP16" s="6">
        <v>0.485</v>
      </c>
      <c r="AQ16" s="6">
        <v>1.43</v>
      </c>
      <c r="AR16" s="6">
        <v>1.845</v>
      </c>
      <c r="AS16" s="6">
        <v>0.295</v>
      </c>
      <c r="AT16" s="6">
        <v>0.195</v>
      </c>
      <c r="AU16" s="6">
        <v>0.265</v>
      </c>
      <c r="AV16" s="6">
        <v>0.285</v>
      </c>
      <c r="AW16" s="6">
        <v>0.375</v>
      </c>
      <c r="AX16" s="6">
        <v>0.21</v>
      </c>
      <c r="AY16" s="6">
        <v>0.19</v>
      </c>
      <c r="AZ16" s="6">
        <v>0.155</v>
      </c>
      <c r="BA16" s="6">
        <f>G16+H16+I16+J16+K16+L16+M16+N16+O16+P16+Q16+R16+S16+T16+U16</f>
        <v>18.855</v>
      </c>
      <c r="BB16" s="6">
        <f>V16+W16+X16+Y16+Z16+AA16+AB16+AC16+AJ16</f>
        <v>19.11</v>
      </c>
      <c r="BC16" s="6">
        <f>AD16+AE16+AF16+AG16+AH16+AI16+AJ16+AK16</f>
        <v>49.645</v>
      </c>
      <c r="BD16" s="6">
        <f>AL16+AM16+AN16+AO16+AP16+AQ16+AR16+AS16+AT16</f>
        <v>11.01</v>
      </c>
      <c r="BE16" s="6">
        <f>AU16+AV16+AW16+AX16+AY16+AZ16</f>
        <v>1.48</v>
      </c>
      <c r="BF16" s="6">
        <f>G16+H16+J16+K16+(L16/2)+(R16/2)</f>
        <v>4.155</v>
      </c>
      <c r="BG16" s="6">
        <f>I16+M16+N16+O16+P16+(R16/2)+V16+W16+X16+(AA16/2)</f>
        <v>10.0675</v>
      </c>
      <c r="BH16" s="6">
        <f>S16+T16+U16+Y16+Z16+(AA16/2)+AB16+AC16+AD16+AE16+AF16+AG16+AH16</f>
        <v>69.13500000000001</v>
      </c>
      <c r="BI16" s="6">
        <f>AI16+AK16+AL16+AM16+AN16+AO16+AP16+AQ16</f>
        <v>10.645</v>
      </c>
      <c r="BJ16" s="6">
        <f>AJ16+AR16+AS16+AT16+AU16+AV16+AW16+AX16+AY16+AZ16</f>
        <v>3.89</v>
      </c>
      <c r="BK16" s="6">
        <f>(L16/2)+Q16</f>
        <v>2.1325</v>
      </c>
      <c r="BL16" s="6">
        <f>G16+H16+I16+(R16/2)+(AA16/2)</f>
        <v>1.3675</v>
      </c>
      <c r="BM16" s="6">
        <f>J16+K16+(L16/2)+M16+N16+O16+P16+(R16/2)+S16+T16+U16+V16+W16+X16+Y16+Z16+(AA16/2)+AB16+AC16+AD16+AE16+AF16+AG16+AH16</f>
        <v>81.98999999999999</v>
      </c>
      <c r="BN16" s="6">
        <f>AI16+AK16+AL16+AM16+AN16+AO16+AP16+AQ16</f>
        <v>10.645</v>
      </c>
      <c r="BO16" s="6">
        <f>AJ16+AR16+AS16+AT16+AU16+AV16+AW16+AX16+AY16+AZ16</f>
        <v>3.89</v>
      </c>
      <c r="BP16" s="6">
        <f>H16+K16+(L16/2)+N16+O16+P16+T16+U16+W16+X16+AB16+AC16+AG16+AH16+AP16+(AX16/2)</f>
        <v>33.80249999999999</v>
      </c>
      <c r="BQ16" s="6">
        <f>AQ16+AT16+(AU16/3)+AY16+(AZ16/3)</f>
        <v>1.955</v>
      </c>
    </row>
    <row r="17" ht="16" customHeight="1">
      <c r="A17" t="s" s="4">
        <v>86</v>
      </c>
      <c r="B17" t="s" s="4">
        <v>70</v>
      </c>
      <c r="C17" t="s" s="5">
        <v>71</v>
      </c>
      <c r="D17" t="s" s="5">
        <v>71</v>
      </c>
      <c r="E17" t="s" s="5">
        <v>71</v>
      </c>
      <c r="F17" t="s" s="5">
        <v>71</v>
      </c>
      <c r="G17" s="6">
        <v>0.165</v>
      </c>
      <c r="H17" s="6">
        <v>0.12</v>
      </c>
      <c r="I17" s="6">
        <v>0.285</v>
      </c>
      <c r="J17" s="6">
        <v>0.18</v>
      </c>
      <c r="K17" s="6">
        <v>2.845</v>
      </c>
      <c r="L17" s="6">
        <v>2.315</v>
      </c>
      <c r="M17" s="6">
        <v>0.135</v>
      </c>
      <c r="N17" s="6">
        <v>3.575</v>
      </c>
      <c r="O17" s="6">
        <v>2.035</v>
      </c>
      <c r="P17" s="6">
        <v>1.16</v>
      </c>
      <c r="Q17" s="6">
        <v>1.6</v>
      </c>
      <c r="R17" s="6">
        <v>0.635</v>
      </c>
      <c r="S17" s="6">
        <v>0.105</v>
      </c>
      <c r="T17" s="6">
        <v>3.83</v>
      </c>
      <c r="U17" s="6">
        <v>0.76</v>
      </c>
      <c r="V17" s="6">
        <v>1.26</v>
      </c>
      <c r="W17" s="6">
        <v>0.6899999999999999</v>
      </c>
      <c r="X17" s="6">
        <v>0.08</v>
      </c>
      <c r="Y17" s="6">
        <v>6.98</v>
      </c>
      <c r="Z17" s="6">
        <v>0.28</v>
      </c>
      <c r="AA17" s="6">
        <v>0.915</v>
      </c>
      <c r="AB17" s="6">
        <v>6.34</v>
      </c>
      <c r="AC17" s="6">
        <v>3.015</v>
      </c>
      <c r="AD17" s="6">
        <v>4.695</v>
      </c>
      <c r="AE17" s="6">
        <v>32.86</v>
      </c>
      <c r="AF17" s="6">
        <v>1.64</v>
      </c>
      <c r="AG17" s="6">
        <v>4.655</v>
      </c>
      <c r="AH17" s="6">
        <v>2.875</v>
      </c>
      <c r="AI17" s="6">
        <v>1.08</v>
      </c>
      <c r="AJ17" s="6">
        <v>0.115</v>
      </c>
      <c r="AK17" s="6">
        <v>0.72</v>
      </c>
      <c r="AL17" s="6">
        <v>0.26</v>
      </c>
      <c r="AM17" s="6">
        <v>0.775</v>
      </c>
      <c r="AN17" s="6">
        <v>5.31</v>
      </c>
      <c r="AO17" s="6">
        <v>0.32</v>
      </c>
      <c r="AP17" s="6">
        <v>0.415</v>
      </c>
      <c r="AQ17" s="6">
        <v>1.275</v>
      </c>
      <c r="AR17" s="6">
        <v>1.81</v>
      </c>
      <c r="AS17" s="6">
        <v>0.275</v>
      </c>
      <c r="AT17" s="6">
        <v>0.185</v>
      </c>
      <c r="AU17" s="6">
        <v>0.195</v>
      </c>
      <c r="AV17" s="6">
        <v>0.22</v>
      </c>
      <c r="AW17" s="6">
        <v>0.345</v>
      </c>
      <c r="AX17" s="6">
        <v>0.3</v>
      </c>
      <c r="AY17" s="6">
        <v>0.195</v>
      </c>
      <c r="AZ17" s="6">
        <v>0.19</v>
      </c>
      <c r="BA17" s="6">
        <f>G17+H17+I17+J17+K17+L17+M17+N17+O17+P17+Q17+R17+S17+T17+U17</f>
        <v>19.745</v>
      </c>
      <c r="BB17" s="6">
        <f>V17+W17+X17+Y17+Z17+AA17+AB17+AC17+AJ17</f>
        <v>19.675</v>
      </c>
      <c r="BC17" s="6">
        <f>AD17+AE17+AF17+AG17+AH17+AI17+AJ17+AK17</f>
        <v>48.64</v>
      </c>
      <c r="BD17" s="6">
        <f>AL17+AM17+AN17+AO17+AP17+AQ17+AR17+AS17+AT17</f>
        <v>10.625</v>
      </c>
      <c r="BE17" s="6">
        <f>AU17+AV17+AW17+AX17+AY17+AZ17</f>
        <v>1.445</v>
      </c>
      <c r="BF17" s="6">
        <f>G17+H17+J17+K17+(L17/2)+(R17/2)</f>
        <v>4.785</v>
      </c>
      <c r="BG17" s="6">
        <f>I17+M17+N17+O17+P17+(R17/2)+V17+W17+X17+(AA17/2)</f>
        <v>9.994999999999999</v>
      </c>
      <c r="BH17" s="6">
        <f>S17+T17+U17+Y17+Z17+(AA17/2)+AB17+AC17+AD17+AE17+AF17+AG17+AH17</f>
        <v>68.49249999999999</v>
      </c>
      <c r="BI17" s="6">
        <f>AI17+AK17+AL17+AM17+AN17+AO17+AP17+AQ17</f>
        <v>10.155</v>
      </c>
      <c r="BJ17" s="6">
        <f>AJ17+AR17+AS17+AT17+AU17+AV17+AW17+AX17+AY17+AZ17</f>
        <v>3.83</v>
      </c>
      <c r="BK17" s="6">
        <f>(L17/2)+Q17</f>
        <v>2.7575</v>
      </c>
      <c r="BL17" s="6">
        <f>G17+H17+I17+(R17/2)+(AA17/2)</f>
        <v>1.345</v>
      </c>
      <c r="BM17" s="6">
        <f>J17+K17+(L17/2)+M17+N17+O17+P17+(R17/2)+S17+T17+U17+V17+W17+X17+Y17+Z17+(AA17/2)+AB17+AC17+AD17+AE17+AF17+AG17+AH17</f>
        <v>81.92749999999999</v>
      </c>
      <c r="BN17" s="6">
        <f>AI17+AK17+AL17+AM17+AN17+AO17+AP17+AQ17</f>
        <v>10.155</v>
      </c>
      <c r="BO17" s="6">
        <f>AJ17+AR17+AS17+AT17+AU17+AV17+AW17+AX17+AY17+AZ17</f>
        <v>3.83</v>
      </c>
      <c r="BP17" s="6">
        <f>H17+K17+(L17/2)+N17+O17+P17+T17+U17+W17+X17+AB17+AC17+AG17+AH17+AP17+(AX17/2)</f>
        <v>33.7025</v>
      </c>
      <c r="BQ17" s="6">
        <f>AQ17+AT17+(AU17/3)+AY17+(AZ17/3)</f>
        <v>1.783333333333333</v>
      </c>
    </row>
    <row r="18" ht="16" customHeight="1">
      <c r="A18" t="s" s="4">
        <v>87</v>
      </c>
      <c r="B18" t="s" s="4">
        <v>70</v>
      </c>
      <c r="C18" t="s" s="5">
        <v>71</v>
      </c>
      <c r="D18" t="s" s="5">
        <v>71</v>
      </c>
      <c r="E18" t="s" s="5">
        <v>71</v>
      </c>
      <c r="F18" t="s" s="5">
        <v>71</v>
      </c>
      <c r="G18" s="6">
        <v>0.27</v>
      </c>
      <c r="H18" s="6">
        <v>0.04</v>
      </c>
      <c r="I18" s="6">
        <v>0.425</v>
      </c>
      <c r="J18" s="6">
        <v>0.125</v>
      </c>
      <c r="K18" s="6">
        <v>3.115</v>
      </c>
      <c r="L18" s="6">
        <v>1.66</v>
      </c>
      <c r="M18" s="6">
        <v>0.075</v>
      </c>
      <c r="N18" s="6">
        <v>3.97</v>
      </c>
      <c r="O18" s="6">
        <v>2.035</v>
      </c>
      <c r="P18" s="6">
        <v>1.09</v>
      </c>
      <c r="Q18" s="6">
        <v>1.29</v>
      </c>
      <c r="R18" s="6">
        <v>0.395</v>
      </c>
      <c r="S18" s="6">
        <v>0.055</v>
      </c>
      <c r="T18" s="6">
        <v>4.29</v>
      </c>
      <c r="U18" s="6">
        <v>0.65</v>
      </c>
      <c r="V18" s="6">
        <v>1.13</v>
      </c>
      <c r="W18" s="6">
        <v>0.875</v>
      </c>
      <c r="X18" s="6">
        <v>0.065</v>
      </c>
      <c r="Y18" s="6">
        <v>7.565</v>
      </c>
      <c r="Z18" s="6">
        <v>0.275</v>
      </c>
      <c r="AA18" s="6">
        <v>0.825</v>
      </c>
      <c r="AB18" s="6">
        <v>5.905</v>
      </c>
      <c r="AC18" s="6">
        <v>2.145</v>
      </c>
      <c r="AD18" s="6">
        <v>4.305</v>
      </c>
      <c r="AE18" s="6">
        <v>30.015</v>
      </c>
      <c r="AF18" s="6">
        <v>1.37</v>
      </c>
      <c r="AG18" s="6">
        <v>7.06</v>
      </c>
      <c r="AH18" s="6">
        <v>4.49</v>
      </c>
      <c r="AI18" s="6">
        <v>1.785</v>
      </c>
      <c r="AJ18" s="6">
        <v>0.08</v>
      </c>
      <c r="AK18" s="6">
        <v>0.78</v>
      </c>
      <c r="AL18" s="6">
        <v>0.255</v>
      </c>
      <c r="AM18" s="6">
        <v>0.72</v>
      </c>
      <c r="AN18" s="6">
        <v>4.89</v>
      </c>
      <c r="AO18" s="6">
        <v>0.33</v>
      </c>
      <c r="AP18" s="6">
        <v>0.49</v>
      </c>
      <c r="AQ18" s="6">
        <v>1.235</v>
      </c>
      <c r="AR18" s="6">
        <v>2.375</v>
      </c>
      <c r="AS18" s="6">
        <v>0.355</v>
      </c>
      <c r="AT18" s="6">
        <v>0.265</v>
      </c>
      <c r="AU18" s="6">
        <v>0.25</v>
      </c>
      <c r="AV18" s="6">
        <v>0.16</v>
      </c>
      <c r="AW18" s="6">
        <v>0.185</v>
      </c>
      <c r="AX18" s="6">
        <v>0.16</v>
      </c>
      <c r="AY18" s="6">
        <v>0.115</v>
      </c>
      <c r="AZ18" s="6">
        <v>0.065</v>
      </c>
      <c r="BA18" s="6">
        <f>G18+H18+I18+J18+K18+L18+M18+N18+O18+P18+Q18+R18+S18+T18+U18</f>
        <v>19.485</v>
      </c>
      <c r="BB18" s="6">
        <f>V18+W18+X18+Y18+Z18+AA18+AB18+AC18+AJ18</f>
        <v>18.865</v>
      </c>
      <c r="BC18" s="6">
        <f>AD18+AE18+AF18+AG18+AH18+AI18+AJ18+AK18</f>
        <v>49.885</v>
      </c>
      <c r="BD18" s="6">
        <f>AL18+AM18+AN18+AO18+AP18+AQ18+AR18+AS18+AT18</f>
        <v>10.915</v>
      </c>
      <c r="BE18" s="6">
        <f>AU18+AV18+AW18+AX18+AY18+AZ18</f>
        <v>0.9350000000000001</v>
      </c>
      <c r="BF18" s="6">
        <f>G18+H18+J18+K18+(L18/2)+(R18/2)</f>
        <v>4.5775</v>
      </c>
      <c r="BG18" s="6">
        <f>I18+M18+N18+O18+P18+(R18/2)+V18+W18+X18+(AA18/2)</f>
        <v>10.275</v>
      </c>
      <c r="BH18" s="6">
        <f>S18+T18+U18+Y18+Z18+(AA18/2)+AB18+AC18+AD18+AE18+AF18+AG18+AH18</f>
        <v>68.53749999999999</v>
      </c>
      <c r="BI18" s="6">
        <f>AI18+AK18+AL18+AM18+AN18+AO18+AP18+AQ18</f>
        <v>10.485</v>
      </c>
      <c r="BJ18" s="6">
        <f>AJ18+AR18+AS18+AT18+AU18+AV18+AW18+AX18+AY18+AZ18</f>
        <v>4.010000000000001</v>
      </c>
      <c r="BK18" s="6">
        <f>(L18/2)+Q18</f>
        <v>2.12</v>
      </c>
      <c r="BL18" s="6">
        <f>G18+H18+I18+(R18/2)+(AA18/2)</f>
        <v>1.345</v>
      </c>
      <c r="BM18" s="6">
        <f>J18+K18+(L18/2)+M18+N18+O18+P18+(R18/2)+S18+T18+U18+V18+W18+X18+Y18+Z18+(AA18/2)+AB18+AC18+AD18+AE18+AF18+AG18+AH18</f>
        <v>82.045</v>
      </c>
      <c r="BN18" s="6">
        <f>AI18+AK18+AL18+AM18+AN18+AO18+AP18+AQ18</f>
        <v>10.485</v>
      </c>
      <c r="BO18" s="6">
        <f>AJ18+AR18+AS18+AT18+AU18+AV18+AW18+AX18+AY18+AZ18</f>
        <v>4.010000000000001</v>
      </c>
      <c r="BP18" s="6">
        <f>H18+K18+(L18/2)+N18+O18+P18+T18+U18+W18+X18+AB18+AC18+AG18+AH18+AP18+(AX18/2)</f>
        <v>37.13</v>
      </c>
      <c r="BQ18" s="6">
        <f>AQ18+AT18+(AU18/3)+AY18+(AZ18/3)</f>
        <v>1.72</v>
      </c>
    </row>
    <row r="19" ht="16" customHeight="1">
      <c r="A19" t="s" s="4">
        <v>88</v>
      </c>
      <c r="B19" t="s" s="4">
        <v>70</v>
      </c>
      <c r="C19" t="s" s="5">
        <v>71</v>
      </c>
      <c r="D19" t="s" s="5">
        <v>71</v>
      </c>
      <c r="E19" t="s" s="5">
        <v>71</v>
      </c>
      <c r="F19" t="s" s="5">
        <v>71</v>
      </c>
      <c r="G19" s="6">
        <v>0.31</v>
      </c>
      <c r="H19" s="6">
        <v>0.145</v>
      </c>
      <c r="I19" s="6">
        <v>0.415</v>
      </c>
      <c r="J19" s="6">
        <v>0.26</v>
      </c>
      <c r="K19" s="6">
        <v>2.195</v>
      </c>
      <c r="L19" s="6">
        <v>1.845</v>
      </c>
      <c r="M19" s="6">
        <v>0.155</v>
      </c>
      <c r="N19" s="6">
        <v>2.275</v>
      </c>
      <c r="O19" s="6">
        <v>0.9</v>
      </c>
      <c r="P19" s="6">
        <v>1.105</v>
      </c>
      <c r="Q19" s="6">
        <v>1.105</v>
      </c>
      <c r="R19" s="6">
        <v>0.43</v>
      </c>
      <c r="S19" s="6">
        <v>0.09</v>
      </c>
      <c r="T19" s="6">
        <v>2.205</v>
      </c>
      <c r="U19" s="6">
        <v>0.68</v>
      </c>
      <c r="V19" s="6">
        <v>1.21</v>
      </c>
      <c r="W19" s="6">
        <v>0.5600000000000001</v>
      </c>
      <c r="X19" s="6">
        <v>0.07000000000000001</v>
      </c>
      <c r="Y19" s="6">
        <v>7.785</v>
      </c>
      <c r="Z19" s="6">
        <v>0.295</v>
      </c>
      <c r="AA19" s="6">
        <v>0.875</v>
      </c>
      <c r="AB19" s="6">
        <v>4.135</v>
      </c>
      <c r="AC19" s="6">
        <v>2.89</v>
      </c>
      <c r="AD19" s="6">
        <v>4.995</v>
      </c>
      <c r="AE19" s="6">
        <v>36.83</v>
      </c>
      <c r="AF19" s="6">
        <v>1.55</v>
      </c>
      <c r="AG19" s="6">
        <v>5.065</v>
      </c>
      <c r="AH19" s="6">
        <v>5.035</v>
      </c>
      <c r="AI19" s="6">
        <v>1.415</v>
      </c>
      <c r="AJ19" s="6">
        <v>0.095</v>
      </c>
      <c r="AK19" s="6">
        <v>0.785</v>
      </c>
      <c r="AL19" s="6">
        <v>0.325</v>
      </c>
      <c r="AM19" s="6">
        <v>0.67</v>
      </c>
      <c r="AN19" s="6">
        <v>5.115</v>
      </c>
      <c r="AO19" s="6">
        <v>0.33</v>
      </c>
      <c r="AP19" s="6">
        <v>0.51</v>
      </c>
      <c r="AQ19" s="6">
        <v>1.415</v>
      </c>
      <c r="AR19" s="6">
        <v>2.285</v>
      </c>
      <c r="AS19" s="6">
        <v>0.335</v>
      </c>
      <c r="AT19" s="6">
        <v>0.255</v>
      </c>
      <c r="AU19" s="6">
        <v>0.255</v>
      </c>
      <c r="AV19" s="6">
        <v>0.17</v>
      </c>
      <c r="AW19" s="6">
        <v>0.29</v>
      </c>
      <c r="AX19" s="6">
        <v>0.145</v>
      </c>
      <c r="AY19" s="6">
        <v>0.16</v>
      </c>
      <c r="AZ19" s="6">
        <v>0.06</v>
      </c>
      <c r="BA19" s="6">
        <f>G19+H19+I19+J19+K19+L19+M19+N19+O19+P19+Q19+R19+S19+T19+U19</f>
        <v>14.115</v>
      </c>
      <c r="BB19" s="6">
        <f>V19+W19+X19+Y19+Z19+AA19+AB19+AC19+AJ19</f>
        <v>17.915</v>
      </c>
      <c r="BC19" s="6">
        <f>AD19+AE19+AF19+AG19+AH19+AI19+AJ19+AK19</f>
        <v>55.76999999999999</v>
      </c>
      <c r="BD19" s="6">
        <f>AL19+AM19+AN19+AO19+AP19+AQ19+AR19+AS19+AT19</f>
        <v>11.24</v>
      </c>
      <c r="BE19" s="6">
        <f>AU19+AV19+AW19+AX19+AY19+AZ19</f>
        <v>1.08</v>
      </c>
      <c r="BF19" s="6">
        <f>G19+H19+J19+K19+(L19/2)+(R19/2)</f>
        <v>4.047499999999999</v>
      </c>
      <c r="BG19" s="6">
        <f>I19+M19+N19+O19+P19+(R19/2)+V19+W19+X19+(AA19/2)</f>
        <v>7.342499999999999</v>
      </c>
      <c r="BH19" s="6">
        <f>S19+T19+U19+Y19+Z19+(AA19/2)+AB19+AC19+AD19+AE19+AF19+AG19+AH19</f>
        <v>71.99249999999999</v>
      </c>
      <c r="BI19" s="6">
        <f>AI19+AK19+AL19+AM19+AN19+AO19+AP19+AQ19</f>
        <v>10.565</v>
      </c>
      <c r="BJ19" s="6">
        <f>AJ19+AR19+AS19+AT19+AU19+AV19+AW19+AX19+AY19+AZ19</f>
        <v>4.05</v>
      </c>
      <c r="BK19" s="6">
        <f>(L19/2)+Q19</f>
        <v>2.0275</v>
      </c>
      <c r="BL19" s="6">
        <f>G19+H19+I19+(R19/2)+(AA19/2)</f>
        <v>1.5225</v>
      </c>
      <c r="BM19" s="6">
        <f>J19+K19+(L19/2)+M19+N19+O19+P19+(R19/2)+S19+T19+U19+V19+W19+X19+Y19+Z19+(AA19/2)+AB19+AC19+AD19+AE19+AF19+AG19+AH19</f>
        <v>81.85999999999999</v>
      </c>
      <c r="BN19" s="6">
        <f>AI19+AK19+AL19+AM19+AN19+AO19+AP19+AQ19</f>
        <v>10.565</v>
      </c>
      <c r="BO19" s="6">
        <f>AJ19+AR19+AS19+AT19+AU19+AV19+AW19+AX19+AY19+AZ19</f>
        <v>4.05</v>
      </c>
      <c r="BP19" s="6">
        <f>H19+K19+(L19/2)+N19+O19+P19+T19+U19+W19+X19+AB19+AC19+AG19+AH19+AP19+(AX19/2)</f>
        <v>28.765</v>
      </c>
      <c r="BQ19" s="6">
        <f>AQ19+AT19+(AU19/3)+AY19+(AZ19/3)</f>
        <v>1.935</v>
      </c>
    </row>
    <row r="20" ht="16" customHeight="1">
      <c r="A20" t="s" s="4">
        <v>89</v>
      </c>
      <c r="B20" t="s" s="4">
        <v>70</v>
      </c>
      <c r="C20" t="s" s="5">
        <v>71</v>
      </c>
      <c r="D20" t="s" s="5">
        <v>71</v>
      </c>
      <c r="E20" t="s" s="5">
        <v>71</v>
      </c>
      <c r="F20" t="s" s="5">
        <v>71</v>
      </c>
      <c r="G20" s="6">
        <v>0.345</v>
      </c>
      <c r="H20" s="6">
        <v>0.05</v>
      </c>
      <c r="I20" s="6">
        <v>0.535</v>
      </c>
      <c r="J20" s="6">
        <v>0.105</v>
      </c>
      <c r="K20" s="6">
        <v>2.535</v>
      </c>
      <c r="L20" s="6">
        <v>1.85</v>
      </c>
      <c r="M20" s="6">
        <v>0.09</v>
      </c>
      <c r="N20" s="6">
        <v>3.125</v>
      </c>
      <c r="O20" s="6">
        <v>1.125</v>
      </c>
      <c r="P20" s="6">
        <v>0.975</v>
      </c>
      <c r="Q20" s="6">
        <v>1.425</v>
      </c>
      <c r="R20" s="6">
        <v>0.475</v>
      </c>
      <c r="S20" s="6">
        <v>0.075</v>
      </c>
      <c r="T20" s="6">
        <v>3.205</v>
      </c>
      <c r="U20" s="6">
        <v>0.625</v>
      </c>
      <c r="V20" s="6">
        <v>1.16</v>
      </c>
      <c r="W20" s="6">
        <v>0.45</v>
      </c>
      <c r="X20" s="6">
        <v>0.06</v>
      </c>
      <c r="Y20" s="6">
        <v>6.905</v>
      </c>
      <c r="Z20" s="6">
        <v>0.26</v>
      </c>
      <c r="AA20" s="6">
        <v>0.58</v>
      </c>
      <c r="AB20" s="6">
        <v>4.55</v>
      </c>
      <c r="AC20" s="6">
        <v>1.595</v>
      </c>
      <c r="AD20" s="6">
        <v>5.71</v>
      </c>
      <c r="AE20" s="6">
        <v>38.38</v>
      </c>
      <c r="AF20" s="6">
        <v>1.39</v>
      </c>
      <c r="AG20" s="6">
        <v>4.485</v>
      </c>
      <c r="AH20" s="6">
        <v>2.455</v>
      </c>
      <c r="AI20" s="6">
        <v>1.52</v>
      </c>
      <c r="AJ20" s="6">
        <v>0.1</v>
      </c>
      <c r="AK20" s="6">
        <v>0.645</v>
      </c>
      <c r="AL20" s="6">
        <v>0.195</v>
      </c>
      <c r="AM20" s="6">
        <v>0.83</v>
      </c>
      <c r="AN20" s="6">
        <v>5.93</v>
      </c>
      <c r="AO20" s="6">
        <v>0.32</v>
      </c>
      <c r="AP20" s="6">
        <v>0.53</v>
      </c>
      <c r="AQ20" s="6">
        <v>1.345</v>
      </c>
      <c r="AR20" s="6">
        <v>2.075</v>
      </c>
      <c r="AS20" s="6">
        <v>0.31</v>
      </c>
      <c r="AT20" s="6">
        <v>0.235</v>
      </c>
      <c r="AU20" s="6">
        <v>0.26</v>
      </c>
      <c r="AV20" s="6">
        <v>0.265</v>
      </c>
      <c r="AW20" s="6">
        <v>0.335</v>
      </c>
      <c r="AX20" s="6">
        <v>0.21</v>
      </c>
      <c r="AY20" s="6">
        <v>0.18</v>
      </c>
      <c r="AZ20" s="6">
        <v>0.195</v>
      </c>
      <c r="BA20" s="6">
        <f>G20+H20+I20+J20+K20+L20+M20+N20+O20+P20+Q20+R20+S20+T20+U20</f>
        <v>16.54</v>
      </c>
      <c r="BB20" s="6">
        <f>V20+W20+X20+Y20+Z20+AA20+AB20+AC20+AJ20</f>
        <v>15.66</v>
      </c>
      <c r="BC20" s="6">
        <f>AD20+AE20+AF20+AG20+AH20+AI20+AJ20+AK20</f>
        <v>54.68500000000001</v>
      </c>
      <c r="BD20" s="6">
        <f>AL20+AM20+AN20+AO20+AP20+AQ20+AR20+AS20+AT20</f>
        <v>11.77</v>
      </c>
      <c r="BE20" s="6">
        <f>AU20+AV20+AW20+AX20+AY20+AZ20</f>
        <v>1.445</v>
      </c>
      <c r="BF20" s="6">
        <f>G20+H20+J20+K20+(L20/2)+(R20/2)</f>
        <v>4.1975</v>
      </c>
      <c r="BG20" s="6">
        <f>I20+M20+N20+O20+P20+(R20/2)+V20+W20+X20+(AA20/2)</f>
        <v>8.047499999999999</v>
      </c>
      <c r="BH20" s="6">
        <f>S20+T20+U20+Y20+Z20+(AA20/2)+AB20+AC20+AD20+AE20+AF20+AG20+AH20</f>
        <v>69.925</v>
      </c>
      <c r="BI20" s="6">
        <f>AI20+AK20+AL20+AM20+AN20+AO20+AP20+AQ20</f>
        <v>11.315</v>
      </c>
      <c r="BJ20" s="6">
        <f>AJ20+AR20+AS20+AT20+AU20+AV20+AW20+AX20+AY20+AZ20</f>
        <v>4.165000000000001</v>
      </c>
      <c r="BK20" s="6">
        <f>(L20/2)+Q20</f>
        <v>2.35</v>
      </c>
      <c r="BL20" s="6">
        <f>G20+H20+I20+(R20/2)+(AA20/2)</f>
        <v>1.4575</v>
      </c>
      <c r="BM20" s="6">
        <f>J20+K20+(L20/2)+M20+N20+O20+P20+(R20/2)+S20+T20+U20+V20+W20+X20+Y20+Z20+(AA20/2)+AB20+AC20+AD20+AE20+AF20+AG20+AH20</f>
        <v>80.71249999999999</v>
      </c>
      <c r="BN20" s="6">
        <f>AI20+AK20+AL20+AM20+AN20+AO20+AP20+AQ20</f>
        <v>11.315</v>
      </c>
      <c r="BO20" s="6">
        <f>AJ20+AR20+AS20+AT20+AU20+AV20+AW20+AX20+AY20+AZ20</f>
        <v>4.165000000000001</v>
      </c>
      <c r="BP20" s="6">
        <f>H20+K20+(L20/2)+N20+O20+P20+T20+U20+W20+X20+AB20+AC20+AG20+AH20+AP20+(AX20/2)</f>
        <v>26.795</v>
      </c>
      <c r="BQ20" s="6">
        <f>AQ20+AT20+(AU20/3)+AY20+(AZ20/3)</f>
        <v>1.911666666666667</v>
      </c>
    </row>
    <row r="21" ht="16" customHeight="1">
      <c r="A21" t="s" s="4">
        <v>90</v>
      </c>
      <c r="B21" t="s" s="4">
        <v>70</v>
      </c>
      <c r="C21" t="s" s="5">
        <v>71</v>
      </c>
      <c r="D21" t="s" s="5">
        <v>71</v>
      </c>
      <c r="E21" t="s" s="5">
        <v>71</v>
      </c>
      <c r="F21" t="s" s="5">
        <v>71</v>
      </c>
      <c r="G21" s="6">
        <v>0.155</v>
      </c>
      <c r="H21" s="6">
        <v>0.105</v>
      </c>
      <c r="I21" s="6">
        <v>0.27</v>
      </c>
      <c r="J21" s="6">
        <v>0.215</v>
      </c>
      <c r="K21" s="6">
        <v>2.73</v>
      </c>
      <c r="L21" s="6">
        <v>2.095</v>
      </c>
      <c r="M21" s="6">
        <v>0.135</v>
      </c>
      <c r="N21" s="6">
        <v>2.91</v>
      </c>
      <c r="O21" s="6">
        <v>1.735</v>
      </c>
      <c r="P21" s="6">
        <v>1.13</v>
      </c>
      <c r="Q21" s="6">
        <v>1.54</v>
      </c>
      <c r="R21" s="6">
        <v>0.55</v>
      </c>
      <c r="S21" s="6">
        <v>0.11</v>
      </c>
      <c r="T21" s="6">
        <v>2.63</v>
      </c>
      <c r="U21" s="6">
        <v>0.8149999999999999</v>
      </c>
      <c r="V21" s="6">
        <v>1.37</v>
      </c>
      <c r="W21" s="6">
        <v>0.825</v>
      </c>
      <c r="X21" s="6">
        <v>0.15</v>
      </c>
      <c r="Y21" s="6">
        <v>6.34</v>
      </c>
      <c r="Z21" s="6">
        <v>0.625</v>
      </c>
      <c r="AA21" s="6">
        <v>1.16</v>
      </c>
      <c r="AB21" s="6">
        <v>5.09</v>
      </c>
      <c r="AC21" s="6">
        <v>2.42</v>
      </c>
      <c r="AD21" s="6">
        <v>4.56</v>
      </c>
      <c r="AE21" s="6">
        <v>34.42</v>
      </c>
      <c r="AF21" s="6">
        <v>3.575</v>
      </c>
      <c r="AG21" s="6">
        <v>4.09</v>
      </c>
      <c r="AH21" s="6">
        <v>3.175</v>
      </c>
      <c r="AI21" s="6">
        <v>1.635</v>
      </c>
      <c r="AJ21" s="6">
        <v>0.1</v>
      </c>
      <c r="AK21" s="6">
        <v>0.5649999999999999</v>
      </c>
      <c r="AL21" s="6">
        <v>0.22</v>
      </c>
      <c r="AM21" s="6">
        <v>0.65</v>
      </c>
      <c r="AN21" s="6">
        <v>5.045</v>
      </c>
      <c r="AO21" s="6">
        <v>0.6</v>
      </c>
      <c r="AP21" s="6">
        <v>0.36</v>
      </c>
      <c r="AQ21" s="6">
        <v>1.39</v>
      </c>
      <c r="AR21" s="6">
        <v>2.27</v>
      </c>
      <c r="AS21" s="6">
        <v>0.41</v>
      </c>
      <c r="AT21" s="6">
        <v>0.2</v>
      </c>
      <c r="AU21" s="6">
        <v>0.28</v>
      </c>
      <c r="AV21" s="6">
        <v>0.26</v>
      </c>
      <c r="AW21" s="6">
        <v>0.41</v>
      </c>
      <c r="AX21" s="6">
        <v>0.195</v>
      </c>
      <c r="AY21" s="6">
        <v>0.205</v>
      </c>
      <c r="AZ21" s="6">
        <v>0.275</v>
      </c>
      <c r="BA21" s="6">
        <f>G21+H21+I21+J21+K21+L21+M21+N21+O21+P21+Q21+R21+S21+T21+U21</f>
        <v>17.125</v>
      </c>
      <c r="BB21" s="6">
        <f>V21+W21+X21+Y21+Z21+AA21+AB21+AC21+AJ21</f>
        <v>18.08</v>
      </c>
      <c r="BC21" s="6">
        <f>AD21+AE21+AF21+AG21+AH21+AI21+AJ21+AK21</f>
        <v>52.12</v>
      </c>
      <c r="BD21" s="6">
        <f>AL21+AM21+AN21+AO21+AP21+AQ21+AR21+AS21+AT21</f>
        <v>11.145</v>
      </c>
      <c r="BE21" s="6">
        <f>AU21+AV21+AW21+AX21+AY21+AZ21</f>
        <v>1.625</v>
      </c>
      <c r="BF21" s="6">
        <f>G21+H21+J21+K21+(L21/2)+(R21/2)</f>
        <v>4.527500000000001</v>
      </c>
      <c r="BG21" s="6">
        <f>I21+M21+N21+O21+P21+(R21/2)+V21+W21+X21+(AA21/2)</f>
        <v>9.380000000000001</v>
      </c>
      <c r="BH21" s="6">
        <f>S21+T21+U21+Y21+Z21+(AA21/2)+AB21+AC21+AD21+AE21+AF21+AG21+AH21</f>
        <v>68.43000000000001</v>
      </c>
      <c r="BI21" s="6">
        <f>AI21+AK21+AL21+AM21+AN21+AO21+AP21+AQ21</f>
        <v>10.465</v>
      </c>
      <c r="BJ21" s="6">
        <f>AJ21+AR21+AS21+AT21+AU21+AV21+AW21+AX21+AY21+AZ21</f>
        <v>4.605000000000001</v>
      </c>
      <c r="BK21" s="6">
        <f>(L21/2)+Q21</f>
        <v>2.5875</v>
      </c>
      <c r="BL21" s="6">
        <f>G21+H21+I21+(R21/2)+(AA21/2)</f>
        <v>1.385</v>
      </c>
      <c r="BM21" s="6">
        <f>J21+K21+(L21/2)+M21+N21+O21+P21+(R21/2)+S21+T21+U21+V21+W21+X21+Y21+Z21+(AA21/2)+AB21+AC21+AD21+AE21+AF21+AG21+AH21</f>
        <v>80.9525</v>
      </c>
      <c r="BN21" s="6">
        <f>AI21+AK21+AL21+AM21+AN21+AO21+AP21+AQ21</f>
        <v>10.465</v>
      </c>
      <c r="BO21" s="6">
        <f>AJ21+AR21+AS21+AT21+AU21+AV21+AW21+AX21+AY21+AZ21</f>
        <v>4.605000000000001</v>
      </c>
      <c r="BP21" s="6">
        <f>H21+K21+(L21/2)+N21+O21+P21+T21+U21+W21+X21+AB21+AC21+AG21+AH21+AP21+(AX21/2)</f>
        <v>29.31</v>
      </c>
      <c r="BQ21" s="6">
        <f>AQ21+AT21+(AU21/3)+AY21+(AZ21/3)</f>
        <v>1.98</v>
      </c>
    </row>
    <row r="22" ht="16" customHeight="1">
      <c r="A22" t="s" s="4">
        <v>91</v>
      </c>
      <c r="B22" t="s" s="4">
        <v>70</v>
      </c>
      <c r="C22" t="s" s="5">
        <v>71</v>
      </c>
      <c r="D22" t="s" s="5">
        <v>71</v>
      </c>
      <c r="E22" t="s" s="5">
        <v>71</v>
      </c>
      <c r="F22" t="s" s="5">
        <v>71</v>
      </c>
      <c r="G22" s="6">
        <v>0.055</v>
      </c>
      <c r="H22" s="6">
        <v>0.245</v>
      </c>
      <c r="I22" s="6">
        <v>0.095</v>
      </c>
      <c r="J22" s="6">
        <v>0.23</v>
      </c>
      <c r="K22" s="6">
        <v>2.05</v>
      </c>
      <c r="L22" s="6">
        <v>2.23</v>
      </c>
      <c r="M22" s="6">
        <v>0.19</v>
      </c>
      <c r="N22" s="6">
        <v>2.27</v>
      </c>
      <c r="O22" s="6">
        <v>0.92</v>
      </c>
      <c r="P22" s="6">
        <v>1.135</v>
      </c>
      <c r="Q22" s="6">
        <v>1.43</v>
      </c>
      <c r="R22" s="6">
        <v>0.48</v>
      </c>
      <c r="S22" s="6">
        <v>0.115</v>
      </c>
      <c r="T22" s="6">
        <v>2.215</v>
      </c>
      <c r="U22" s="6">
        <v>0.63</v>
      </c>
      <c r="V22" s="6">
        <v>1.265</v>
      </c>
      <c r="W22" s="6">
        <v>0.515</v>
      </c>
      <c r="X22" s="6">
        <v>0.055</v>
      </c>
      <c r="Y22" s="6">
        <v>6.685</v>
      </c>
      <c r="Z22" s="6">
        <v>0.215</v>
      </c>
      <c r="AA22" s="6">
        <v>1.17</v>
      </c>
      <c r="AB22" s="6">
        <v>3.865</v>
      </c>
      <c r="AC22" s="6">
        <v>3.045</v>
      </c>
      <c r="AD22" s="6">
        <v>4.075</v>
      </c>
      <c r="AE22" s="6">
        <v>34.165</v>
      </c>
      <c r="AF22" s="6">
        <v>1.495</v>
      </c>
      <c r="AG22" s="6">
        <v>3.51</v>
      </c>
      <c r="AH22" s="6">
        <v>2.72</v>
      </c>
      <c r="AI22" s="6">
        <v>1.315</v>
      </c>
      <c r="AJ22" s="6">
        <v>0.09</v>
      </c>
      <c r="AK22" s="6">
        <v>1</v>
      </c>
      <c r="AL22" s="6">
        <v>0.465</v>
      </c>
      <c r="AM22" s="6">
        <v>0.87</v>
      </c>
      <c r="AN22" s="6">
        <v>7.805</v>
      </c>
      <c r="AO22" s="6">
        <v>0.475</v>
      </c>
      <c r="AP22" s="6">
        <v>0.535</v>
      </c>
      <c r="AQ22" s="6">
        <v>2.58</v>
      </c>
      <c r="AR22" s="6">
        <v>4.03</v>
      </c>
      <c r="AS22" s="6">
        <v>0.47</v>
      </c>
      <c r="AT22" s="6">
        <v>0.365</v>
      </c>
      <c r="AU22" s="6">
        <v>0.455</v>
      </c>
      <c r="AV22" s="6">
        <v>0.525</v>
      </c>
      <c r="AW22" s="6">
        <v>0.7</v>
      </c>
      <c r="AX22" s="6">
        <v>0.42</v>
      </c>
      <c r="AY22" s="6">
        <v>0.495</v>
      </c>
      <c r="AZ22" s="6">
        <v>0.325</v>
      </c>
      <c r="BA22" s="6">
        <f>G22+H22+I22+J22+K22+L22+M22+N22+O22+P22+Q22+R22+S22+T22+U22</f>
        <v>14.29</v>
      </c>
      <c r="BB22" s="6">
        <f>V22+W22+X22+Y22+Z22+AA22+AB22+AC22+AJ22</f>
        <v>16.905</v>
      </c>
      <c r="BC22" s="6">
        <f>AD22+AE22+AF22+AG22+AH22+AI22+AJ22+AK22</f>
        <v>48.37</v>
      </c>
      <c r="BD22" s="6">
        <f>AL22+AM22+AN22+AO22+AP22+AQ22+AR22+AS22+AT22</f>
        <v>17.595</v>
      </c>
      <c r="BE22" s="6">
        <f>AU22+AV22+AW22+AX22+AY22+AZ22</f>
        <v>2.92</v>
      </c>
      <c r="BF22" s="6">
        <f>G22+H22+J22+K22+(L22/2)+(R22/2)</f>
        <v>3.935</v>
      </c>
      <c r="BG22" s="6">
        <f>I22+M22+N22+O22+P22+(R22/2)+V22+W22+X22+(AA22/2)</f>
        <v>7.27</v>
      </c>
      <c r="BH22" s="6">
        <f>S22+T22+U22+Y22+Z22+(AA22/2)+AB22+AC22+AD22+AE22+AF22+AG22+AH22</f>
        <v>63.31999999999999</v>
      </c>
      <c r="BI22" s="6">
        <f>AI22+AK22+AL22+AM22+AN22+AO22+AP22+AQ22</f>
        <v>15.045</v>
      </c>
      <c r="BJ22" s="6">
        <f>AJ22+AR22+AS22+AT22+AU22+AV22+AW22+AX22+AY22+AZ22</f>
        <v>7.875000000000001</v>
      </c>
      <c r="BK22" s="6">
        <f>(L22/2)+Q22</f>
        <v>2.545</v>
      </c>
      <c r="BL22" s="6">
        <f>G22+H22+I22+(R22/2)+(AA22/2)</f>
        <v>1.22</v>
      </c>
      <c r="BM22" s="6">
        <f>J22+K22+(L22/2)+M22+N22+O22+P22+(R22/2)+S22+T22+U22+V22+W22+X22+Y22+Z22+(AA22/2)+AB22+AC22+AD22+AE22+AF22+AG22+AH22</f>
        <v>73.30500000000001</v>
      </c>
      <c r="BN22" s="6">
        <f>AI22+AK22+AL22+AM22+AN22+AO22+AP22+AQ22</f>
        <v>15.045</v>
      </c>
      <c r="BO22" s="6">
        <f>AJ22+AR22+AS22+AT22+AU22+AV22+AW22+AX22+AY22+AZ22</f>
        <v>7.875000000000001</v>
      </c>
      <c r="BP22" s="6">
        <f>H22+K22+(L22/2)+N22+O22+P22+T22+U22+W22+X22+AB22+AC22+AG22+AH22+AP22+(AX22/2)</f>
        <v>25.035</v>
      </c>
      <c r="BQ22" s="6">
        <f>AQ22+AT22+(AU22/3)+AY22+(AZ22/3)</f>
        <v>3.700000000000001</v>
      </c>
    </row>
    <row r="23" ht="16" customHeight="1">
      <c r="A23" t="s" s="4">
        <v>92</v>
      </c>
      <c r="B23" t="s" s="4">
        <v>70</v>
      </c>
      <c r="C23" t="s" s="5">
        <v>71</v>
      </c>
      <c r="D23" t="s" s="5">
        <v>71</v>
      </c>
      <c r="E23" t="s" s="5">
        <v>71</v>
      </c>
      <c r="F23" t="s" s="5">
        <v>71</v>
      </c>
      <c r="G23" s="6">
        <v>0.095</v>
      </c>
      <c r="H23" s="6">
        <v>0.145</v>
      </c>
      <c r="I23" s="6">
        <v>0.18</v>
      </c>
      <c r="J23" s="6">
        <v>0.12</v>
      </c>
      <c r="K23" s="6">
        <v>2.73</v>
      </c>
      <c r="L23" s="6">
        <v>2.5</v>
      </c>
      <c r="M23" s="6">
        <v>0.1</v>
      </c>
      <c r="N23" s="6">
        <v>2.935</v>
      </c>
      <c r="O23" s="6">
        <v>1.185</v>
      </c>
      <c r="P23" s="6">
        <v>1.48</v>
      </c>
      <c r="Q23" s="6">
        <v>2.12</v>
      </c>
      <c r="R23" s="6">
        <v>0.46</v>
      </c>
      <c r="S23" s="6">
        <v>0.1</v>
      </c>
      <c r="T23" s="6">
        <v>2.74</v>
      </c>
      <c r="U23" s="6">
        <v>0.89</v>
      </c>
      <c r="V23" s="6">
        <v>1.23</v>
      </c>
      <c r="W23" s="6">
        <v>0.54</v>
      </c>
      <c r="X23" s="6">
        <v>0.06</v>
      </c>
      <c r="Y23" s="6">
        <v>6.23</v>
      </c>
      <c r="Z23" s="6">
        <v>0.26</v>
      </c>
      <c r="AA23" s="6">
        <v>1.015</v>
      </c>
      <c r="AB23" s="6">
        <v>5.32</v>
      </c>
      <c r="AC23" s="6">
        <v>5.085</v>
      </c>
      <c r="AD23" s="6">
        <v>4.185</v>
      </c>
      <c r="AE23" s="6">
        <v>31.45</v>
      </c>
      <c r="AF23" s="6">
        <v>1.75</v>
      </c>
      <c r="AG23" s="6">
        <v>3.935</v>
      </c>
      <c r="AH23" s="6">
        <v>2.905</v>
      </c>
      <c r="AI23" s="6">
        <v>1.4</v>
      </c>
      <c r="AJ23" s="6">
        <v>0.11</v>
      </c>
      <c r="AK23" s="6">
        <v>0.72</v>
      </c>
      <c r="AL23" s="6">
        <v>0.38</v>
      </c>
      <c r="AM23" s="6">
        <v>0.73</v>
      </c>
      <c r="AN23" s="6">
        <v>6.15</v>
      </c>
      <c r="AO23" s="6">
        <v>0.41</v>
      </c>
      <c r="AP23" s="6">
        <v>0.515</v>
      </c>
      <c r="AQ23" s="6">
        <v>1.59</v>
      </c>
      <c r="AR23" s="6">
        <v>2.825</v>
      </c>
      <c r="AS23" s="6">
        <v>0.4</v>
      </c>
      <c r="AT23" s="6">
        <v>0.295</v>
      </c>
      <c r="AU23" s="6">
        <v>0.485</v>
      </c>
      <c r="AV23" s="6">
        <v>0.54</v>
      </c>
      <c r="AW23" s="6">
        <v>0.635</v>
      </c>
      <c r="AX23" s="6">
        <v>0.375</v>
      </c>
      <c r="AY23" s="6">
        <v>0.38</v>
      </c>
      <c r="AZ23" s="6">
        <v>0.32</v>
      </c>
      <c r="BA23" s="6">
        <f>G23+H23+I23+J23+K23+L23+M23+N23+O23+P23+Q23+R23+S23+T23+U23</f>
        <v>17.78</v>
      </c>
      <c r="BB23" s="6">
        <f>V23+W23+X23+Y23+Z23+AA23+AB23+AC23+AJ23</f>
        <v>19.85</v>
      </c>
      <c r="BC23" s="6">
        <f>AD23+AE23+AF23+AG23+AH23+AI23+AJ23+AK23</f>
        <v>46.455</v>
      </c>
      <c r="BD23" s="6">
        <f>AL23+AM23+AN23+AO23+AP23+AQ23+AR23+AS23+AT23</f>
        <v>13.295</v>
      </c>
      <c r="BE23" s="6">
        <f>AU23+AV23+AW23+AX23+AY23+AZ23</f>
        <v>2.735</v>
      </c>
      <c r="BF23" s="6">
        <f>G23+H23+J23+K23+(L23/2)+(R23/2)</f>
        <v>4.57</v>
      </c>
      <c r="BG23" s="6">
        <f>I23+M23+N23+O23+P23+(R23/2)+V23+W23+X23+(AA23/2)</f>
        <v>8.447500000000002</v>
      </c>
      <c r="BH23" s="6">
        <f>S23+T23+U23+Y23+Z23+(AA23/2)+AB23+AC23+AD23+AE23+AF23+AG23+AH23</f>
        <v>65.3575</v>
      </c>
      <c r="BI23" s="6">
        <f>AI23+AK23+AL23+AM23+AN23+AO23+AP23+AQ23</f>
        <v>11.895</v>
      </c>
      <c r="BJ23" s="6">
        <f>AJ23+AR23+AS23+AT23+AU23+AV23+AW23+AX23+AY23+AZ23</f>
        <v>6.365</v>
      </c>
      <c r="BK23" s="6">
        <f>(L23/2)+Q23</f>
        <v>3.37</v>
      </c>
      <c r="BL23" s="6">
        <f>G23+H23+I23+(R23/2)+(AA23/2)</f>
        <v>1.1575</v>
      </c>
      <c r="BM23" s="6">
        <f>J23+K23+(L23/2)+M23+N23+O23+P23+(R23/2)+S23+T23+U23+V23+W23+X23+Y23+Z23+(AA23/2)+AB23+AC23+AD23+AE23+AF23+AG23+AH23</f>
        <v>77.2175</v>
      </c>
      <c r="BN23" s="6">
        <f>AI23+AK23+AL23+AM23+AN23+AO23+AP23+AQ23</f>
        <v>11.895</v>
      </c>
      <c r="BO23" s="6">
        <f>AJ23+AR23+AS23+AT23+AU23+AV23+AW23+AX23+AY23+AZ23</f>
        <v>6.365</v>
      </c>
      <c r="BP23" s="6">
        <f>H23+K23+(L23/2)+N23+O23+P23+T23+U23+W23+X23+AB23+AC23+AG23+AH23+AP23+(AX23/2)</f>
        <v>31.90250000000001</v>
      </c>
      <c r="BQ23" s="6">
        <f>AQ23+AT23+(AU23/3)+AY23+(AZ23/3)</f>
        <v>2.533333333333333</v>
      </c>
    </row>
    <row r="24" ht="16" customHeight="1">
      <c r="A24" t="s" s="4">
        <v>93</v>
      </c>
      <c r="B24" t="s" s="4">
        <v>70</v>
      </c>
      <c r="C24" t="s" s="5">
        <v>71</v>
      </c>
      <c r="D24" t="s" s="5">
        <v>71</v>
      </c>
      <c r="E24" t="s" s="5">
        <v>71</v>
      </c>
      <c r="F24" t="s" s="5">
        <v>71</v>
      </c>
      <c r="G24" s="6">
        <v>0.09</v>
      </c>
      <c r="H24" s="6">
        <v>0.165</v>
      </c>
      <c r="I24" s="6">
        <v>0.165</v>
      </c>
      <c r="J24" s="6">
        <v>0.115</v>
      </c>
      <c r="K24" s="6">
        <v>2.68</v>
      </c>
      <c r="L24" s="6">
        <v>2.02</v>
      </c>
      <c r="M24" s="6">
        <v>0.13</v>
      </c>
      <c r="N24" s="6">
        <v>4.765</v>
      </c>
      <c r="O24" s="6">
        <v>2.055</v>
      </c>
      <c r="P24" s="6">
        <v>1.165</v>
      </c>
      <c r="Q24" s="6">
        <v>1.305</v>
      </c>
      <c r="R24" s="6">
        <v>0.61</v>
      </c>
      <c r="S24" s="6">
        <v>0.09</v>
      </c>
      <c r="T24" s="6">
        <v>4.71</v>
      </c>
      <c r="U24" s="6">
        <v>0.645</v>
      </c>
      <c r="V24" s="6">
        <v>1.225</v>
      </c>
      <c r="W24" s="6">
        <v>0.8149999999999999</v>
      </c>
      <c r="X24" s="6">
        <v>0.055</v>
      </c>
      <c r="Y24" s="6">
        <v>6.115</v>
      </c>
      <c r="Z24" s="6">
        <v>0.23</v>
      </c>
      <c r="AA24" s="6">
        <v>0.9</v>
      </c>
      <c r="AB24" s="6">
        <v>6.125</v>
      </c>
      <c r="AC24" s="6">
        <v>2.06</v>
      </c>
      <c r="AD24" s="6">
        <v>4.19</v>
      </c>
      <c r="AE24" s="6">
        <v>34.62</v>
      </c>
      <c r="AF24" s="6">
        <v>1.515</v>
      </c>
      <c r="AG24" s="6">
        <v>7.35</v>
      </c>
      <c r="AH24" s="6">
        <v>2.7</v>
      </c>
      <c r="AI24" s="6">
        <v>0.77</v>
      </c>
      <c r="AJ24" s="6">
        <v>0.105</v>
      </c>
      <c r="AK24" s="6">
        <v>0.45</v>
      </c>
      <c r="AL24" s="6">
        <v>0.335</v>
      </c>
      <c r="AM24" s="6">
        <v>0.35</v>
      </c>
      <c r="AN24" s="6">
        <v>2.28</v>
      </c>
      <c r="AO24" s="6">
        <v>0.295</v>
      </c>
      <c r="AP24" s="6">
        <v>0.42</v>
      </c>
      <c r="AQ24" s="6">
        <v>0.84</v>
      </c>
      <c r="AR24" s="6">
        <v>3.14</v>
      </c>
      <c r="AS24" s="6">
        <v>0.385</v>
      </c>
      <c r="AT24" s="6">
        <v>0.55</v>
      </c>
      <c r="AU24" s="6">
        <v>0.24</v>
      </c>
      <c r="AV24" s="6">
        <v>0.155</v>
      </c>
      <c r="AW24" s="6">
        <v>0.26</v>
      </c>
      <c r="AX24" s="6">
        <v>0.2</v>
      </c>
      <c r="AY24" s="6">
        <v>0.34</v>
      </c>
      <c r="AZ24" s="6">
        <v>0.285</v>
      </c>
      <c r="BA24" s="6">
        <f>G24+H24+I24+J24+K24+L24+M24+N24+O24+P24+Q24+R24+S24+T24+U24</f>
        <v>20.71</v>
      </c>
      <c r="BB24" s="6">
        <f>V24+W24+X24+Y24+Z24+AA24+AB24+AC24+AJ24</f>
        <v>17.63</v>
      </c>
      <c r="BC24" s="6">
        <f>AD24+AE24+AF24+AG24+AH24+AI24+AJ24+AK24</f>
        <v>51.7</v>
      </c>
      <c r="BD24" s="6">
        <f>AL24+AM24+AN24+AO24+AP24+AQ24+AR24+AS24+AT24</f>
        <v>8.595000000000001</v>
      </c>
      <c r="BE24" s="6">
        <f>AU24+AV24+AW24+AX24+AY24+AZ24</f>
        <v>1.48</v>
      </c>
      <c r="BF24" s="6">
        <f>G24+H24+J24+K24+(L24/2)+(R24/2)</f>
        <v>4.365</v>
      </c>
      <c r="BG24" s="6">
        <f>I24+M24+N24+O24+P24+(R24/2)+V24+W24+X24+(AA24/2)</f>
        <v>11.13</v>
      </c>
      <c r="BH24" s="6">
        <f>S24+T24+U24+Y24+Z24+(AA24/2)+AB24+AC24+AD24+AE24+AF24+AG24+AH24</f>
        <v>70.8</v>
      </c>
      <c r="BI24" s="6">
        <f>AI24+AK24+AL24+AM24+AN24+AO24+AP24+AQ24</f>
        <v>5.739999999999999</v>
      </c>
      <c r="BJ24" s="6">
        <f>AJ24+AR24+AS24+AT24+AU24+AV24+AW24+AX24+AY24+AZ24</f>
        <v>5.66</v>
      </c>
      <c r="BK24" s="6">
        <f>(L24/2)+Q24</f>
        <v>2.315</v>
      </c>
      <c r="BL24" s="6">
        <f>G24+H24+I24+(R24/2)+(AA24/2)</f>
        <v>1.175</v>
      </c>
      <c r="BM24" s="6">
        <f>J24+K24+(L24/2)+M24+N24+O24+P24+(R24/2)+S24+T24+U24+V24+W24+X24+Y24+Z24+(AA24/2)+AB24+AC24+AD24+AE24+AF24+AG24+AH24</f>
        <v>85.12</v>
      </c>
      <c r="BN24" s="6">
        <f>AI24+AK24+AL24+AM24+AN24+AO24+AP24+AQ24</f>
        <v>5.739999999999999</v>
      </c>
      <c r="BO24" s="6">
        <f>AJ24+AR24+AS24+AT24+AU24+AV24+AW24+AX24+AY24+AZ24</f>
        <v>5.66</v>
      </c>
      <c r="BP24" s="6">
        <f>H24+K24+(L24/2)+N24+O24+P24+T24+U24+W24+X24+AB24+AC24+AG24+AH24+AP24+(AX24/2)</f>
        <v>36.82000000000001</v>
      </c>
      <c r="BQ24" s="6">
        <f>AQ24+AT24+(AU24/3)+AY24+(AZ24/3)</f>
        <v>1.905</v>
      </c>
    </row>
    <row r="25" ht="16" customHeight="1">
      <c r="A25" t="s" s="4">
        <v>94</v>
      </c>
      <c r="B25" t="s" s="4">
        <v>70</v>
      </c>
      <c r="C25" t="s" s="5">
        <v>71</v>
      </c>
      <c r="D25" t="s" s="5">
        <v>71</v>
      </c>
      <c r="E25" t="s" s="5">
        <v>71</v>
      </c>
      <c r="F25" t="s" s="5">
        <v>71</v>
      </c>
      <c r="G25" s="6">
        <v>0.09</v>
      </c>
      <c r="H25" s="6">
        <v>0.145</v>
      </c>
      <c r="I25" s="6">
        <v>0.34</v>
      </c>
      <c r="J25" s="6">
        <v>0.31</v>
      </c>
      <c r="K25" s="6">
        <v>4.375</v>
      </c>
      <c r="L25" s="6">
        <v>1.98</v>
      </c>
      <c r="M25" s="6">
        <v>0.17</v>
      </c>
      <c r="N25" s="6">
        <v>3.48</v>
      </c>
      <c r="O25" s="6">
        <v>1.43</v>
      </c>
      <c r="P25" s="6">
        <v>0.945</v>
      </c>
      <c r="Q25" s="6">
        <v>1.045</v>
      </c>
      <c r="R25" s="6">
        <v>0.44</v>
      </c>
      <c r="S25" s="6">
        <v>0.08500000000000001</v>
      </c>
      <c r="T25" s="6">
        <v>2.61</v>
      </c>
      <c r="U25" s="6">
        <v>0.525</v>
      </c>
      <c r="V25" s="6">
        <v>1.145</v>
      </c>
      <c r="W25" s="6">
        <v>0.595</v>
      </c>
      <c r="X25" s="6">
        <v>0.06</v>
      </c>
      <c r="Y25" s="6">
        <v>5.97</v>
      </c>
      <c r="Z25" s="6">
        <v>0.225</v>
      </c>
      <c r="AA25" s="6">
        <v>0.855</v>
      </c>
      <c r="AB25" s="6">
        <v>4.205</v>
      </c>
      <c r="AC25" s="6">
        <v>2.04</v>
      </c>
      <c r="AD25" s="6">
        <v>3.52</v>
      </c>
      <c r="AE25" s="6">
        <v>36.52</v>
      </c>
      <c r="AF25" s="6">
        <v>1.625</v>
      </c>
      <c r="AG25" s="6">
        <v>4.325</v>
      </c>
      <c r="AH25" s="6">
        <v>2.89</v>
      </c>
      <c r="AI25" s="6">
        <v>1.115</v>
      </c>
      <c r="AJ25" s="6">
        <v>0.08</v>
      </c>
      <c r="AK25" s="6">
        <v>0.75</v>
      </c>
      <c r="AL25" s="6">
        <v>0.285</v>
      </c>
      <c r="AM25" s="6">
        <v>0.625</v>
      </c>
      <c r="AN25" s="6">
        <v>6.005</v>
      </c>
      <c r="AO25" s="6">
        <v>0.36</v>
      </c>
      <c r="AP25" s="6">
        <v>0.34</v>
      </c>
      <c r="AQ25" s="6">
        <v>2.62</v>
      </c>
      <c r="AR25" s="6">
        <v>3.125</v>
      </c>
      <c r="AS25" s="6">
        <v>0.365</v>
      </c>
      <c r="AT25" s="6">
        <v>0.225</v>
      </c>
      <c r="AU25" s="6">
        <v>0.385</v>
      </c>
      <c r="AV25" s="6">
        <v>0.285</v>
      </c>
      <c r="AW25" s="6">
        <v>0.53</v>
      </c>
      <c r="AX25" s="6">
        <v>0.31</v>
      </c>
      <c r="AY25" s="6">
        <v>0.395</v>
      </c>
      <c r="AZ25" s="6">
        <v>0.255</v>
      </c>
      <c r="BA25" s="6">
        <f>G25+H25+I25+J25+K25+L25+M25+N25+O25+P25+Q25+R25+S25+T25+U25</f>
        <v>17.97</v>
      </c>
      <c r="BB25" s="6">
        <f>V25+W25+X25+Y25+Z25+AA25+AB25+AC25+AJ25</f>
        <v>15.175</v>
      </c>
      <c r="BC25" s="6">
        <f>AD25+AE25+AF25+AG25+AH25+AI25+AJ25+AK25</f>
        <v>50.82500000000001</v>
      </c>
      <c r="BD25" s="6">
        <f>AL25+AM25+AN25+AO25+AP25+AQ25+AR25+AS25+AT25</f>
        <v>13.95</v>
      </c>
      <c r="BE25" s="6">
        <f>AU25+AV25+AW25+AX25+AY25+AZ25</f>
        <v>2.16</v>
      </c>
      <c r="BF25" s="6">
        <f>G25+H25+J25+K25+(L25/2)+(R25/2)</f>
        <v>6.13</v>
      </c>
      <c r="BG25" s="6">
        <f>I25+M25+N25+O25+P25+(R25/2)+V25+W25+X25+(AA25/2)</f>
        <v>8.812500000000002</v>
      </c>
      <c r="BH25" s="6">
        <f>S25+T25+U25+Y25+Z25+(AA25/2)+AB25+AC25+AD25+AE25+AF25+AG25+AH25</f>
        <v>64.9675</v>
      </c>
      <c r="BI25" s="6">
        <f>AI25+AK25+AL25+AM25+AN25+AO25+AP25+AQ25</f>
        <v>12.1</v>
      </c>
      <c r="BJ25" s="6">
        <f>AJ25+AR25+AS25+AT25+AU25+AV25+AW25+AX25+AY25+AZ25</f>
        <v>5.955000000000001</v>
      </c>
      <c r="BK25" s="6">
        <f>(L25/2)+Q25</f>
        <v>2.035</v>
      </c>
      <c r="BL25" s="6">
        <f>G25+H25+I25+(R25/2)+(AA25/2)</f>
        <v>1.2225</v>
      </c>
      <c r="BM25" s="6">
        <f>J25+K25+(L25/2)+M25+N25+O25+P25+(R25/2)+S25+T25+U25+V25+W25+X25+Y25+Z25+(AA25/2)+AB25+AC25+AD25+AE25+AF25+AG25+AH25</f>
        <v>78.6875</v>
      </c>
      <c r="BN25" s="6">
        <f>AI25+AK25+AL25+AM25+AN25+AO25+AP25+AQ25</f>
        <v>12.1</v>
      </c>
      <c r="BO25" s="6">
        <f>AJ25+AR25+AS25+AT25+AU25+AV25+AW25+AX25+AY25+AZ25</f>
        <v>5.955000000000001</v>
      </c>
      <c r="BP25" s="6">
        <f>H25+K25+(L25/2)+N25+O25+P25+T25+U25+W25+X25+AB25+AC25+AG25+AH25+AP25+(AX25/2)</f>
        <v>29.11</v>
      </c>
      <c r="BQ25" s="6">
        <f>AQ25+AT25+(AU25/3)+AY25+(AZ25/3)</f>
        <v>3.453333333333334</v>
      </c>
    </row>
    <row r="26" ht="16" customHeight="1">
      <c r="A26" t="s" s="4">
        <v>95</v>
      </c>
      <c r="B26" t="s" s="4">
        <v>70</v>
      </c>
      <c r="C26" t="s" s="5">
        <v>71</v>
      </c>
      <c r="D26" t="s" s="5">
        <v>71</v>
      </c>
      <c r="E26" t="s" s="5">
        <v>71</v>
      </c>
      <c r="F26" t="s" s="5">
        <v>71</v>
      </c>
      <c r="G26" s="6">
        <v>0.08500000000000001</v>
      </c>
      <c r="H26" s="6">
        <v>0.205</v>
      </c>
      <c r="I26" s="6">
        <v>0.19</v>
      </c>
      <c r="J26" s="6">
        <v>1.11</v>
      </c>
      <c r="K26" s="6">
        <v>5.39</v>
      </c>
      <c r="L26" s="6">
        <v>3.185</v>
      </c>
      <c r="M26" s="6">
        <v>0.285</v>
      </c>
      <c r="N26" s="6">
        <v>2.905</v>
      </c>
      <c r="O26" s="6">
        <v>1.15</v>
      </c>
      <c r="P26" s="6">
        <v>1.385</v>
      </c>
      <c r="Q26" s="6">
        <v>1.23</v>
      </c>
      <c r="R26" s="6">
        <v>0.47</v>
      </c>
      <c r="S26" s="6">
        <v>0.11</v>
      </c>
      <c r="T26" s="6">
        <v>2.145</v>
      </c>
      <c r="U26" s="6">
        <v>0.555</v>
      </c>
      <c r="V26" s="6">
        <v>1.32</v>
      </c>
      <c r="W26" s="6">
        <v>0.67</v>
      </c>
      <c r="X26" s="6">
        <v>0.045</v>
      </c>
      <c r="Y26" s="6">
        <v>6.45</v>
      </c>
      <c r="Z26" s="6">
        <v>0.175</v>
      </c>
      <c r="AA26" s="6">
        <v>0.845</v>
      </c>
      <c r="AB26" s="6">
        <v>3.85</v>
      </c>
      <c r="AC26" s="6">
        <v>1.965</v>
      </c>
      <c r="AD26" s="6">
        <v>4.185</v>
      </c>
      <c r="AE26" s="6">
        <v>34.37</v>
      </c>
      <c r="AF26" s="6">
        <v>1.3</v>
      </c>
      <c r="AG26" s="6">
        <v>4.33</v>
      </c>
      <c r="AH26" s="6">
        <v>2</v>
      </c>
      <c r="AI26" s="6">
        <v>1.51</v>
      </c>
      <c r="AJ26" s="6">
        <v>0.095</v>
      </c>
      <c r="AK26" s="6">
        <v>0.68</v>
      </c>
      <c r="AL26" s="6">
        <v>0.275</v>
      </c>
      <c r="AM26" s="6">
        <v>0.785</v>
      </c>
      <c r="AN26" s="6">
        <v>6.255</v>
      </c>
      <c r="AO26" s="6">
        <v>0.345</v>
      </c>
      <c r="AP26" s="6">
        <v>0.615</v>
      </c>
      <c r="AQ26" s="6">
        <v>1.845</v>
      </c>
      <c r="AR26" s="6">
        <v>2.84</v>
      </c>
      <c r="AS26" s="6">
        <v>0.425</v>
      </c>
      <c r="AT26" s="6">
        <v>0.34</v>
      </c>
      <c r="AU26" s="6">
        <v>0.41</v>
      </c>
      <c r="AV26" s="6">
        <v>0.35</v>
      </c>
      <c r="AW26" s="6">
        <v>0.5</v>
      </c>
      <c r="AX26" s="6">
        <v>0.285</v>
      </c>
      <c r="AY26" s="6">
        <v>0.3</v>
      </c>
      <c r="AZ26" s="6">
        <v>0.245</v>
      </c>
      <c r="BA26" s="6">
        <f>G26+H26+I26+J26+K26+L26+M26+N26+O26+P26+Q26+R26+S26+T26+U26</f>
        <v>20.4</v>
      </c>
      <c r="BB26" s="6">
        <f>V26+W26+X26+Y26+Z26+AA26+AB26+AC26+AJ26</f>
        <v>15.415</v>
      </c>
      <c r="BC26" s="6">
        <f>AD26+AE26+AF26+AG26+AH26+AI26+AJ26+AK26</f>
        <v>48.46999999999999</v>
      </c>
      <c r="BD26" s="6">
        <f>AL26+AM26+AN26+AO26+AP26+AQ26+AR26+AS26+AT26</f>
        <v>13.725</v>
      </c>
      <c r="BE26" s="6">
        <f>AU26+AV26+AW26+AX26+AY26+AZ26</f>
        <v>2.09</v>
      </c>
      <c r="BF26" s="6">
        <f>G26+H26+J26+K26+(L26/2)+(R26/2)</f>
        <v>8.6175</v>
      </c>
      <c r="BG26" s="6">
        <f>I26+M26+N26+O26+P26+(R26/2)+V26+W26+X26+(AA26/2)</f>
        <v>8.6075</v>
      </c>
      <c r="BH26" s="6">
        <f>S26+T26+U26+Y26+Z26+(AA26/2)+AB26+AC26+AD26+AE26+AF26+AG26+AH26</f>
        <v>61.85749999999999</v>
      </c>
      <c r="BI26" s="6">
        <f>AI26+AK26+AL26+AM26+AN26+AO26+AP26+AQ26</f>
        <v>12.31</v>
      </c>
      <c r="BJ26" s="6">
        <f>AJ26+AR26+AS26+AT26+AU26+AV26+AW26+AX26+AY26+AZ26</f>
        <v>5.789999999999999</v>
      </c>
      <c r="BK26" s="6">
        <f>(L26/2)+Q26</f>
        <v>2.8225</v>
      </c>
      <c r="BL26" s="6">
        <f>G26+H26+I26+(R26/2)+(AA26/2)</f>
        <v>1.1375</v>
      </c>
      <c r="BM26" s="6">
        <f>J26+K26+(L26/2)+M26+N26+O26+P26+(R26/2)+S26+T26+U26+V26+W26+X26+Y26+Z26+(AA26/2)+AB26+AC26+AD26+AE26+AF26+AG26+AH26</f>
        <v>77.94499999999999</v>
      </c>
      <c r="BN26" s="6">
        <f>AI26+AK26+AL26+AM26+AN26+AO26+AP26+AQ26</f>
        <v>12.31</v>
      </c>
      <c r="BO26" s="6">
        <f>AJ26+AR26+AS26+AT26+AU26+AV26+AW26+AX26+AY26+AZ26</f>
        <v>5.789999999999999</v>
      </c>
      <c r="BP26" s="6">
        <f>H26+K26+(L26/2)+N26+O26+P26+T26+U26+W26+X26+AB26+AC26+AG26+AH26+AP26+(AX26/2)</f>
        <v>28.945</v>
      </c>
      <c r="BQ26" s="6">
        <f>AQ26+AT26+(AU26/3)+AY26+(AZ26/3)</f>
        <v>2.703333333333333</v>
      </c>
    </row>
    <row r="27" ht="16" customHeight="1">
      <c r="A27" t="s" s="4">
        <v>96</v>
      </c>
      <c r="B27" t="s" s="4">
        <v>70</v>
      </c>
      <c r="C27" t="s" s="5">
        <v>71</v>
      </c>
      <c r="D27" t="s" s="5">
        <v>71</v>
      </c>
      <c r="E27" t="s" s="5">
        <v>71</v>
      </c>
      <c r="F27" t="s" s="5">
        <v>71</v>
      </c>
      <c r="G27" s="6">
        <v>0.115</v>
      </c>
      <c r="H27" s="6">
        <v>0.195</v>
      </c>
      <c r="I27" s="6">
        <v>0.245</v>
      </c>
      <c r="J27" s="6">
        <v>0.15</v>
      </c>
      <c r="K27" s="6">
        <v>2.28</v>
      </c>
      <c r="L27" s="6">
        <v>2.02</v>
      </c>
      <c r="M27" s="6">
        <v>0.11</v>
      </c>
      <c r="N27" s="6">
        <v>2.035</v>
      </c>
      <c r="O27" s="6">
        <v>0.79</v>
      </c>
      <c r="P27" s="6">
        <v>0.725</v>
      </c>
      <c r="Q27" s="6">
        <v>1.41</v>
      </c>
      <c r="R27" s="6">
        <v>0.575</v>
      </c>
      <c r="S27" s="6">
        <v>0.075</v>
      </c>
      <c r="T27" s="6">
        <v>1.815</v>
      </c>
      <c r="U27" s="6">
        <v>0.405</v>
      </c>
      <c r="V27" s="6">
        <v>1.08</v>
      </c>
      <c r="W27" s="6">
        <v>0.36</v>
      </c>
      <c r="X27" s="6">
        <v>0.055</v>
      </c>
      <c r="Y27" s="6">
        <v>6.71</v>
      </c>
      <c r="Z27" s="6">
        <v>0.27</v>
      </c>
      <c r="AA27" s="6">
        <v>0.605</v>
      </c>
      <c r="AB27" s="6">
        <v>2.875</v>
      </c>
      <c r="AC27" s="6">
        <v>1.26</v>
      </c>
      <c r="AD27" s="6">
        <v>3.93</v>
      </c>
      <c r="AE27" s="6">
        <v>42.305</v>
      </c>
      <c r="AF27" s="6">
        <v>1.905</v>
      </c>
      <c r="AG27" s="6">
        <v>4.315</v>
      </c>
      <c r="AH27" s="6">
        <v>1.265</v>
      </c>
      <c r="AI27" s="6">
        <v>1.135</v>
      </c>
      <c r="AJ27" s="6">
        <v>0.11</v>
      </c>
      <c r="AK27" s="6">
        <v>0.97</v>
      </c>
      <c r="AL27" s="6">
        <v>0.51</v>
      </c>
      <c r="AM27" s="6">
        <v>0.575</v>
      </c>
      <c r="AN27" s="6">
        <v>5.635</v>
      </c>
      <c r="AO27" s="6">
        <v>0.43</v>
      </c>
      <c r="AP27" s="6">
        <v>0.545</v>
      </c>
      <c r="AQ27" s="6">
        <v>2.655</v>
      </c>
      <c r="AR27" s="6">
        <v>4.56</v>
      </c>
      <c r="AS27" s="6">
        <v>0.575</v>
      </c>
      <c r="AT27" s="6">
        <v>0.485</v>
      </c>
      <c r="AU27" s="6">
        <v>0.385</v>
      </c>
      <c r="AV27" s="6">
        <v>0.205</v>
      </c>
      <c r="AW27" s="6">
        <v>0.41</v>
      </c>
      <c r="AX27" s="6">
        <v>0.26</v>
      </c>
      <c r="AY27" s="6">
        <v>0.395</v>
      </c>
      <c r="AZ27" s="6">
        <v>0.265</v>
      </c>
      <c r="BA27" s="6">
        <f>G27+H27+I27+J27+K27+L27+M27+N27+O27+P27+Q27+R27+S27+T27+U27</f>
        <v>12.945</v>
      </c>
      <c r="BB27" s="6">
        <f>V27+W27+X27+Y27+Z27+AA27+AB27+AC27+AJ27</f>
        <v>13.325</v>
      </c>
      <c r="BC27" s="6">
        <f>AD27+AE27+AF27+AG27+AH27+AI27+AJ27+AK27</f>
        <v>55.935</v>
      </c>
      <c r="BD27" s="6">
        <f>AL27+AM27+AN27+AO27+AP27+AQ27+AR27+AS27+AT27</f>
        <v>15.97</v>
      </c>
      <c r="BE27" s="6">
        <f>AU27+AV27+AW27+AX27+AY27+AZ27</f>
        <v>1.92</v>
      </c>
      <c r="BF27" s="6">
        <f>G27+H27+J27+K27+(L27/2)+(R27/2)</f>
        <v>4.0375</v>
      </c>
      <c r="BG27" s="6">
        <f>I27+M27+N27+O27+P27+(R27/2)+V27+W27+X27+(AA27/2)</f>
        <v>5.99</v>
      </c>
      <c r="BH27" s="6">
        <f>S27+T27+U27+Y27+Z27+(AA27/2)+AB27+AC27+AD27+AE27+AF27+AG27+AH27</f>
        <v>67.4325</v>
      </c>
      <c r="BI27" s="6">
        <f>AI27+AK27+AL27+AM27+AN27+AO27+AP27+AQ27</f>
        <v>12.455</v>
      </c>
      <c r="BJ27" s="6">
        <f>AJ27+AR27+AS27+AT27+AU27+AV27+AW27+AX27+AY27+AZ27</f>
        <v>7.649999999999999</v>
      </c>
      <c r="BK27" s="6">
        <f>(L27/2)+Q27</f>
        <v>2.42</v>
      </c>
      <c r="BL27" s="6">
        <f>G27+H27+I27+(R27/2)+(AA27/2)</f>
        <v>1.145</v>
      </c>
      <c r="BM27" s="6">
        <f>J27+K27+(L27/2)+M27+N27+O27+P27+(R27/2)+S27+T27+U27+V27+W27+X27+Y27+Z27+(AA27/2)+AB27+AC27+AD27+AE27+AF27+AG27+AH27</f>
        <v>76.315</v>
      </c>
      <c r="BN27" s="6">
        <f>AI27+AK27+AL27+AM27+AN27+AO27+AP27+AQ27</f>
        <v>12.455</v>
      </c>
      <c r="BO27" s="6">
        <f>AJ27+AR27+AS27+AT27+AU27+AV27+AW27+AX27+AY27+AZ27</f>
        <v>7.649999999999999</v>
      </c>
      <c r="BP27" s="6">
        <f>H27+K27+(L27/2)+N27+O27+P27+T27+U27+W27+X27+AB27+AC27+AG27+AH27+AP27+(AX27/2)</f>
        <v>20.06</v>
      </c>
      <c r="BQ27" s="6">
        <f>AQ27+AT27+(AU27/3)+AY27+(AZ27/3)</f>
        <v>3.751666666666666</v>
      </c>
    </row>
    <row r="28" ht="16" customHeight="1">
      <c r="A28" t="s" s="4">
        <v>97</v>
      </c>
      <c r="B28" t="s" s="4">
        <v>70</v>
      </c>
      <c r="C28" t="s" s="5">
        <v>71</v>
      </c>
      <c r="D28" t="s" s="5">
        <v>71</v>
      </c>
      <c r="E28" t="s" s="5">
        <v>71</v>
      </c>
      <c r="F28" t="s" s="5">
        <v>71</v>
      </c>
      <c r="G28" s="6">
        <v>0.19</v>
      </c>
      <c r="H28" s="6">
        <v>0.19</v>
      </c>
      <c r="I28" s="6">
        <v>0.31</v>
      </c>
      <c r="J28" s="6">
        <v>0.155</v>
      </c>
      <c r="K28" s="6">
        <v>1.475</v>
      </c>
      <c r="L28" s="6">
        <v>2.665</v>
      </c>
      <c r="M28" s="6">
        <v>0.145</v>
      </c>
      <c r="N28" s="6">
        <v>1.955</v>
      </c>
      <c r="O28" s="6">
        <v>1.11</v>
      </c>
      <c r="P28" s="6">
        <v>1.09</v>
      </c>
      <c r="Q28" s="6">
        <v>2.365</v>
      </c>
      <c r="R28" s="6">
        <v>0.75</v>
      </c>
      <c r="S28" s="6">
        <v>0.15</v>
      </c>
      <c r="T28" s="6">
        <v>3.22</v>
      </c>
      <c r="U28" s="6">
        <v>0.885</v>
      </c>
      <c r="V28" s="6">
        <v>1.345</v>
      </c>
      <c r="W28" s="6">
        <v>0.535</v>
      </c>
      <c r="X28" s="6">
        <v>0.06</v>
      </c>
      <c r="Y28" s="6">
        <v>6.835</v>
      </c>
      <c r="Z28" s="6">
        <v>0.205</v>
      </c>
      <c r="AA28" s="6">
        <v>1.235</v>
      </c>
      <c r="AB28" s="6">
        <v>6.265</v>
      </c>
      <c r="AC28" s="6">
        <v>4.035</v>
      </c>
      <c r="AD28" s="6">
        <v>4.26</v>
      </c>
      <c r="AE28" s="6">
        <v>35.475</v>
      </c>
      <c r="AF28" s="6">
        <v>1.51</v>
      </c>
      <c r="AG28" s="6">
        <v>4.345</v>
      </c>
      <c r="AH28" s="6">
        <v>2.45</v>
      </c>
      <c r="AI28" s="6">
        <v>1.41</v>
      </c>
      <c r="AJ28" s="6">
        <v>0.095</v>
      </c>
      <c r="AK28" s="6">
        <v>0.78</v>
      </c>
      <c r="AL28" s="6">
        <v>0.35</v>
      </c>
      <c r="AM28" s="6">
        <v>0.555</v>
      </c>
      <c r="AN28" s="6">
        <v>4.235</v>
      </c>
      <c r="AO28" s="6">
        <v>0.315</v>
      </c>
      <c r="AP28" s="6">
        <v>0.38</v>
      </c>
      <c r="AQ28" s="6">
        <v>1.495</v>
      </c>
      <c r="AR28" s="6">
        <v>2.985</v>
      </c>
      <c r="AS28" s="6">
        <v>0.33</v>
      </c>
      <c r="AT28" s="6">
        <v>0.305</v>
      </c>
      <c r="AU28" s="6">
        <v>0.395</v>
      </c>
      <c r="AV28" s="6">
        <v>0.165</v>
      </c>
      <c r="AW28" s="6">
        <v>0.38</v>
      </c>
      <c r="AX28" s="6">
        <v>0.14</v>
      </c>
      <c r="AY28" s="6">
        <v>0.235</v>
      </c>
      <c r="AZ28" s="6">
        <v>0.23</v>
      </c>
      <c r="BA28" s="6">
        <f>G28+H28+I28+J28+K28+L28+M28+N28+O28+P28+Q28+R28+S28+T28+U28</f>
        <v>16.655</v>
      </c>
      <c r="BB28" s="6">
        <f>V28+W28+X28+Y28+Z28+AA28+AB28+AC28+AJ28</f>
        <v>20.61</v>
      </c>
      <c r="BC28" s="6">
        <f>AD28+AE28+AF28+AG28+AH28+AI28+AJ28+AK28</f>
        <v>50.325</v>
      </c>
      <c r="BD28" s="6">
        <f>AL28+AM28+AN28+AO28+AP28+AQ28+AR28+AS28+AT28</f>
        <v>10.95</v>
      </c>
      <c r="BE28" s="6">
        <f>AU28+AV28+AW28+AX28+AY28+AZ28</f>
        <v>1.545</v>
      </c>
      <c r="BF28" s="6">
        <f>G28+H28+J28+K28+(L28/2)+(R28/2)</f>
        <v>3.7175</v>
      </c>
      <c r="BG28" s="6">
        <f>I28+M28+N28+O28+P28+(R28/2)+V28+W28+X28+(AA28/2)</f>
        <v>7.5425</v>
      </c>
      <c r="BH28" s="6">
        <f>S28+T28+U28+Y28+Z28+(AA28/2)+AB28+AC28+AD28+AE28+AF28+AG28+AH28</f>
        <v>70.2525</v>
      </c>
      <c r="BI28" s="6">
        <f>AI28+AK28+AL28+AM28+AN28+AO28+AP28+AQ28</f>
        <v>9.52</v>
      </c>
      <c r="BJ28" s="6">
        <f>AJ28+AR28+AS28+AT28+AU28+AV28+AW28+AX28+AY28+AZ28</f>
        <v>5.260000000000001</v>
      </c>
      <c r="BK28" s="6">
        <f>(L28/2)+Q28</f>
        <v>3.6975</v>
      </c>
      <c r="BL28" s="6">
        <f>G28+H28+I28+(R28/2)+(AA28/2)</f>
        <v>1.6825</v>
      </c>
      <c r="BM28" s="6">
        <f>J28+K28+(L28/2)+M28+N28+O28+P28+(R28/2)+S28+T28+U28+V28+W28+X28+Y28+Z28+(AA28/2)+AB28+AC28+AD28+AE28+AF28+AG28+AH28</f>
        <v>79.83000000000001</v>
      </c>
      <c r="BN28" s="6">
        <f>AI28+AK28+AL28+AM28+AN28+AO28+AP28+AQ28</f>
        <v>9.52</v>
      </c>
      <c r="BO28" s="6">
        <f>AJ28+AR28+AS28+AT28+AU28+AV28+AW28+AX28+AY28+AZ28</f>
        <v>5.260000000000001</v>
      </c>
      <c r="BP28" s="6">
        <f>H28+K28+(L28/2)+N28+O28+P28+T28+U28+W28+X28+AB28+AC28+AG28+AH28+AP28+(AX28/2)</f>
        <v>29.3975</v>
      </c>
      <c r="BQ28" s="6">
        <f>AQ28+AT28+(AU28/3)+AY28+(AZ28/3)</f>
        <v>2.243333333333333</v>
      </c>
    </row>
    <row r="29" ht="16" customHeight="1">
      <c r="A29" t="s" s="4">
        <v>98</v>
      </c>
      <c r="B29" t="s" s="4">
        <v>70</v>
      </c>
      <c r="C29" t="s" s="5">
        <v>71</v>
      </c>
      <c r="D29" t="s" s="5">
        <v>71</v>
      </c>
      <c r="E29" t="s" s="5">
        <v>71</v>
      </c>
      <c r="F29" t="s" s="5">
        <v>71</v>
      </c>
      <c r="G29" s="6">
        <v>0.125</v>
      </c>
      <c r="H29" s="6">
        <v>0.11</v>
      </c>
      <c r="I29" s="6">
        <v>0.21</v>
      </c>
      <c r="J29" s="6">
        <v>0.22</v>
      </c>
      <c r="K29" s="6">
        <v>3.92</v>
      </c>
      <c r="L29" s="6">
        <v>2.005</v>
      </c>
      <c r="M29" s="6">
        <v>0.19</v>
      </c>
      <c r="N29" s="6">
        <v>4.26</v>
      </c>
      <c r="O29" s="6">
        <v>1.93</v>
      </c>
      <c r="P29" s="6">
        <v>1.425</v>
      </c>
      <c r="Q29" s="6">
        <v>1.45</v>
      </c>
      <c r="R29" s="6">
        <v>0.44</v>
      </c>
      <c r="S29" s="6">
        <v>0.115</v>
      </c>
      <c r="T29" s="6">
        <v>3.7</v>
      </c>
      <c r="U29" s="6">
        <v>0.785</v>
      </c>
      <c r="V29" s="6">
        <v>1.28</v>
      </c>
      <c r="W29" s="6">
        <v>0.62</v>
      </c>
      <c r="X29" s="6">
        <v>0.05</v>
      </c>
      <c r="Y29" s="6">
        <v>6.29</v>
      </c>
      <c r="Z29" s="6">
        <v>0.195</v>
      </c>
      <c r="AA29" s="6">
        <v>1.04</v>
      </c>
      <c r="AB29" s="6">
        <v>5.28</v>
      </c>
      <c r="AC29" s="6">
        <v>3.07</v>
      </c>
      <c r="AD29" s="6">
        <v>3.915</v>
      </c>
      <c r="AE29" s="6">
        <v>32.175</v>
      </c>
      <c r="AF29" s="6">
        <v>1.415</v>
      </c>
      <c r="AG29" s="6">
        <v>5.225</v>
      </c>
      <c r="AH29" s="6">
        <v>3.02</v>
      </c>
      <c r="AI29" s="6">
        <v>1.315</v>
      </c>
      <c r="AJ29" s="6">
        <v>0.1</v>
      </c>
      <c r="AK29" s="6">
        <v>0.675</v>
      </c>
      <c r="AL29" s="6">
        <v>0.245</v>
      </c>
      <c r="AM29" s="6">
        <v>0.7</v>
      </c>
      <c r="AN29" s="6">
        <v>5.72</v>
      </c>
      <c r="AO29" s="6">
        <v>0.27</v>
      </c>
      <c r="AP29" s="6">
        <v>0.665</v>
      </c>
      <c r="AQ29" s="6">
        <v>1.545</v>
      </c>
      <c r="AR29" s="6">
        <v>1.89</v>
      </c>
      <c r="AS29" s="6">
        <v>0.4</v>
      </c>
      <c r="AT29" s="6">
        <v>0.26</v>
      </c>
      <c r="AU29" s="6">
        <v>0.325</v>
      </c>
      <c r="AV29" s="6">
        <v>0.33</v>
      </c>
      <c r="AW29" s="6">
        <v>0.45</v>
      </c>
      <c r="AX29" s="6">
        <v>0.245</v>
      </c>
      <c r="AY29" s="6">
        <v>0.225</v>
      </c>
      <c r="AZ29" s="6">
        <v>0.185</v>
      </c>
      <c r="BA29" s="6">
        <f>G29+H29+I29+J29+K29+L29+M29+N29+O29+P29+Q29+R29+S29+T29+U29</f>
        <v>20.885</v>
      </c>
      <c r="BB29" s="6">
        <f>V29+W29+X29+Y29+Z29+AA29+AB29+AC29+AJ29</f>
        <v>17.925</v>
      </c>
      <c r="BC29" s="6">
        <f>AD29+AE29+AF29+AG29+AH29+AI29+AJ29+AK29</f>
        <v>47.84</v>
      </c>
      <c r="BD29" s="6">
        <f>AL29+AM29+AN29+AO29+AP29+AQ29+AR29+AS29+AT29</f>
        <v>11.695</v>
      </c>
      <c r="BE29" s="6">
        <f>AU29+AV29+AW29+AX29+AY29+AZ29</f>
        <v>1.76</v>
      </c>
      <c r="BF29" s="6">
        <f>G29+H29+J29+K29+(L29/2)+(R29/2)</f>
        <v>5.597499999999999</v>
      </c>
      <c r="BG29" s="6">
        <f>I29+M29+N29+O29+P29+(R29/2)+V29+W29+X29+(AA29/2)</f>
        <v>10.705</v>
      </c>
      <c r="BH29" s="6">
        <f>S29+T29+U29+Y29+Z29+(AA29/2)+AB29+AC29+AD29+AE29+AF29+AG29+AH29</f>
        <v>65.705</v>
      </c>
      <c r="BI29" s="6">
        <f>AI29+AK29+AL29+AM29+AN29+AO29+AP29+AQ29</f>
        <v>11.135</v>
      </c>
      <c r="BJ29" s="6">
        <f>AJ29+AR29+AS29+AT29+AU29+AV29+AW29+AX29+AY29+AZ29</f>
        <v>4.41</v>
      </c>
      <c r="BK29" s="6">
        <f>(L29/2)+Q29</f>
        <v>2.4525</v>
      </c>
      <c r="BL29" s="6">
        <f>G29+H29+I29+(R29/2)+(AA29/2)</f>
        <v>1.185</v>
      </c>
      <c r="BM29" s="6">
        <f>J29+K29+(L29/2)+M29+N29+O29+P29+(R29/2)+S29+T29+U29+V29+W29+X29+Y29+Z29+(AA29/2)+AB29+AC29+AD29+AE29+AF29+AG29+AH29</f>
        <v>80.82249999999999</v>
      </c>
      <c r="BN29" s="6">
        <f>AI29+AK29+AL29+AM29+AN29+AO29+AP29+AQ29</f>
        <v>11.135</v>
      </c>
      <c r="BO29" s="6">
        <f>AJ29+AR29+AS29+AT29+AU29+AV29+AW29+AX29+AY29+AZ29</f>
        <v>4.41</v>
      </c>
      <c r="BP29" s="6">
        <f>H29+K29+(L29/2)+N29+O29+P29+T29+U29+W29+X29+AB29+AC29+AG29+AH29+AP29+(AX29/2)</f>
        <v>35.18500000000001</v>
      </c>
      <c r="BQ29" s="6">
        <f>AQ29+AT29+(AU29/3)+AY29+(AZ29/3)</f>
        <v>2.2</v>
      </c>
    </row>
    <row r="30" ht="16" customHeight="1">
      <c r="A30" t="s" s="4">
        <v>99</v>
      </c>
      <c r="B30" t="s" s="4">
        <v>70</v>
      </c>
      <c r="C30" t="s" s="5">
        <v>71</v>
      </c>
      <c r="D30" t="s" s="5">
        <v>71</v>
      </c>
      <c r="E30" t="s" s="5">
        <v>71</v>
      </c>
      <c r="F30" t="s" s="5">
        <v>71</v>
      </c>
      <c r="G30" s="6">
        <v>0.075</v>
      </c>
      <c r="H30" s="6">
        <v>0.13</v>
      </c>
      <c r="I30" s="6">
        <v>0.195</v>
      </c>
      <c r="J30" s="6">
        <v>0.145</v>
      </c>
      <c r="K30" s="6">
        <v>5.74</v>
      </c>
      <c r="L30" s="6">
        <v>2.55</v>
      </c>
      <c r="M30" s="6">
        <v>0.14</v>
      </c>
      <c r="N30" s="6">
        <v>4.685</v>
      </c>
      <c r="O30" s="6">
        <v>2.105</v>
      </c>
      <c r="P30" s="6">
        <v>1.615</v>
      </c>
      <c r="Q30" s="6">
        <v>1.22</v>
      </c>
      <c r="R30" s="6">
        <v>0.47</v>
      </c>
      <c r="S30" s="6">
        <v>0.105</v>
      </c>
      <c r="T30" s="6">
        <v>3.87</v>
      </c>
      <c r="U30" s="6">
        <v>0.715</v>
      </c>
      <c r="V30" s="6">
        <v>0.995</v>
      </c>
      <c r="W30" s="6">
        <v>0.635</v>
      </c>
      <c r="X30" s="6">
        <v>0.05</v>
      </c>
      <c r="Y30" s="6">
        <v>6.305</v>
      </c>
      <c r="Z30" s="6">
        <v>0.235</v>
      </c>
      <c r="AA30" s="6">
        <v>0.68</v>
      </c>
      <c r="AB30" s="6">
        <v>3.995</v>
      </c>
      <c r="AC30" s="6">
        <v>1.855</v>
      </c>
      <c r="AD30" s="6">
        <v>4.59</v>
      </c>
      <c r="AE30" s="6">
        <v>34.87</v>
      </c>
      <c r="AF30" s="6">
        <v>1.44</v>
      </c>
      <c r="AG30" s="6">
        <v>3.935</v>
      </c>
      <c r="AH30" s="6">
        <v>1.595</v>
      </c>
      <c r="AI30" s="6">
        <v>1.25</v>
      </c>
      <c r="AJ30" s="6">
        <v>0.07000000000000001</v>
      </c>
      <c r="AK30" s="6">
        <v>0.655</v>
      </c>
      <c r="AL30" s="6">
        <v>0.15</v>
      </c>
      <c r="AM30" s="6">
        <v>0.87</v>
      </c>
      <c r="AN30" s="6">
        <v>6.635</v>
      </c>
      <c r="AO30" s="6">
        <v>0.31</v>
      </c>
      <c r="AP30" s="6">
        <v>0.645</v>
      </c>
      <c r="AQ30" s="6">
        <v>1.59</v>
      </c>
      <c r="AR30" s="6">
        <v>1.31</v>
      </c>
      <c r="AS30" s="6">
        <v>0.33</v>
      </c>
      <c r="AT30" s="6">
        <v>0.155</v>
      </c>
      <c r="AU30" s="6">
        <v>0.23</v>
      </c>
      <c r="AV30" s="6">
        <v>0.23</v>
      </c>
      <c r="AW30" s="6">
        <v>0.28</v>
      </c>
      <c r="AX30" s="6">
        <v>0.13</v>
      </c>
      <c r="AY30" s="6">
        <v>0.09</v>
      </c>
      <c r="AZ30" s="6">
        <v>0.13</v>
      </c>
      <c r="BA30" s="6">
        <f>G30+H30+I30+J30+K30+L30+M30+N30+O30+P30+Q30+R30+S30+T30+U30</f>
        <v>23.76</v>
      </c>
      <c r="BB30" s="6">
        <f>V30+W30+X30+Y30+Z30+AA30+AB30+AC30+AJ30</f>
        <v>14.82</v>
      </c>
      <c r="BC30" s="6">
        <f>AD30+AE30+AF30+AG30+AH30+AI30+AJ30+AK30</f>
        <v>48.40499999999999</v>
      </c>
      <c r="BD30" s="6">
        <f>AL30+AM30+AN30+AO30+AP30+AQ30+AR30+AS30+AT30</f>
        <v>11.995</v>
      </c>
      <c r="BE30" s="6">
        <f>AU30+AV30+AW30+AX30+AY30+AZ30</f>
        <v>1.09</v>
      </c>
      <c r="BF30" s="6">
        <f>G30+H30+J30+K30+(L30/2)+(R30/2)</f>
        <v>7.600000000000001</v>
      </c>
      <c r="BG30" s="6">
        <f>I30+M30+N30+O30+P30+(R30/2)+V30+W30+X30+(AA30/2)</f>
        <v>10.995</v>
      </c>
      <c r="BH30" s="6">
        <f>S30+T30+U30+Y30+Z30+(AA30/2)+AB30+AC30+AD30+AE30+AF30+AG30+AH30</f>
        <v>63.84999999999999</v>
      </c>
      <c r="BI30" s="6">
        <f>AI30+AK30+AL30+AM30+AN30+AO30+AP30+AQ30</f>
        <v>12.105</v>
      </c>
      <c r="BJ30" s="6">
        <f>AJ30+AR30+AS30+AT30+AU30+AV30+AW30+AX30+AY30+AZ30</f>
        <v>2.955</v>
      </c>
      <c r="BK30" s="6">
        <f>(L30/2)+Q30</f>
        <v>2.495</v>
      </c>
      <c r="BL30" s="6">
        <f>G30+H30+I30+(R30/2)+(AA30/2)</f>
        <v>0.9750000000000001</v>
      </c>
      <c r="BM30" s="6">
        <f>J30+K30+(L30/2)+M30+N30+O30+P30+(R30/2)+S30+T30+U30+V30+W30+X30+Y30+Z30+(AA30/2)+AB30+AC30+AD30+AE30+AF30+AG30+AH30</f>
        <v>81.47</v>
      </c>
      <c r="BN30" s="6">
        <f>AI30+AK30+AL30+AM30+AN30+AO30+AP30+AQ30</f>
        <v>12.105</v>
      </c>
      <c r="BO30" s="6">
        <f>AJ30+AR30+AS30+AT30+AU30+AV30+AW30+AX30+AY30+AZ30</f>
        <v>2.955</v>
      </c>
      <c r="BP30" s="6">
        <f>H30+K30+(L30/2)+N30+O30+P30+T30+U30+W30+X30+AB30+AC30+AG30+AH30+AP30+(AX30/2)</f>
        <v>32.91</v>
      </c>
      <c r="BQ30" s="6">
        <f>AQ30+AT30+(AU30/3)+AY30+(AZ30/3)</f>
        <v>1.955</v>
      </c>
    </row>
    <row r="31" ht="16" customHeight="1">
      <c r="A31" t="s" s="4">
        <v>100</v>
      </c>
      <c r="B31" t="s" s="4">
        <v>70</v>
      </c>
      <c r="C31" t="s" s="5">
        <v>71</v>
      </c>
      <c r="D31" t="s" s="5">
        <v>71</v>
      </c>
      <c r="E31" t="s" s="5">
        <v>71</v>
      </c>
      <c r="F31" t="s" s="5">
        <v>71</v>
      </c>
      <c r="G31" s="6">
        <v>0.15</v>
      </c>
      <c r="H31" s="6">
        <v>0.17</v>
      </c>
      <c r="I31" s="6">
        <v>0.295</v>
      </c>
      <c r="J31" s="6">
        <v>0.125</v>
      </c>
      <c r="K31" s="6">
        <v>3.04</v>
      </c>
      <c r="L31" s="6">
        <v>2.075</v>
      </c>
      <c r="M31" s="6">
        <v>0.135</v>
      </c>
      <c r="N31" s="6">
        <v>4.46</v>
      </c>
      <c r="O31" s="6">
        <v>1.73</v>
      </c>
      <c r="P31" s="6">
        <v>1.1</v>
      </c>
      <c r="Q31" s="6">
        <v>1.34</v>
      </c>
      <c r="R31" s="6">
        <v>0.775</v>
      </c>
      <c r="S31" s="6">
        <v>0.1</v>
      </c>
      <c r="T31" s="6">
        <v>4.31</v>
      </c>
      <c r="U31" s="6">
        <v>0.6</v>
      </c>
      <c r="V31" s="6">
        <v>1.045</v>
      </c>
      <c r="W31" s="6">
        <v>0.725</v>
      </c>
      <c r="X31" s="6">
        <v>0.055</v>
      </c>
      <c r="Y31" s="6">
        <v>6.415</v>
      </c>
      <c r="Z31" s="6">
        <v>0.225</v>
      </c>
      <c r="AA31" s="6">
        <v>0.77</v>
      </c>
      <c r="AB31" s="6">
        <v>5.46</v>
      </c>
      <c r="AC31" s="6">
        <v>1.79</v>
      </c>
      <c r="AD31" s="6">
        <v>5.405</v>
      </c>
      <c r="AE31" s="6">
        <v>34.175</v>
      </c>
      <c r="AF31" s="6">
        <v>1.525</v>
      </c>
      <c r="AG31" s="6">
        <v>4.85</v>
      </c>
      <c r="AH31" s="6">
        <v>1.93</v>
      </c>
      <c r="AI31" s="6">
        <v>2.04</v>
      </c>
      <c r="AJ31" s="6">
        <v>0.095</v>
      </c>
      <c r="AK31" s="6">
        <v>0.615</v>
      </c>
      <c r="AL31" s="6">
        <v>0.245</v>
      </c>
      <c r="AM31" s="6">
        <v>0.8</v>
      </c>
      <c r="AN31" s="6">
        <v>4.725</v>
      </c>
      <c r="AO31" s="6">
        <v>0.38</v>
      </c>
      <c r="AP31" s="6">
        <v>0.51</v>
      </c>
      <c r="AQ31" s="6">
        <v>1.025</v>
      </c>
      <c r="AR31" s="6">
        <v>2.56</v>
      </c>
      <c r="AS31" s="6">
        <v>0.34</v>
      </c>
      <c r="AT31" s="6">
        <v>0.315</v>
      </c>
      <c r="AU31" s="6">
        <v>0.405</v>
      </c>
      <c r="AV31" s="6">
        <v>0.25</v>
      </c>
      <c r="AW31" s="6">
        <v>0.375</v>
      </c>
      <c r="AX31" s="6">
        <v>0.15</v>
      </c>
      <c r="AY31" s="6">
        <v>0.175</v>
      </c>
      <c r="AZ31" s="6">
        <v>0.235</v>
      </c>
      <c r="BA31" s="6">
        <f>G31+H31+I31+J31+K31+L31+M31+N31+O31+P31+Q31+R31+S31+T31+U31</f>
        <v>20.405</v>
      </c>
      <c r="BB31" s="6">
        <f>V31+W31+X31+Y31+Z31+AA31+AB31+AC31+AJ31</f>
        <v>16.58</v>
      </c>
      <c r="BC31" s="6">
        <f>AD31+AE31+AF31+AG31+AH31+AI31+AJ31+AK31</f>
        <v>50.635</v>
      </c>
      <c r="BD31" s="6">
        <f>AL31+AM31+AN31+AO31+AP31+AQ31+AR31+AS31+AT31</f>
        <v>10.9</v>
      </c>
      <c r="BE31" s="6">
        <f>AU31+AV31+AW31+AX31+AY31+AZ31</f>
        <v>1.59</v>
      </c>
      <c r="BF31" s="6">
        <f>G31+H31+J31+K31+(L31/2)+(R31/2)</f>
        <v>4.91</v>
      </c>
      <c r="BG31" s="6">
        <f>I31+M31+N31+O31+P31+(R31/2)+V31+W31+X31+(AA31/2)</f>
        <v>10.3175</v>
      </c>
      <c r="BH31" s="6">
        <f>S31+T31+U31+Y31+Z31+(AA31/2)+AB31+AC31+AD31+AE31+AF31+AG31+AH31</f>
        <v>67.17</v>
      </c>
      <c r="BI31" s="6">
        <f>AI31+AK31+AL31+AM31+AN31+AO31+AP31+AQ31</f>
        <v>10.34</v>
      </c>
      <c r="BJ31" s="6">
        <f>AJ31+AR31+AS31+AT31+AU31+AV31+AW31+AX31+AY31+AZ31</f>
        <v>4.9</v>
      </c>
      <c r="BK31" s="6">
        <f>(L31/2)+Q31</f>
        <v>2.3775</v>
      </c>
      <c r="BL31" s="6">
        <f>G31+H31+I31+(R31/2)+(AA31/2)</f>
        <v>1.3875</v>
      </c>
      <c r="BM31" s="6">
        <f>J31+K31+(L31/2)+M31+N31+O31+P31+(R31/2)+S31+T31+U31+V31+W31+X31+Y31+Z31+(AA31/2)+AB31+AC31+AD31+AE31+AF31+AG31+AH31</f>
        <v>81.01000000000002</v>
      </c>
      <c r="BN31" s="6">
        <f>AI31+AK31+AL31+AM31+AN31+AO31+AP31+AQ31</f>
        <v>10.34</v>
      </c>
      <c r="BO31" s="6">
        <f>AJ31+AR31+AS31+AT31+AU31+AV31+AW31+AX31+AY31+AZ31</f>
        <v>4.9</v>
      </c>
      <c r="BP31" s="6">
        <f>H31+K31+(L31/2)+N31+O31+P31+T31+U31+W31+X31+AB31+AC31+AG31+AH31+AP31+(AX31/2)</f>
        <v>31.8425</v>
      </c>
      <c r="BQ31" s="6">
        <f>AQ31+AT31+(AU31/3)+AY31+(AZ31/3)</f>
        <v>1.728333333333333</v>
      </c>
    </row>
    <row r="32" ht="16" customHeight="1">
      <c r="A32" t="s" s="4">
        <v>101</v>
      </c>
      <c r="B32" t="s" s="4">
        <v>70</v>
      </c>
      <c r="C32" t="s" s="5">
        <v>71</v>
      </c>
      <c r="D32" t="s" s="5">
        <v>71</v>
      </c>
      <c r="E32" t="s" s="5">
        <v>71</v>
      </c>
      <c r="F32" t="s" s="5">
        <v>71</v>
      </c>
      <c r="G32" s="6">
        <v>0.11</v>
      </c>
      <c r="H32" s="6">
        <v>0.19</v>
      </c>
      <c r="I32" s="6">
        <v>0.18</v>
      </c>
      <c r="J32" s="6">
        <v>0.21</v>
      </c>
      <c r="K32" s="6">
        <v>3.04</v>
      </c>
      <c r="L32" s="6">
        <v>2.295</v>
      </c>
      <c r="M32" s="6">
        <v>0.225</v>
      </c>
      <c r="N32" s="6">
        <v>2.7</v>
      </c>
      <c r="O32" s="6">
        <v>1.335</v>
      </c>
      <c r="P32" s="6">
        <v>1.13</v>
      </c>
      <c r="Q32" s="6">
        <v>1.48</v>
      </c>
      <c r="R32" s="6">
        <v>0.775</v>
      </c>
      <c r="S32" s="6">
        <v>0.12</v>
      </c>
      <c r="T32" s="6">
        <v>2.88</v>
      </c>
      <c r="U32" s="6">
        <v>0.665</v>
      </c>
      <c r="V32" s="6">
        <v>1.355</v>
      </c>
      <c r="W32" s="6">
        <v>0.58</v>
      </c>
      <c r="X32" s="6">
        <v>0.07000000000000001</v>
      </c>
      <c r="Y32" s="6">
        <v>7.19</v>
      </c>
      <c r="Z32" s="6">
        <v>0.255</v>
      </c>
      <c r="AA32" s="6">
        <v>1.025</v>
      </c>
      <c r="AB32" s="6">
        <v>5.17</v>
      </c>
      <c r="AC32" s="6">
        <v>2.72</v>
      </c>
      <c r="AD32" s="6">
        <v>4.15</v>
      </c>
      <c r="AE32" s="6">
        <v>35.005</v>
      </c>
      <c r="AF32" s="6">
        <v>1.575</v>
      </c>
      <c r="AG32" s="6">
        <v>4.725</v>
      </c>
      <c r="AH32" s="6">
        <v>3.405</v>
      </c>
      <c r="AI32" s="6">
        <v>1.165</v>
      </c>
      <c r="AJ32" s="6">
        <v>0.095</v>
      </c>
      <c r="AK32" s="6">
        <v>0.83</v>
      </c>
      <c r="AL32" s="6">
        <v>0.32</v>
      </c>
      <c r="AM32" s="6">
        <v>0.64</v>
      </c>
      <c r="AN32" s="6">
        <v>5.255</v>
      </c>
      <c r="AO32" s="6">
        <v>0.34</v>
      </c>
      <c r="AP32" s="6">
        <v>0.43</v>
      </c>
      <c r="AQ32" s="6">
        <v>1.68</v>
      </c>
      <c r="AR32" s="6">
        <v>2.67</v>
      </c>
      <c r="AS32" s="6">
        <v>0.345</v>
      </c>
      <c r="AT32" s="6">
        <v>0.25</v>
      </c>
      <c r="AU32" s="6">
        <v>0.28</v>
      </c>
      <c r="AV32" s="6">
        <v>0.22</v>
      </c>
      <c r="AW32" s="6">
        <v>0.33</v>
      </c>
      <c r="AX32" s="6">
        <v>0.195</v>
      </c>
      <c r="AY32" s="6">
        <v>0.22</v>
      </c>
      <c r="AZ32" s="6">
        <v>0.16</v>
      </c>
      <c r="BA32" s="6">
        <f>G32+H32+I32+J32+K32+L32+M32+N32+O32+P32+Q32+R32+S32+T32+U32</f>
        <v>17.335</v>
      </c>
      <c r="BB32" s="6">
        <f>V32+W32+X32+Y32+Z32+AA32+AB32+AC32+AJ32</f>
        <v>18.46</v>
      </c>
      <c r="BC32" s="6">
        <f>AD32+AE32+AF32+AG32+AH32+AI32+AJ32+AK32</f>
        <v>50.95</v>
      </c>
      <c r="BD32" s="6">
        <f>AL32+AM32+AN32+AO32+AP32+AQ32+AR32+AS32+AT32</f>
        <v>11.93</v>
      </c>
      <c r="BE32" s="6">
        <f>AU32+AV32+AW32+AX32+AY32+AZ32</f>
        <v>1.405</v>
      </c>
      <c r="BF32" s="6">
        <f>G32+H32+J32+K32+(L32/2)+(R32/2)</f>
        <v>5.085</v>
      </c>
      <c r="BG32" s="6">
        <f>I32+M32+N32+O32+P32+(R32/2)+V32+W32+X32+(AA32/2)</f>
        <v>8.475</v>
      </c>
      <c r="BH32" s="6">
        <f>S32+T32+U32+Y32+Z32+(AA32/2)+AB32+AC32+AD32+AE32+AF32+AG32+AH32</f>
        <v>68.3725</v>
      </c>
      <c r="BI32" s="6">
        <f>AI32+AK32+AL32+AM32+AN32+AO32+AP32+AQ32</f>
        <v>10.66</v>
      </c>
      <c r="BJ32" s="6">
        <f>AJ32+AR32+AS32+AT32+AU32+AV32+AW32+AX32+AY32+AZ32</f>
        <v>4.765000000000001</v>
      </c>
      <c r="BK32" s="6">
        <f>(L32/2)+Q32</f>
        <v>2.6275</v>
      </c>
      <c r="BL32" s="6">
        <f>G32+H32+I32+(R32/2)+(AA32/2)</f>
        <v>1.38</v>
      </c>
      <c r="BM32" s="6">
        <f>J32+K32+(L32/2)+M32+N32+O32+P32+(R32/2)+S32+T32+U32+V32+W32+X32+Y32+Z32+(AA32/2)+AB32+AC32+AD32+AE32+AF32+AG32+AH32</f>
        <v>80.55249999999999</v>
      </c>
      <c r="BN32" s="6">
        <f>AI32+AK32+AL32+AM32+AN32+AO32+AP32+AQ32</f>
        <v>10.66</v>
      </c>
      <c r="BO32" s="6">
        <f>AJ32+AR32+AS32+AT32+AU32+AV32+AW32+AX32+AY32+AZ32</f>
        <v>4.765000000000001</v>
      </c>
      <c r="BP32" s="6">
        <f>H32+K32+(L32/2)+N32+O32+P32+T32+U32+W32+X32+AB32+AC32+AG32+AH32+AP32+(AX32/2)</f>
        <v>30.285</v>
      </c>
      <c r="BQ32" s="6">
        <f>AQ32+AT32+(AU32/3)+AY32+(AZ32/3)</f>
        <v>2.296666666666667</v>
      </c>
    </row>
    <row r="33" ht="16" customHeight="1">
      <c r="A33" t="s" s="4">
        <v>102</v>
      </c>
      <c r="B33" t="s" s="4">
        <v>70</v>
      </c>
      <c r="C33" t="s" s="5">
        <v>71</v>
      </c>
      <c r="D33" t="s" s="5">
        <v>71</v>
      </c>
      <c r="E33" t="s" s="5">
        <v>71</v>
      </c>
      <c r="F33" t="s" s="5">
        <v>71</v>
      </c>
      <c r="G33" s="6">
        <v>0.08500000000000001</v>
      </c>
      <c r="H33" s="6">
        <v>0.08</v>
      </c>
      <c r="I33" s="6">
        <v>0.175</v>
      </c>
      <c r="J33" s="6">
        <v>0.145</v>
      </c>
      <c r="K33" s="6">
        <v>2.38</v>
      </c>
      <c r="L33" s="6">
        <v>2.24</v>
      </c>
      <c r="M33" s="6">
        <v>0.13</v>
      </c>
      <c r="N33" s="6">
        <v>2.675</v>
      </c>
      <c r="O33" s="6">
        <v>1.37</v>
      </c>
      <c r="P33" s="6">
        <v>1.365</v>
      </c>
      <c r="Q33" s="6">
        <v>1.795</v>
      </c>
      <c r="R33" s="6">
        <v>0.445</v>
      </c>
      <c r="S33" s="6">
        <v>0.125</v>
      </c>
      <c r="T33" s="6">
        <v>2.705</v>
      </c>
      <c r="U33" s="6">
        <v>0.8</v>
      </c>
      <c r="V33" s="6">
        <v>1.365</v>
      </c>
      <c r="W33" s="6">
        <v>0.505</v>
      </c>
      <c r="X33" s="6">
        <v>0.065</v>
      </c>
      <c r="Y33" s="6">
        <v>6.215</v>
      </c>
      <c r="Z33" s="6">
        <v>0.21</v>
      </c>
      <c r="AA33" s="6">
        <v>1.21</v>
      </c>
      <c r="AB33" s="6">
        <v>4.365</v>
      </c>
      <c r="AC33" s="6">
        <v>3.19</v>
      </c>
      <c r="AD33" s="6">
        <v>6</v>
      </c>
      <c r="AE33" s="6">
        <v>35.315</v>
      </c>
      <c r="AF33" s="6">
        <v>1.47</v>
      </c>
      <c r="AG33" s="6">
        <v>3.925</v>
      </c>
      <c r="AH33" s="6">
        <v>2.43</v>
      </c>
      <c r="AI33" s="6">
        <v>1.4</v>
      </c>
      <c r="AJ33" s="6">
        <v>0.095</v>
      </c>
      <c r="AK33" s="6">
        <v>0.61</v>
      </c>
      <c r="AL33" s="6">
        <v>0.21</v>
      </c>
      <c r="AM33" s="6">
        <v>1.14</v>
      </c>
      <c r="AN33" s="6">
        <v>6.945</v>
      </c>
      <c r="AO33" s="6">
        <v>0.405</v>
      </c>
      <c r="AP33" s="6">
        <v>0.62</v>
      </c>
      <c r="AQ33" s="6">
        <v>1.31</v>
      </c>
      <c r="AR33" s="6">
        <v>2.19</v>
      </c>
      <c r="AS33" s="6">
        <v>0.335</v>
      </c>
      <c r="AT33" s="6">
        <v>0.25</v>
      </c>
      <c r="AU33" s="6">
        <v>0.275</v>
      </c>
      <c r="AV33" s="6">
        <v>0.43</v>
      </c>
      <c r="AW33" s="6">
        <v>0.415</v>
      </c>
      <c r="AX33" s="6">
        <v>0.23</v>
      </c>
      <c r="AY33" s="6">
        <v>0.175</v>
      </c>
      <c r="AZ33" s="6">
        <v>0.185</v>
      </c>
      <c r="BA33" s="6">
        <f>G33+H33+I33+J33+K33+L33+M33+N33+O33+P33+Q33+R33+S33+T33+U33</f>
        <v>16.515</v>
      </c>
      <c r="BB33" s="6">
        <f>V33+W33+X33+Y33+Z33+AA33+AB33+AC33+AJ33</f>
        <v>17.22</v>
      </c>
      <c r="BC33" s="6">
        <f>AD33+AE33+AF33+AG33+AH33+AI33+AJ33+AK33</f>
        <v>51.24499999999999</v>
      </c>
      <c r="BD33" s="6">
        <f>AL33+AM33+AN33+AO33+AP33+AQ33+AR33+AS33+AT33</f>
        <v>13.405</v>
      </c>
      <c r="BE33" s="6">
        <f>AU33+AV33+AW33+AX33+AY33+AZ33</f>
        <v>1.71</v>
      </c>
      <c r="BF33" s="6">
        <f>G33+H33+J33+K33+(L33/2)+(R33/2)</f>
        <v>4.0325</v>
      </c>
      <c r="BG33" s="6">
        <f>I33+M33+N33+O33+P33+(R33/2)+V33+W33+X33+(AA33/2)</f>
        <v>8.477500000000001</v>
      </c>
      <c r="BH33" s="6">
        <f>S33+T33+U33+Y33+Z33+(AA33/2)+AB33+AC33+AD33+AE33+AF33+AG33+AH33</f>
        <v>67.355</v>
      </c>
      <c r="BI33" s="6">
        <f>AI33+AK33+AL33+AM33+AN33+AO33+AP33+AQ33</f>
        <v>12.64</v>
      </c>
      <c r="BJ33" s="6">
        <f>AJ33+AR33+AS33+AT33+AU33+AV33+AW33+AX33+AY33+AZ33</f>
        <v>4.58</v>
      </c>
      <c r="BK33" s="6">
        <f>(L33/2)+Q33</f>
        <v>2.915</v>
      </c>
      <c r="BL33" s="6">
        <f>G33+H33+I33+(R33/2)+(AA33/2)</f>
        <v>1.1675</v>
      </c>
      <c r="BM33" s="6">
        <f>J33+K33+(L33/2)+M33+N33+O33+P33+(R33/2)+S33+T33+U33+V33+W33+X33+Y33+Z33+(AA33/2)+AB33+AC33+AD33+AE33+AF33+AG33+AH33</f>
        <v>78.69750000000001</v>
      </c>
      <c r="BN33" s="6">
        <f>AI33+AK33+AL33+AM33+AN33+AO33+AP33+AQ33</f>
        <v>12.64</v>
      </c>
      <c r="BO33" s="6">
        <f>AJ33+AR33+AS33+AT33+AU33+AV33+AW33+AX33+AY33+AZ33</f>
        <v>4.58</v>
      </c>
      <c r="BP33" s="6">
        <f>H33+K33+(L33/2)+N33+O33+P33+T33+U33+W33+X33+AB33+AC33+AG33+AH33+AP33+(AX33/2)</f>
        <v>27.71</v>
      </c>
      <c r="BQ33" s="6">
        <f>AQ33+AT33+(AU33/3)+AY33+(AZ33/3)</f>
        <v>1.888333333333334</v>
      </c>
    </row>
    <row r="34" ht="16" customHeight="1">
      <c r="A34" t="s" s="4">
        <v>103</v>
      </c>
      <c r="B34" t="s" s="4">
        <v>70</v>
      </c>
      <c r="C34" t="s" s="5">
        <v>71</v>
      </c>
      <c r="D34" t="s" s="5">
        <v>71</v>
      </c>
      <c r="E34" t="s" s="5">
        <v>71</v>
      </c>
      <c r="F34" t="s" s="5">
        <v>71</v>
      </c>
      <c r="G34" s="6">
        <v>0.065</v>
      </c>
      <c r="H34" s="6">
        <v>0.165</v>
      </c>
      <c r="I34" s="6">
        <v>0.185</v>
      </c>
      <c r="J34" s="6">
        <v>0.135</v>
      </c>
      <c r="K34" s="6">
        <v>1.37</v>
      </c>
      <c r="L34" s="6">
        <v>1.955</v>
      </c>
      <c r="M34" s="6">
        <v>0.125</v>
      </c>
      <c r="N34" s="6">
        <v>1.9</v>
      </c>
      <c r="O34" s="6">
        <v>0.705</v>
      </c>
      <c r="P34" s="6">
        <v>0.74</v>
      </c>
      <c r="Q34" s="6">
        <v>1.39</v>
      </c>
      <c r="R34" s="6">
        <v>0.665</v>
      </c>
      <c r="S34" s="6">
        <v>0.095</v>
      </c>
      <c r="T34" s="6">
        <v>2.335</v>
      </c>
      <c r="U34" s="6">
        <v>0.475</v>
      </c>
      <c r="V34" s="6">
        <v>1.275</v>
      </c>
      <c r="W34" s="6">
        <v>0.305</v>
      </c>
      <c r="X34" s="6">
        <v>0.045</v>
      </c>
      <c r="Y34" s="6">
        <v>6.73</v>
      </c>
      <c r="Z34" s="6">
        <v>0.2</v>
      </c>
      <c r="AA34" s="6">
        <v>1.02</v>
      </c>
      <c r="AB34" s="6">
        <v>4.05</v>
      </c>
      <c r="AC34" s="6">
        <v>1.71</v>
      </c>
      <c r="AD34" s="6">
        <v>5.395</v>
      </c>
      <c r="AE34" s="6">
        <v>34.29</v>
      </c>
      <c r="AF34" s="6">
        <v>1.335</v>
      </c>
      <c r="AG34" s="6">
        <v>7.57</v>
      </c>
      <c r="AH34" s="6">
        <v>1.56</v>
      </c>
      <c r="AI34" s="6">
        <v>1.84</v>
      </c>
      <c r="AJ34" s="6">
        <v>0.12</v>
      </c>
      <c r="AK34" s="6">
        <v>0.62</v>
      </c>
      <c r="AL34" s="6">
        <v>0.47</v>
      </c>
      <c r="AM34" s="6">
        <v>0.835</v>
      </c>
      <c r="AN34" s="6">
        <v>4.56</v>
      </c>
      <c r="AO34" s="6">
        <v>0.675</v>
      </c>
      <c r="AP34" s="6">
        <v>0.95</v>
      </c>
      <c r="AQ34" s="6">
        <v>1.265</v>
      </c>
      <c r="AR34" s="6">
        <v>5.65</v>
      </c>
      <c r="AS34" s="6">
        <v>0.6850000000000001</v>
      </c>
      <c r="AT34" s="6">
        <v>1.3</v>
      </c>
      <c r="AU34" s="6">
        <v>0.55</v>
      </c>
      <c r="AV34" s="6">
        <v>0.44</v>
      </c>
      <c r="AW34" s="6">
        <v>0.605</v>
      </c>
      <c r="AX34" s="6">
        <v>0.42</v>
      </c>
      <c r="AY34" s="6">
        <v>0.575</v>
      </c>
      <c r="AZ34" s="6">
        <v>0.635</v>
      </c>
      <c r="BA34" s="6">
        <f>G34+H34+I34+J34+K34+L34+M34+N34+O34+P34+Q34+R34+S34+T34+U34</f>
        <v>12.305</v>
      </c>
      <c r="BB34" s="6">
        <f>V34+W34+X34+Y34+Z34+AA34+AB34+AC34+AJ34</f>
        <v>15.455</v>
      </c>
      <c r="BC34" s="6">
        <f>AD34+AE34+AF34+AG34+AH34+AI34+AJ34+AK34</f>
        <v>52.73</v>
      </c>
      <c r="BD34" s="6">
        <f>AL34+AM34+AN34+AO34+AP34+AQ34+AR34+AS34+AT34</f>
        <v>16.39</v>
      </c>
      <c r="BE34" s="6">
        <f>AU34+AV34+AW34+AX34+AY34+AZ34</f>
        <v>3.225</v>
      </c>
      <c r="BF34" s="6">
        <f>G34+H34+J34+K34+(L34/2)+(R34/2)</f>
        <v>3.045</v>
      </c>
      <c r="BG34" s="6">
        <f>I34+M34+N34+O34+P34+(R34/2)+V34+W34+X34+(AA34/2)</f>
        <v>6.1225</v>
      </c>
      <c r="BH34" s="6">
        <f>S34+T34+U34+Y34+Z34+(AA34/2)+AB34+AC34+AD34+AE34+AF34+AG34+AH34</f>
        <v>66.255</v>
      </c>
      <c r="BI34" s="6">
        <f>AI34+AK34+AL34+AM34+AN34+AO34+AP34+AQ34</f>
        <v>11.215</v>
      </c>
      <c r="BJ34" s="6">
        <f>AJ34+AR34+AS34+AT34+AU34+AV34+AW34+AX34+AY34+AZ34</f>
        <v>10.98</v>
      </c>
      <c r="BK34" s="6">
        <f>(L34/2)+Q34</f>
        <v>2.3675</v>
      </c>
      <c r="BL34" s="6">
        <f>G34+H34+I34+(R34/2)+(AA34/2)</f>
        <v>1.2575</v>
      </c>
      <c r="BM34" s="6">
        <f>J34+K34+(L34/2)+M34+N34+O34+P34+(R34/2)+S34+T34+U34+V34+W34+X34+Y34+Z34+(AA34/2)+AB34+AC34+AD34+AE34+AF34+AG34+AH34</f>
        <v>74.16499999999999</v>
      </c>
      <c r="BN34" s="6">
        <f>AI34+AK34+AL34+AM34+AN34+AO34+AP34+AQ34</f>
        <v>11.215</v>
      </c>
      <c r="BO34" s="6">
        <f>AJ34+AR34+AS34+AT34+AU34+AV34+AW34+AX34+AY34+AZ34</f>
        <v>10.98</v>
      </c>
      <c r="BP34" s="6">
        <f>H34+K34+(L34/2)+N34+O34+P34+T34+U34+W34+X34+AB34+AC34+AG34+AH34+AP34+(AX34/2)</f>
        <v>25.0675</v>
      </c>
      <c r="BQ34" s="6">
        <f>AQ34+AT34+(AU34/3)+AY34+(AZ34/3)</f>
        <v>3.535</v>
      </c>
    </row>
    <row r="35" ht="16" customHeight="1">
      <c r="A35" t="s" s="4">
        <v>104</v>
      </c>
      <c r="B35" t="s" s="4">
        <v>70</v>
      </c>
      <c r="C35" t="s" s="5">
        <v>71</v>
      </c>
      <c r="D35" t="s" s="5">
        <v>71</v>
      </c>
      <c r="E35" t="s" s="5">
        <v>71</v>
      </c>
      <c r="F35" t="s" s="5">
        <v>71</v>
      </c>
      <c r="G35" s="6">
        <v>0.055</v>
      </c>
      <c r="H35" s="6">
        <v>0.11</v>
      </c>
      <c r="I35" s="6">
        <v>0.115</v>
      </c>
      <c r="J35" s="6">
        <v>0.17</v>
      </c>
      <c r="K35" s="6">
        <v>2.69</v>
      </c>
      <c r="L35" s="6">
        <v>1.495</v>
      </c>
      <c r="M35" s="6">
        <v>0.115</v>
      </c>
      <c r="N35" s="6">
        <v>3.385</v>
      </c>
      <c r="O35" s="6">
        <v>1.46</v>
      </c>
      <c r="P35" s="6">
        <v>1.005</v>
      </c>
      <c r="Q35" s="6">
        <v>1.14</v>
      </c>
      <c r="R35" s="6">
        <v>0.525</v>
      </c>
      <c r="S35" s="6">
        <v>0.08500000000000001</v>
      </c>
      <c r="T35" s="6">
        <v>3.685</v>
      </c>
      <c r="U35" s="6">
        <v>0.57</v>
      </c>
      <c r="V35" s="6">
        <v>1.09</v>
      </c>
      <c r="W35" s="6">
        <v>0.665</v>
      </c>
      <c r="X35" s="6">
        <v>0.075</v>
      </c>
      <c r="Y35" s="6">
        <v>7.895</v>
      </c>
      <c r="Z35" s="6">
        <v>0.26</v>
      </c>
      <c r="AA35" s="6">
        <v>0.6899999999999999</v>
      </c>
      <c r="AB35" s="6">
        <v>5.325</v>
      </c>
      <c r="AC35" s="6">
        <v>1.865</v>
      </c>
      <c r="AD35" s="6">
        <v>4.12</v>
      </c>
      <c r="AE35" s="6">
        <v>35.245</v>
      </c>
      <c r="AF35" s="6">
        <v>1.665</v>
      </c>
      <c r="AG35" s="6">
        <v>3.71</v>
      </c>
      <c r="AH35" s="6">
        <v>2.245</v>
      </c>
      <c r="AI35" s="6">
        <v>1.59</v>
      </c>
      <c r="AJ35" s="6">
        <v>0.115</v>
      </c>
      <c r="AK35" s="6">
        <v>1.155</v>
      </c>
      <c r="AL35" s="6">
        <v>0.32</v>
      </c>
      <c r="AM35" s="6">
        <v>0.89</v>
      </c>
      <c r="AN35" s="6">
        <v>7.825</v>
      </c>
      <c r="AO35" s="6">
        <v>0.31</v>
      </c>
      <c r="AP35" s="6">
        <v>0.475</v>
      </c>
      <c r="AQ35" s="6">
        <v>2.14</v>
      </c>
      <c r="AR35" s="6">
        <v>1.415</v>
      </c>
      <c r="AS35" s="6">
        <v>0.32</v>
      </c>
      <c r="AT35" s="6">
        <v>0.16</v>
      </c>
      <c r="AU35" s="6">
        <v>0.365</v>
      </c>
      <c r="AV35" s="6">
        <v>0.385</v>
      </c>
      <c r="AW35" s="6">
        <v>0.52</v>
      </c>
      <c r="AX35" s="6">
        <v>0.22</v>
      </c>
      <c r="AY35" s="6">
        <v>0.195</v>
      </c>
      <c r="AZ35" s="6">
        <v>0.135</v>
      </c>
      <c r="BA35" s="6">
        <f>G35+H35+I35+J35+K35+L35+M35+N35+O35+P35+Q35+R35+S35+T35+U35</f>
        <v>16.605</v>
      </c>
      <c r="BB35" s="6">
        <f>V35+W35+X35+Y35+Z35+AA35+AB35+AC35+AJ35</f>
        <v>17.98</v>
      </c>
      <c r="BC35" s="6">
        <f>AD35+AE35+AF35+AG35+AH35+AI35+AJ35+AK35</f>
        <v>49.845</v>
      </c>
      <c r="BD35" s="6">
        <f>AL35+AM35+AN35+AO35+AP35+AQ35+AR35+AS35+AT35</f>
        <v>13.855</v>
      </c>
      <c r="BE35" s="6">
        <f>AU35+AV35+AW35+AX35+AY35+AZ35</f>
        <v>1.82</v>
      </c>
      <c r="BF35" s="6">
        <f>G35+H35+J35+K35+(L35/2)+(R35/2)</f>
        <v>4.035</v>
      </c>
      <c r="BG35" s="6">
        <f>I35+M35+N35+O35+P35+(R35/2)+V35+W35+X35+(AA35/2)</f>
        <v>8.5175</v>
      </c>
      <c r="BH35" s="6">
        <f>S35+T35+U35+Y35+Z35+(AA35/2)+AB35+AC35+AD35+AE35+AF35+AG35+AH35</f>
        <v>67.015</v>
      </c>
      <c r="BI35" s="6">
        <f>AI35+AK35+AL35+AM35+AN35+AO35+AP35+AQ35</f>
        <v>14.705</v>
      </c>
      <c r="BJ35" s="6">
        <f>AJ35+AR35+AS35+AT35+AU35+AV35+AW35+AX35+AY35+AZ35</f>
        <v>3.83</v>
      </c>
      <c r="BK35" s="6">
        <f>(L35/2)+Q35</f>
        <v>1.8875</v>
      </c>
      <c r="BL35" s="6">
        <f>G35+H35+I35+(R35/2)+(AA35/2)</f>
        <v>0.8875</v>
      </c>
      <c r="BM35" s="6">
        <f>J35+K35+(L35/2)+M35+N35+O35+P35+(R35/2)+S35+T35+U35+V35+W35+X35+Y35+Z35+(AA35/2)+AB35+AC35+AD35+AE35+AF35+AG35+AH35</f>
        <v>78.68000000000001</v>
      </c>
      <c r="BN35" s="6">
        <f>AI35+AK35+AL35+AM35+AN35+AO35+AP35+AQ35</f>
        <v>14.705</v>
      </c>
      <c r="BO35" s="6">
        <f>AJ35+AR35+AS35+AT35+AU35+AV35+AW35+AX35+AY35+AZ35</f>
        <v>3.83</v>
      </c>
      <c r="BP35" s="6">
        <f>H35+K35+(L35/2)+N35+O35+P35+T35+U35+W35+X35+AB35+AC35+AG35+AH35+AP35+(AX35/2)</f>
        <v>28.1225</v>
      </c>
      <c r="BQ35" s="6">
        <f>AQ35+AT35+(AU35/3)+AY35+(AZ35/3)</f>
        <v>2.661666666666667</v>
      </c>
    </row>
    <row r="36" ht="16" customHeight="1">
      <c r="A36" t="s" s="4">
        <v>105</v>
      </c>
      <c r="B36" t="s" s="4">
        <v>70</v>
      </c>
      <c r="C36" t="s" s="5">
        <v>71</v>
      </c>
      <c r="D36" t="s" s="5">
        <v>71</v>
      </c>
      <c r="E36" t="s" s="5">
        <v>71</v>
      </c>
      <c r="F36" t="s" s="5">
        <v>71</v>
      </c>
      <c r="G36" s="6">
        <v>0.095</v>
      </c>
      <c r="H36" s="6">
        <v>0.155</v>
      </c>
      <c r="I36" s="6">
        <v>0.22</v>
      </c>
      <c r="J36" s="6">
        <v>0.15</v>
      </c>
      <c r="K36" s="6">
        <v>2.935</v>
      </c>
      <c r="L36" s="6">
        <v>2.135</v>
      </c>
      <c r="M36" s="6">
        <v>0.08500000000000001</v>
      </c>
      <c r="N36" s="6">
        <v>3.325</v>
      </c>
      <c r="O36" s="6">
        <v>1.15</v>
      </c>
      <c r="P36" s="6">
        <v>0.99</v>
      </c>
      <c r="Q36" s="6">
        <v>2.055</v>
      </c>
      <c r="R36" s="6">
        <v>0.585</v>
      </c>
      <c r="S36" s="6">
        <v>0.1</v>
      </c>
      <c r="T36" s="6">
        <v>3.025</v>
      </c>
      <c r="U36" s="6">
        <v>0.6850000000000001</v>
      </c>
      <c r="V36" s="6">
        <v>1.33</v>
      </c>
      <c r="W36" s="6">
        <v>0.5</v>
      </c>
      <c r="X36" s="6">
        <v>0.065</v>
      </c>
      <c r="Y36" s="6">
        <v>7.225</v>
      </c>
      <c r="Z36" s="6">
        <v>0.28</v>
      </c>
      <c r="AA36" s="6">
        <v>0.865</v>
      </c>
      <c r="AB36" s="6">
        <v>5.535</v>
      </c>
      <c r="AC36" s="6">
        <v>3.59</v>
      </c>
      <c r="AD36" s="6">
        <v>5.2</v>
      </c>
      <c r="AE36" s="6">
        <v>31.3</v>
      </c>
      <c r="AF36" s="6">
        <v>1.57</v>
      </c>
      <c r="AG36" s="6">
        <v>4.24</v>
      </c>
      <c r="AH36" s="6">
        <v>2.075</v>
      </c>
      <c r="AI36" s="6">
        <v>1.52</v>
      </c>
      <c r="AJ36" s="6">
        <v>0.11</v>
      </c>
      <c r="AK36" s="6">
        <v>0.585</v>
      </c>
      <c r="AL36" s="6">
        <v>0.465</v>
      </c>
      <c r="AM36" s="6">
        <v>0.805</v>
      </c>
      <c r="AN36" s="6">
        <v>4.775</v>
      </c>
      <c r="AO36" s="6">
        <v>0.59</v>
      </c>
      <c r="AP36" s="6">
        <v>0.425</v>
      </c>
      <c r="AQ36" s="6">
        <v>1.21</v>
      </c>
      <c r="AR36" s="6">
        <v>4.315</v>
      </c>
      <c r="AS36" s="6">
        <v>0.42</v>
      </c>
      <c r="AT36" s="6">
        <v>0.48</v>
      </c>
      <c r="AU36" s="6">
        <v>0.455</v>
      </c>
      <c r="AV36" s="6">
        <v>0.475</v>
      </c>
      <c r="AW36" s="6">
        <v>0.525</v>
      </c>
      <c r="AX36" s="6">
        <v>0.445</v>
      </c>
      <c r="AY36" s="6">
        <v>0.51</v>
      </c>
      <c r="AZ36" s="6">
        <v>0.455</v>
      </c>
      <c r="BA36" s="6">
        <f>G36+H36+I36+J36+K36+L36+M36+N36+O36+P36+Q36+R36+S36+T36+U36</f>
        <v>17.69</v>
      </c>
      <c r="BB36" s="6">
        <f>V36+W36+X36+Y36+Z36+AA36+AB36+AC36+AJ36</f>
        <v>19.5</v>
      </c>
      <c r="BC36" s="6">
        <f>AD36+AE36+AF36+AG36+AH36+AI36+AJ36+AK36</f>
        <v>46.60000000000001</v>
      </c>
      <c r="BD36" s="6">
        <f>AL36+AM36+AN36+AO36+AP36+AQ36+AR36+AS36+AT36</f>
        <v>13.485</v>
      </c>
      <c r="BE36" s="6">
        <f>AU36+AV36+AW36+AX36+AY36+AZ36</f>
        <v>2.865</v>
      </c>
      <c r="BF36" s="6">
        <f>G36+H36+J36+K36+(L36/2)+(R36/2)</f>
        <v>4.695</v>
      </c>
      <c r="BG36" s="6">
        <f>I36+M36+N36+O36+P36+(R36/2)+V36+W36+X36+(AA36/2)</f>
        <v>8.390000000000001</v>
      </c>
      <c r="BH36" s="6">
        <f>S36+T36+U36+Y36+Z36+(AA36/2)+AB36+AC36+AD36+AE36+AF36+AG36+AH36</f>
        <v>65.25750000000001</v>
      </c>
      <c r="BI36" s="6">
        <f>AI36+AK36+AL36+AM36+AN36+AO36+AP36+AQ36</f>
        <v>10.375</v>
      </c>
      <c r="BJ36" s="6">
        <f>AJ36+AR36+AS36+AT36+AU36+AV36+AW36+AX36+AY36+AZ36</f>
        <v>8.190000000000001</v>
      </c>
      <c r="BK36" s="6">
        <f>(L36/2)+Q36</f>
        <v>3.1225</v>
      </c>
      <c r="BL36" s="6">
        <f>G36+H36+I36+(R36/2)+(AA36/2)</f>
        <v>1.195</v>
      </c>
      <c r="BM36" s="6">
        <f>J36+K36+(L36/2)+M36+N36+O36+P36+(R36/2)+S36+T36+U36+V36+W36+X36+Y36+Z36+(AA36/2)+AB36+AC36+AD36+AE36+AF36+AG36+AH36</f>
        <v>77.14749999999999</v>
      </c>
      <c r="BN36" s="6">
        <f>AI36+AK36+AL36+AM36+AN36+AO36+AP36+AQ36</f>
        <v>10.375</v>
      </c>
      <c r="BO36" s="6">
        <f>AJ36+AR36+AS36+AT36+AU36+AV36+AW36+AX36+AY36+AZ36</f>
        <v>8.190000000000001</v>
      </c>
      <c r="BP36" s="6">
        <f>H36+K36+(L36/2)+N36+O36+P36+T36+U36+W36+X36+AB36+AC36+AG36+AH36+AP36+(AX36/2)</f>
        <v>29.985</v>
      </c>
      <c r="BQ36" s="6">
        <f>AQ36+AT36+(AU36/3)+AY36+(AZ36/3)</f>
        <v>2.503333333333333</v>
      </c>
    </row>
    <row r="37" ht="16" customHeight="1">
      <c r="A37" t="s" s="4">
        <v>106</v>
      </c>
      <c r="B37" t="s" s="4">
        <v>70</v>
      </c>
      <c r="C37" t="s" s="5">
        <v>71</v>
      </c>
      <c r="D37" t="s" s="5">
        <v>71</v>
      </c>
      <c r="E37" t="s" s="5">
        <v>71</v>
      </c>
      <c r="F37" t="s" s="5">
        <v>71</v>
      </c>
      <c r="G37" s="6">
        <v>0.11</v>
      </c>
      <c r="H37" s="6">
        <v>0.15</v>
      </c>
      <c r="I37" s="6">
        <v>0.23</v>
      </c>
      <c r="J37" s="6">
        <v>0.3</v>
      </c>
      <c r="K37" s="6">
        <v>4.79</v>
      </c>
      <c r="L37" s="6">
        <v>1.915</v>
      </c>
      <c r="M37" s="6">
        <v>0.175</v>
      </c>
      <c r="N37" s="6">
        <v>3.875</v>
      </c>
      <c r="O37" s="6">
        <v>1.635</v>
      </c>
      <c r="P37" s="6">
        <v>0.945</v>
      </c>
      <c r="Q37" s="6">
        <v>1.295</v>
      </c>
      <c r="R37" s="6">
        <v>0.465</v>
      </c>
      <c r="S37" s="6">
        <v>0.08500000000000001</v>
      </c>
      <c r="T37" s="6">
        <v>2.665</v>
      </c>
      <c r="U37" s="6">
        <v>0.5600000000000001</v>
      </c>
      <c r="V37" s="6">
        <v>1.29</v>
      </c>
      <c r="W37" s="6">
        <v>0.64</v>
      </c>
      <c r="X37" s="6">
        <v>0.06</v>
      </c>
      <c r="Y37" s="6">
        <v>7.04</v>
      </c>
      <c r="Z37" s="6">
        <v>0.205</v>
      </c>
      <c r="AA37" s="6">
        <v>0.775</v>
      </c>
      <c r="AB37" s="6">
        <v>5.06</v>
      </c>
      <c r="AC37" s="6">
        <v>2.295</v>
      </c>
      <c r="AD37" s="6">
        <v>3.555</v>
      </c>
      <c r="AE37" s="6">
        <v>36.02</v>
      </c>
      <c r="AF37" s="6">
        <v>1.31</v>
      </c>
      <c r="AG37" s="6">
        <v>5.685</v>
      </c>
      <c r="AH37" s="6">
        <v>3.035</v>
      </c>
      <c r="AI37" s="6">
        <v>1.045</v>
      </c>
      <c r="AJ37" s="6">
        <v>0.075</v>
      </c>
      <c r="AK37" s="6">
        <v>0.645</v>
      </c>
      <c r="AL37" s="6">
        <v>0.34</v>
      </c>
      <c r="AM37" s="6">
        <v>0.465</v>
      </c>
      <c r="AN37" s="6">
        <v>3.94</v>
      </c>
      <c r="AO37" s="6">
        <v>0.27</v>
      </c>
      <c r="AP37" s="6">
        <v>0.415</v>
      </c>
      <c r="AQ37" s="6">
        <v>1.6</v>
      </c>
      <c r="AR37" s="6">
        <v>2.945</v>
      </c>
      <c r="AS37" s="6">
        <v>0.375</v>
      </c>
      <c r="AT37" s="6">
        <v>0.32</v>
      </c>
      <c r="AU37" s="6">
        <v>0.295</v>
      </c>
      <c r="AV37" s="6">
        <v>0.155</v>
      </c>
      <c r="AW37" s="6">
        <v>0.29</v>
      </c>
      <c r="AX37" s="6">
        <v>0.19</v>
      </c>
      <c r="AY37" s="6">
        <v>0.255</v>
      </c>
      <c r="AZ37" s="6">
        <v>0.225</v>
      </c>
      <c r="BA37" s="6">
        <f>G37+H37+I37+J37+K37+L37+M37+N37+O37+P37+Q37+R37+S37+T37+U37</f>
        <v>19.195</v>
      </c>
      <c r="BB37" s="6">
        <f>V37+W37+X37+Y37+Z37+AA37+AB37+AC37+AJ37</f>
        <v>17.44</v>
      </c>
      <c r="BC37" s="6">
        <f>AD37+AE37+AF37+AG37+AH37+AI37+AJ37+AK37</f>
        <v>51.37000000000001</v>
      </c>
      <c r="BD37" s="6">
        <f>AL37+AM37+AN37+AO37+AP37+AQ37+AR37+AS37+AT37</f>
        <v>10.67</v>
      </c>
      <c r="BE37" s="6">
        <f>AU37+AV37+AW37+AX37+AY37+AZ37</f>
        <v>1.41</v>
      </c>
      <c r="BF37" s="6">
        <f>G37+H37+J37+K37+(L37/2)+(R37/2)</f>
        <v>6.539999999999999</v>
      </c>
      <c r="BG37" s="6">
        <f>I37+M37+N37+O37+P37+(R37/2)+V37+W37+X37+(AA37/2)</f>
        <v>9.470000000000001</v>
      </c>
      <c r="BH37" s="6">
        <f>S37+T37+U37+Y37+Z37+(AA37/2)+AB37+AC37+AD37+AE37+AF37+AG37+AH37</f>
        <v>67.9025</v>
      </c>
      <c r="BI37" s="6">
        <f>AI37+AK37+AL37+AM37+AN37+AO37+AP37+AQ37</f>
        <v>8.720000000000001</v>
      </c>
      <c r="BJ37" s="6">
        <f>AJ37+AR37+AS37+AT37+AU37+AV37+AW37+AX37+AY37+AZ37</f>
        <v>5.125</v>
      </c>
      <c r="BK37" s="6">
        <f>(L37/2)+Q37</f>
        <v>2.2525</v>
      </c>
      <c r="BL37" s="6">
        <f>G37+H37+I37+(R37/2)+(AA37/2)</f>
        <v>1.11</v>
      </c>
      <c r="BM37" s="6">
        <f>J37+K37+(L37/2)+M37+N37+O37+P37+(R37/2)+S37+T37+U37+V37+W37+X37+Y37+Z37+(AA37/2)+AB37+AC37+AD37+AE37+AF37+AG37+AH37</f>
        <v>82.80249999999999</v>
      </c>
      <c r="BN37" s="6">
        <f>AI37+AK37+AL37+AM37+AN37+AO37+AP37+AQ37</f>
        <v>8.720000000000001</v>
      </c>
      <c r="BO37" s="6">
        <f>AJ37+AR37+AS37+AT37+AU37+AV37+AW37+AX37+AY37+AZ37</f>
        <v>5.125</v>
      </c>
      <c r="BP37" s="6">
        <f>H37+K37+(L37/2)+N37+O37+P37+T37+U37+W37+X37+AB37+AC37+AG37+AH37+AP37+(AX37/2)</f>
        <v>32.8625</v>
      </c>
      <c r="BQ37" s="6">
        <f>AQ37+AT37+(AU37/3)+AY37+(AZ37/3)</f>
        <v>2.348333333333334</v>
      </c>
    </row>
    <row r="38" ht="16" customHeight="1">
      <c r="A38" t="s" s="4">
        <v>107</v>
      </c>
      <c r="B38" t="s" s="4">
        <v>70</v>
      </c>
      <c r="C38" t="s" s="5">
        <v>71</v>
      </c>
      <c r="D38" t="s" s="5">
        <v>71</v>
      </c>
      <c r="E38" t="s" s="5">
        <v>71</v>
      </c>
      <c r="F38" t="s" s="5">
        <v>71</v>
      </c>
      <c r="G38" s="6">
        <v>0.075</v>
      </c>
      <c r="H38" s="6">
        <v>0.095</v>
      </c>
      <c r="I38" s="6">
        <v>0.15</v>
      </c>
      <c r="J38" s="6">
        <v>0.275</v>
      </c>
      <c r="K38" s="6">
        <v>3.025</v>
      </c>
      <c r="L38" s="6">
        <v>1.965</v>
      </c>
      <c r="M38" s="6">
        <v>0.145</v>
      </c>
      <c r="N38" s="6">
        <v>1.9</v>
      </c>
      <c r="O38" s="6">
        <v>0.98</v>
      </c>
      <c r="P38" s="6">
        <v>0.825</v>
      </c>
      <c r="Q38" s="6">
        <v>1.22</v>
      </c>
      <c r="R38" s="6">
        <v>0.345</v>
      </c>
      <c r="S38" s="6">
        <v>0.08</v>
      </c>
      <c r="T38" s="6">
        <v>1.59</v>
      </c>
      <c r="U38" s="6">
        <v>0.41</v>
      </c>
      <c r="V38" s="6">
        <v>1.185</v>
      </c>
      <c r="W38" s="6">
        <v>0.465</v>
      </c>
      <c r="X38" s="6">
        <v>0.06</v>
      </c>
      <c r="Y38" s="6">
        <v>7.18</v>
      </c>
      <c r="Z38" s="6">
        <v>0.235</v>
      </c>
      <c r="AA38" s="6">
        <v>0.765</v>
      </c>
      <c r="AB38" s="6">
        <v>2.955</v>
      </c>
      <c r="AC38" s="6">
        <v>1.615</v>
      </c>
      <c r="AD38" s="6">
        <v>4.305</v>
      </c>
      <c r="AE38" s="6">
        <v>39.21</v>
      </c>
      <c r="AF38" s="6">
        <v>1.685</v>
      </c>
      <c r="AG38" s="6">
        <v>3.32</v>
      </c>
      <c r="AH38" s="6">
        <v>2.18</v>
      </c>
      <c r="AI38" s="6">
        <v>1.485</v>
      </c>
      <c r="AJ38" s="6">
        <v>0.12</v>
      </c>
      <c r="AK38" s="6">
        <v>1.12</v>
      </c>
      <c r="AL38" s="6">
        <v>0.325</v>
      </c>
      <c r="AM38" s="6">
        <v>1.015</v>
      </c>
      <c r="AN38" s="6">
        <v>9.395</v>
      </c>
      <c r="AO38" s="6">
        <v>0.385</v>
      </c>
      <c r="AP38" s="6">
        <v>0.58</v>
      </c>
      <c r="AQ38" s="6">
        <v>2.7</v>
      </c>
      <c r="AR38" s="6">
        <v>1.995</v>
      </c>
      <c r="AS38" s="6">
        <v>0.405</v>
      </c>
      <c r="AT38" s="6">
        <v>0.21</v>
      </c>
      <c r="AU38" s="6">
        <v>0.36</v>
      </c>
      <c r="AV38" s="6">
        <v>0.4</v>
      </c>
      <c r="AW38" s="6">
        <v>0.585</v>
      </c>
      <c r="AX38" s="6">
        <v>0.26</v>
      </c>
      <c r="AY38" s="6">
        <v>0.245</v>
      </c>
      <c r="AZ38" s="6">
        <v>0.185</v>
      </c>
      <c r="BA38" s="6">
        <f>G38+H38+I38+J38+K38+L38+M38+N38+O38+P38+Q38+R38+S38+T38+U38</f>
        <v>13.08</v>
      </c>
      <c r="BB38" s="6">
        <f>V38+W38+X38+Y38+Z38+AA38+AB38+AC38+AJ38</f>
        <v>14.58</v>
      </c>
      <c r="BC38" s="6">
        <f>AD38+AE38+AF38+AG38+AH38+AI38+AJ38+AK38</f>
        <v>53.425</v>
      </c>
      <c r="BD38" s="6">
        <f>AL38+AM38+AN38+AO38+AP38+AQ38+AR38+AS38+AT38</f>
        <v>17.01</v>
      </c>
      <c r="BE38" s="6">
        <f>AU38+AV38+AW38+AX38+AY38+AZ38</f>
        <v>2.035</v>
      </c>
      <c r="BF38" s="6">
        <f>G38+H38+J38+K38+(L38/2)+(R38/2)</f>
        <v>4.625</v>
      </c>
      <c r="BG38" s="6">
        <f>I38+M38+N38+O38+P38+(R38/2)+V38+W38+X38+(AA38/2)</f>
        <v>6.265</v>
      </c>
      <c r="BH38" s="6">
        <f>S38+T38+U38+Y38+Z38+(AA38/2)+AB38+AC38+AD38+AE38+AF38+AG38+AH38</f>
        <v>65.14750000000001</v>
      </c>
      <c r="BI38" s="6">
        <f>AI38+AK38+AL38+AM38+AN38+AO38+AP38+AQ38</f>
        <v>17.005</v>
      </c>
      <c r="BJ38" s="6">
        <f>AJ38+AR38+AS38+AT38+AU38+AV38+AW38+AX38+AY38+AZ38</f>
        <v>4.765</v>
      </c>
      <c r="BK38" s="6">
        <f>(L38/2)+Q38</f>
        <v>2.2025</v>
      </c>
      <c r="BL38" s="6">
        <f>G38+H38+I38+(R38/2)+(AA38/2)</f>
        <v>0.875</v>
      </c>
      <c r="BM38" s="6">
        <f>J38+K38+(L38/2)+M38+N38+O38+P38+(R38/2)+S38+T38+U38+V38+W38+X38+Y38+Z38+(AA38/2)+AB38+AC38+AD38+AE38+AF38+AG38+AH38</f>
        <v>75.16249999999999</v>
      </c>
      <c r="BN38" s="6">
        <f>AI38+AK38+AL38+AM38+AN38+AO38+AP38+AQ38</f>
        <v>17.005</v>
      </c>
      <c r="BO38" s="6">
        <f>AJ38+AR38+AS38+AT38+AU38+AV38+AW38+AX38+AY38+AZ38</f>
        <v>4.765</v>
      </c>
      <c r="BP38" s="6">
        <f>H38+K38+(L38/2)+N38+O38+P38+T38+U38+W38+X38+AB38+AC38+AG38+AH38+AP38+(AX38/2)</f>
        <v>21.1125</v>
      </c>
      <c r="BQ38" s="6">
        <f>AQ38+AT38+(AU38/3)+AY38+(AZ38/3)</f>
        <v>3.336666666666667</v>
      </c>
    </row>
    <row r="39" ht="16" customHeight="1">
      <c r="A39" t="s" s="4">
        <v>108</v>
      </c>
      <c r="B39" t="s" s="4">
        <v>70</v>
      </c>
      <c r="C39" t="s" s="5">
        <v>71</v>
      </c>
      <c r="D39" t="s" s="5">
        <v>71</v>
      </c>
      <c r="E39" t="s" s="5">
        <v>71</v>
      </c>
      <c r="F39" t="s" s="5">
        <v>71</v>
      </c>
      <c r="G39" s="6">
        <v>0.1</v>
      </c>
      <c r="H39" s="6">
        <v>0.095</v>
      </c>
      <c r="I39" s="6">
        <v>0.21</v>
      </c>
      <c r="J39" s="6">
        <v>0.2</v>
      </c>
      <c r="K39" s="6">
        <v>3</v>
      </c>
      <c r="L39" s="6">
        <v>2.115</v>
      </c>
      <c r="M39" s="6">
        <v>0.16</v>
      </c>
      <c r="N39" s="6">
        <v>2.685</v>
      </c>
      <c r="O39" s="6">
        <v>1.41</v>
      </c>
      <c r="P39" s="6">
        <v>1.23</v>
      </c>
      <c r="Q39" s="6">
        <v>1.48</v>
      </c>
      <c r="R39" s="6">
        <v>0.52</v>
      </c>
      <c r="S39" s="6">
        <v>0.1</v>
      </c>
      <c r="T39" s="6">
        <v>2.875</v>
      </c>
      <c r="U39" s="6">
        <v>0.695</v>
      </c>
      <c r="V39" s="6">
        <v>1.285</v>
      </c>
      <c r="W39" s="6">
        <v>0.57</v>
      </c>
      <c r="X39" s="6">
        <v>0.055</v>
      </c>
      <c r="Y39" s="6">
        <v>6.74</v>
      </c>
      <c r="Z39" s="6">
        <v>0.175</v>
      </c>
      <c r="AA39" s="6">
        <v>1.23</v>
      </c>
      <c r="AB39" s="6">
        <v>4.37</v>
      </c>
      <c r="AC39" s="6">
        <v>3</v>
      </c>
      <c r="AD39" s="6">
        <v>4.995</v>
      </c>
      <c r="AE39" s="6">
        <v>37.14</v>
      </c>
      <c r="AF39" s="6">
        <v>1.355</v>
      </c>
      <c r="AG39" s="6">
        <v>4.785</v>
      </c>
      <c r="AH39" s="6">
        <v>3.065</v>
      </c>
      <c r="AI39" s="6">
        <v>1.53</v>
      </c>
      <c r="AJ39" s="6">
        <v>0.12</v>
      </c>
      <c r="AK39" s="6">
        <v>0.54</v>
      </c>
      <c r="AL39" s="6">
        <v>0.38</v>
      </c>
      <c r="AM39" s="6">
        <v>0.575</v>
      </c>
      <c r="AN39" s="6">
        <v>3.195</v>
      </c>
      <c r="AO39" s="6">
        <v>0.42</v>
      </c>
      <c r="AP39" s="6">
        <v>0.32</v>
      </c>
      <c r="AQ39" s="6">
        <v>1.035</v>
      </c>
      <c r="AR39" s="6">
        <v>3.675</v>
      </c>
      <c r="AS39" s="6">
        <v>0.335</v>
      </c>
      <c r="AT39" s="6">
        <v>0.415</v>
      </c>
      <c r="AU39" s="6">
        <v>0.365</v>
      </c>
      <c r="AV39" s="6">
        <v>0.195</v>
      </c>
      <c r="AW39" s="6">
        <v>0.495</v>
      </c>
      <c r="AX39" s="6">
        <v>0.275</v>
      </c>
      <c r="AY39" s="6">
        <v>0.27</v>
      </c>
      <c r="AZ39" s="6">
        <v>0.22</v>
      </c>
      <c r="BA39" s="6">
        <f>G39+H39+I39+J39+K39+L39+M39+N39+O39+P39+Q39+R39+S39+T39+U39</f>
        <v>16.875</v>
      </c>
      <c r="BB39" s="6">
        <f>V39+W39+X39+Y39+Z39+AA39+AB39+AC39+AJ39</f>
        <v>17.545</v>
      </c>
      <c r="BC39" s="6">
        <f>AD39+AE39+AF39+AG39+AH39+AI39+AJ39+AK39</f>
        <v>53.52999999999999</v>
      </c>
      <c r="BD39" s="6">
        <f>AL39+AM39+AN39+AO39+AP39+AQ39+AR39+AS39+AT39</f>
        <v>10.35</v>
      </c>
      <c r="BE39" s="6">
        <f>AU39+AV39+AW39+AX39+AY39+AZ39</f>
        <v>1.82</v>
      </c>
      <c r="BF39" s="6">
        <f>G39+H39+J39+K39+(L39/2)+(R39/2)</f>
        <v>4.7125</v>
      </c>
      <c r="BG39" s="6">
        <f>I39+M39+N39+O39+P39+(R39/2)+V39+W39+X39+(AA39/2)</f>
        <v>8.48</v>
      </c>
      <c r="BH39" s="6">
        <f>S39+T39+U39+Y39+Z39+(AA39/2)+AB39+AC39+AD39+AE39+AF39+AG39+AH39</f>
        <v>69.91</v>
      </c>
      <c r="BI39" s="6">
        <f>AI39+AK39+AL39+AM39+AN39+AO39+AP39+AQ39</f>
        <v>7.995000000000001</v>
      </c>
      <c r="BJ39" s="6">
        <f>AJ39+AR39+AS39+AT39+AU39+AV39+AW39+AX39+AY39+AZ39</f>
        <v>6.365000000000001</v>
      </c>
      <c r="BK39" s="6">
        <f>(L39/2)+Q39</f>
        <v>2.5375</v>
      </c>
      <c r="BL39" s="6">
        <f>G39+H39+I39+(R39/2)+(AA39/2)</f>
        <v>1.28</v>
      </c>
      <c r="BM39" s="6">
        <f>J39+K39+(L39/2)+M39+N39+O39+P39+(R39/2)+S39+T39+U39+V39+W39+X39+Y39+Z39+(AA39/2)+AB39+AC39+AD39+AE39+AF39+AG39+AH39</f>
        <v>81.82250000000001</v>
      </c>
      <c r="BN39" s="6">
        <f>AI39+AK39+AL39+AM39+AN39+AO39+AP39+AQ39</f>
        <v>7.995000000000001</v>
      </c>
      <c r="BO39" s="6">
        <f>AJ39+AR39+AS39+AT39+AU39+AV39+AW39+AX39+AY39+AZ39</f>
        <v>6.365000000000001</v>
      </c>
      <c r="BP39" s="6">
        <f>H39+K39+(L39/2)+N39+O39+P39+T39+U39+W39+X39+AB39+AC39+AG39+AH39+AP39+(AX39/2)</f>
        <v>29.35</v>
      </c>
      <c r="BQ39" s="6">
        <f>AQ39+AT39+(AU39/3)+AY39+(AZ39/3)</f>
        <v>1.915</v>
      </c>
    </row>
    <row r="40" ht="16" customHeight="1">
      <c r="A40" t="s" s="4">
        <v>109</v>
      </c>
      <c r="B40" t="s" s="4">
        <v>70</v>
      </c>
      <c r="C40" t="s" s="5">
        <v>71</v>
      </c>
      <c r="D40" t="s" s="5">
        <v>71</v>
      </c>
      <c r="E40" t="s" s="5">
        <v>71</v>
      </c>
      <c r="F40" t="s" s="5">
        <v>71</v>
      </c>
      <c r="G40" s="6">
        <v>0.09</v>
      </c>
      <c r="H40" s="6">
        <v>0.07000000000000001</v>
      </c>
      <c r="I40" s="6">
        <v>0.205</v>
      </c>
      <c r="J40" s="6">
        <v>0.135</v>
      </c>
      <c r="K40" s="6">
        <v>2.93</v>
      </c>
      <c r="L40" s="6">
        <v>1.83</v>
      </c>
      <c r="M40" s="6">
        <v>0.1</v>
      </c>
      <c r="N40" s="6">
        <v>4.295</v>
      </c>
      <c r="O40" s="6">
        <v>1.945</v>
      </c>
      <c r="P40" s="6">
        <v>1.06</v>
      </c>
      <c r="Q40" s="6">
        <v>1.24</v>
      </c>
      <c r="R40" s="6">
        <v>0.445</v>
      </c>
      <c r="S40" s="6">
        <v>0.075</v>
      </c>
      <c r="T40" s="6">
        <v>4.53</v>
      </c>
      <c r="U40" s="6">
        <v>0.585</v>
      </c>
      <c r="V40" s="6">
        <v>1.15</v>
      </c>
      <c r="W40" s="6">
        <v>0.895</v>
      </c>
      <c r="X40" s="6">
        <v>0.045</v>
      </c>
      <c r="Y40" s="6">
        <v>6.24</v>
      </c>
      <c r="Z40" s="6">
        <v>0.14</v>
      </c>
      <c r="AA40" s="6">
        <v>0.925</v>
      </c>
      <c r="AB40" s="6">
        <v>6.625</v>
      </c>
      <c r="AC40" s="6">
        <v>2.04</v>
      </c>
      <c r="AD40" s="6">
        <v>4.38</v>
      </c>
      <c r="AE40" s="6">
        <v>32.86</v>
      </c>
      <c r="AF40" s="6">
        <v>1.03</v>
      </c>
      <c r="AG40" s="6">
        <v>6.23</v>
      </c>
      <c r="AH40" s="6">
        <v>2.71</v>
      </c>
      <c r="AI40" s="6">
        <v>0.985</v>
      </c>
      <c r="AJ40" s="6">
        <v>0.105</v>
      </c>
      <c r="AK40" s="6">
        <v>0.61</v>
      </c>
      <c r="AL40" s="6">
        <v>0.27</v>
      </c>
      <c r="AM40" s="6">
        <v>0.645</v>
      </c>
      <c r="AN40" s="6">
        <v>4.56</v>
      </c>
      <c r="AO40" s="6">
        <v>0.35</v>
      </c>
      <c r="AP40" s="6">
        <v>0.485</v>
      </c>
      <c r="AQ40" s="6">
        <v>1.38</v>
      </c>
      <c r="AR40" s="6">
        <v>3.475</v>
      </c>
      <c r="AS40" s="6">
        <v>0.36</v>
      </c>
      <c r="AT40" s="6">
        <v>0.415</v>
      </c>
      <c r="AU40" s="6">
        <v>0.265</v>
      </c>
      <c r="AV40" s="6">
        <v>0.23</v>
      </c>
      <c r="AW40" s="6">
        <v>0.32</v>
      </c>
      <c r="AX40" s="6">
        <v>0.23</v>
      </c>
      <c r="AY40" s="6">
        <v>0.28</v>
      </c>
      <c r="AZ40" s="6">
        <v>0.21</v>
      </c>
      <c r="BA40" s="6">
        <f>G40+H40+I40+J40+K40+L40+M40+N40+O40+P40+Q40+R40+S40+T40+U40</f>
        <v>19.535</v>
      </c>
      <c r="BB40" s="6">
        <f>V40+W40+X40+Y40+Z40+AA40+AB40+AC40+AJ40</f>
        <v>18.165</v>
      </c>
      <c r="BC40" s="6">
        <f>AD40+AE40+AF40+AG40+AH40+AI40+AJ40+AK40</f>
        <v>48.91</v>
      </c>
      <c r="BD40" s="6">
        <f>AL40+AM40+AN40+AO40+AP40+AQ40+AR40+AS40+AT40</f>
        <v>11.94</v>
      </c>
      <c r="BE40" s="6">
        <f>AU40+AV40+AW40+AX40+AY40+AZ40</f>
        <v>1.535</v>
      </c>
      <c r="BF40" s="6">
        <f>G40+H40+J40+K40+(L40/2)+(R40/2)</f>
        <v>4.362500000000001</v>
      </c>
      <c r="BG40" s="6">
        <f>I40+M40+N40+O40+P40+(R40/2)+V40+W40+X40+(AA40/2)</f>
        <v>10.38</v>
      </c>
      <c r="BH40" s="6">
        <f>S40+T40+U40+Y40+Z40+(AA40/2)+AB40+AC40+AD40+AE40+AF40+AG40+AH40</f>
        <v>67.9075</v>
      </c>
      <c r="BI40" s="6">
        <f>AI40+AK40+AL40+AM40+AN40+AO40+AP40+AQ40</f>
        <v>9.285</v>
      </c>
      <c r="BJ40" s="6">
        <f>AJ40+AR40+AS40+AT40+AU40+AV40+AW40+AX40+AY40+AZ40</f>
        <v>5.890000000000001</v>
      </c>
      <c r="BK40" s="6">
        <f>(L40/2)+Q40</f>
        <v>2.155</v>
      </c>
      <c r="BL40" s="6">
        <f>G40+H40+I40+(R40/2)+(AA40/2)</f>
        <v>1.05</v>
      </c>
      <c r="BM40" s="6">
        <f>J40+K40+(L40/2)+M40+N40+O40+P40+(R40/2)+S40+T40+U40+V40+W40+X40+Y40+Z40+(AA40/2)+AB40+AC40+AD40+AE40+AF40+AG40+AH40</f>
        <v>81.59999999999999</v>
      </c>
      <c r="BN40" s="6">
        <f>AI40+AK40+AL40+AM40+AN40+AO40+AP40+AQ40</f>
        <v>9.285</v>
      </c>
      <c r="BO40" s="6">
        <f>AJ40+AR40+AS40+AT40+AU40+AV40+AW40+AX40+AY40+AZ40</f>
        <v>5.890000000000001</v>
      </c>
      <c r="BP40" s="6">
        <f>H40+K40+(L40/2)+N40+O40+P40+T40+U40+W40+X40+AB40+AC40+AG40+AH40+AP40+(AX40/2)</f>
        <v>35.47500000000001</v>
      </c>
      <c r="BQ40" s="6">
        <f>AQ40+AT40+(AU40/3)+AY40+(AZ40/3)</f>
        <v>2.233333333333333</v>
      </c>
    </row>
    <row r="41" ht="16" customHeight="1">
      <c r="A41" t="s" s="4">
        <v>110</v>
      </c>
      <c r="B41" t="s" s="4">
        <v>70</v>
      </c>
      <c r="C41" t="s" s="5">
        <v>71</v>
      </c>
      <c r="D41" t="s" s="5">
        <v>71</v>
      </c>
      <c r="E41" t="s" s="5">
        <v>71</v>
      </c>
      <c r="F41" t="s" s="5">
        <v>71</v>
      </c>
      <c r="G41" s="6">
        <v>0.11</v>
      </c>
      <c r="H41" s="6">
        <v>0.08500000000000001</v>
      </c>
      <c r="I41" s="6">
        <v>0.215</v>
      </c>
      <c r="J41" s="6">
        <v>0.175</v>
      </c>
      <c r="K41" s="6">
        <v>2.335</v>
      </c>
      <c r="L41" s="6">
        <v>2.595</v>
      </c>
      <c r="M41" s="6">
        <v>0.13</v>
      </c>
      <c r="N41" s="6">
        <v>3.46</v>
      </c>
      <c r="O41" s="6">
        <v>2.005</v>
      </c>
      <c r="P41" s="6">
        <v>1.505</v>
      </c>
      <c r="Q41" s="6">
        <v>1.465</v>
      </c>
      <c r="R41" s="6">
        <v>0.52</v>
      </c>
      <c r="S41" s="6">
        <v>0.11</v>
      </c>
      <c r="T41" s="6">
        <v>4.645</v>
      </c>
      <c r="U41" s="6">
        <v>0.8100000000000001</v>
      </c>
      <c r="V41" s="6">
        <v>1.12</v>
      </c>
      <c r="W41" s="6">
        <v>0.79</v>
      </c>
      <c r="X41" s="6">
        <v>0.055</v>
      </c>
      <c r="Y41" s="6">
        <v>6.98</v>
      </c>
      <c r="Z41" s="6">
        <v>0.21</v>
      </c>
      <c r="AA41" s="6">
        <v>0.98</v>
      </c>
      <c r="AB41" s="6">
        <v>5.66</v>
      </c>
      <c r="AC41" s="6">
        <v>2.04</v>
      </c>
      <c r="AD41" s="6">
        <v>4.19</v>
      </c>
      <c r="AE41" s="6">
        <v>35.275</v>
      </c>
      <c r="AF41" s="6">
        <v>1.41</v>
      </c>
      <c r="AG41" s="6">
        <v>4.11</v>
      </c>
      <c r="AH41" s="6">
        <v>2.155</v>
      </c>
      <c r="AI41" s="6">
        <v>1.125</v>
      </c>
      <c r="AJ41" s="6">
        <v>0.08</v>
      </c>
      <c r="AK41" s="6">
        <v>0.905</v>
      </c>
      <c r="AL41" s="6">
        <v>0.25</v>
      </c>
      <c r="AM41" s="6">
        <v>0.6899999999999999</v>
      </c>
      <c r="AN41" s="6">
        <v>5.555</v>
      </c>
      <c r="AO41" s="6">
        <v>0.275</v>
      </c>
      <c r="AP41" s="6">
        <v>0.45</v>
      </c>
      <c r="AQ41" s="6">
        <v>1.73</v>
      </c>
      <c r="AR41" s="6">
        <v>2.075</v>
      </c>
      <c r="AS41" s="6">
        <v>0.315</v>
      </c>
      <c r="AT41" s="6">
        <v>0.21</v>
      </c>
      <c r="AU41" s="6">
        <v>0.26</v>
      </c>
      <c r="AV41" s="6">
        <v>0.205</v>
      </c>
      <c r="AW41" s="6">
        <v>0.28</v>
      </c>
      <c r="AX41" s="6">
        <v>0.16</v>
      </c>
      <c r="AY41" s="6">
        <v>0.16</v>
      </c>
      <c r="AZ41" s="6">
        <v>0.115</v>
      </c>
      <c r="BA41" s="6">
        <f>G41+H41+I41+J41+K41+L41+M41+N41+O41+P41+Q41+R41+S41+T41+U41</f>
        <v>20.165</v>
      </c>
      <c r="BB41" s="6">
        <f>V41+W41+X41+Y41+Z41+AA41+AB41+AC41+AJ41</f>
        <v>17.915</v>
      </c>
      <c r="BC41" s="6">
        <f>AD41+AE41+AF41+AG41+AH41+AI41+AJ41+AK41</f>
        <v>49.24999999999999</v>
      </c>
      <c r="BD41" s="6">
        <f>AL41+AM41+AN41+AO41+AP41+AQ41+AR41+AS41+AT41</f>
        <v>11.55</v>
      </c>
      <c r="BE41" s="6">
        <f>AU41+AV41+AW41+AX41+AY41+AZ41</f>
        <v>1.18</v>
      </c>
      <c r="BF41" s="6">
        <f>G41+H41+J41+K41+(L41/2)+(R41/2)</f>
        <v>4.2625</v>
      </c>
      <c r="BG41" s="6">
        <f>I41+M41+N41+O41+P41+(R41/2)+V41+W41+X41+(AA41/2)</f>
        <v>10.03</v>
      </c>
      <c r="BH41" s="6">
        <f>S41+T41+U41+Y41+Z41+(AA41/2)+AB41+AC41+AD41+AE41+AF41+AG41+AH41</f>
        <v>68.08499999999999</v>
      </c>
      <c r="BI41" s="6">
        <f>AI41+AK41+AL41+AM41+AN41+AO41+AP41+AQ41</f>
        <v>10.98</v>
      </c>
      <c r="BJ41" s="6">
        <f>AJ41+AR41+AS41+AT41+AU41+AV41+AW41+AX41+AY41+AZ41</f>
        <v>3.860000000000001</v>
      </c>
      <c r="BK41" s="6">
        <f>(L41/2)+Q41</f>
        <v>2.7625</v>
      </c>
      <c r="BL41" s="6">
        <f>G41+H41+I41+(R41/2)+(AA41/2)</f>
        <v>1.16</v>
      </c>
      <c r="BM41" s="6">
        <f>J41+K41+(L41/2)+M41+N41+O41+P41+(R41/2)+S41+T41+U41+V41+W41+X41+Y41+Z41+(AA41/2)+AB41+AC41+AD41+AE41+AF41+AG41+AH41</f>
        <v>81.21749999999999</v>
      </c>
      <c r="BN41" s="6">
        <f>AI41+AK41+AL41+AM41+AN41+AO41+AP41+AQ41</f>
        <v>10.98</v>
      </c>
      <c r="BO41" s="6">
        <f>AJ41+AR41+AS41+AT41+AU41+AV41+AW41+AX41+AY41+AZ41</f>
        <v>3.860000000000001</v>
      </c>
      <c r="BP41" s="6">
        <f>H41+K41+(L41/2)+N41+O41+P41+T41+U41+W41+X41+AB41+AC41+AG41+AH41+AP41+(AX41/2)</f>
        <v>31.48249999999999</v>
      </c>
      <c r="BQ41" s="6">
        <f>AQ41+AT41+(AU41/3)+AY41+(AZ41/3)</f>
        <v>2.225</v>
      </c>
    </row>
    <row r="42" ht="16" customHeight="1">
      <c r="A42" t="s" s="4">
        <v>111</v>
      </c>
      <c r="B42" t="s" s="4">
        <v>70</v>
      </c>
      <c r="C42" t="s" s="5">
        <v>71</v>
      </c>
      <c r="D42" t="s" s="5">
        <v>71</v>
      </c>
      <c r="E42" t="s" s="5">
        <v>71</v>
      </c>
      <c r="F42" t="s" s="5">
        <v>71</v>
      </c>
      <c r="G42" s="6">
        <v>0.07000000000000001</v>
      </c>
      <c r="H42" s="6">
        <v>0.06</v>
      </c>
      <c r="I42" s="6">
        <v>0.075</v>
      </c>
      <c r="J42" s="6">
        <v>0.075</v>
      </c>
      <c r="K42" s="6">
        <v>1.85</v>
      </c>
      <c r="L42" s="6">
        <v>2.095</v>
      </c>
      <c r="M42" s="6">
        <v>0.08</v>
      </c>
      <c r="N42" s="6">
        <v>3.09</v>
      </c>
      <c r="O42" s="6">
        <v>1.24</v>
      </c>
      <c r="P42" s="6">
        <v>1.185</v>
      </c>
      <c r="Q42" s="6">
        <v>1.38</v>
      </c>
      <c r="R42" s="6">
        <v>0.425</v>
      </c>
      <c r="S42" s="6">
        <v>0.065</v>
      </c>
      <c r="T42" s="6">
        <v>3.78</v>
      </c>
      <c r="U42" s="6">
        <v>0.62</v>
      </c>
      <c r="V42" s="6">
        <v>0.915</v>
      </c>
      <c r="W42" s="6">
        <v>0.58</v>
      </c>
      <c r="X42" s="6">
        <v>0.055</v>
      </c>
      <c r="Y42" s="6">
        <v>6.565</v>
      </c>
      <c r="Z42" s="6">
        <v>0.22</v>
      </c>
      <c r="AA42" s="6">
        <v>0.77</v>
      </c>
      <c r="AB42" s="6">
        <v>5.16</v>
      </c>
      <c r="AC42" s="6">
        <v>2.07</v>
      </c>
      <c r="AD42" s="6">
        <v>3.65</v>
      </c>
      <c r="AE42" s="6">
        <v>35.425</v>
      </c>
      <c r="AF42" s="6">
        <v>1.565</v>
      </c>
      <c r="AG42" s="6">
        <v>4.705</v>
      </c>
      <c r="AH42" s="6">
        <v>1.96</v>
      </c>
      <c r="AI42" s="6">
        <v>1.285</v>
      </c>
      <c r="AJ42" s="6">
        <v>0.11</v>
      </c>
      <c r="AK42" s="6">
        <v>0.995</v>
      </c>
      <c r="AL42" s="6">
        <v>0.415</v>
      </c>
      <c r="AM42" s="6">
        <v>0.75</v>
      </c>
      <c r="AN42" s="6">
        <v>7.015</v>
      </c>
      <c r="AO42" s="6">
        <v>0.365</v>
      </c>
      <c r="AP42" s="6">
        <v>0.6899999999999999</v>
      </c>
      <c r="AQ42" s="6">
        <v>2.215</v>
      </c>
      <c r="AR42" s="6">
        <v>3.03</v>
      </c>
      <c r="AS42" s="6">
        <v>0.485</v>
      </c>
      <c r="AT42" s="6">
        <v>0.37</v>
      </c>
      <c r="AU42" s="6">
        <v>0.415</v>
      </c>
      <c r="AV42" s="6">
        <v>0.465</v>
      </c>
      <c r="AW42" s="6">
        <v>0.655</v>
      </c>
      <c r="AX42" s="6">
        <v>0.355</v>
      </c>
      <c r="AY42" s="6">
        <v>0.415</v>
      </c>
      <c r="AZ42" s="6">
        <v>0.24</v>
      </c>
      <c r="BA42" s="6">
        <f>G42+H42+I42+J42+K42+L42+M42+N42+O42+P42+Q42+R42+S42+T42+U42</f>
        <v>16.09</v>
      </c>
      <c r="BB42" s="6">
        <f>V42+W42+X42+Y42+Z42+AA42+AB42+AC42+AJ42</f>
        <v>16.445</v>
      </c>
      <c r="BC42" s="6">
        <f>AD42+AE42+AF42+AG42+AH42+AI42+AJ42+AK42</f>
        <v>49.69499999999999</v>
      </c>
      <c r="BD42" s="6">
        <f>AL42+AM42+AN42+AO42+AP42+AQ42+AR42+AS42+AT42</f>
        <v>15.335</v>
      </c>
      <c r="BE42" s="6">
        <f>AU42+AV42+AW42+AX42+AY42+AZ42</f>
        <v>2.545</v>
      </c>
      <c r="BF42" s="6">
        <f>G42+H42+J42+K42+(L42/2)+(R42/2)</f>
        <v>3.315</v>
      </c>
      <c r="BG42" s="6">
        <f>I42+M42+N42+O42+P42+(R42/2)+V42+W42+X42+(AA42/2)</f>
        <v>7.8175</v>
      </c>
      <c r="BH42" s="6">
        <f>S42+T42+U42+Y42+Z42+(AA42/2)+AB42+AC42+AD42+AE42+AF42+AG42+AH42</f>
        <v>66.16999999999999</v>
      </c>
      <c r="BI42" s="6">
        <f>AI42+AK42+AL42+AM42+AN42+AO42+AP42+AQ42</f>
        <v>13.73</v>
      </c>
      <c r="BJ42" s="6">
        <f>AJ42+AR42+AS42+AT42+AU42+AV42+AW42+AX42+AY42+AZ42</f>
        <v>6.54</v>
      </c>
      <c r="BK42" s="6">
        <f>(L42/2)+Q42</f>
        <v>2.4275</v>
      </c>
      <c r="BL42" s="6">
        <f>G42+H42+I42+(R42/2)+(AA42/2)</f>
        <v>0.8025</v>
      </c>
      <c r="BM42" s="6">
        <f>J42+K42+(L42/2)+M42+N42+O42+P42+(R42/2)+S42+T42+U42+V42+W42+X42+Y42+Z42+(AA42/2)+AB42+AC42+AD42+AE42+AF42+AG42+AH42</f>
        <v>76.49999999999999</v>
      </c>
      <c r="BN42" s="6">
        <f>AI42+AK42+AL42+AM42+AN42+AO42+AP42+AQ42</f>
        <v>13.73</v>
      </c>
      <c r="BO42" s="6">
        <f>AJ42+AR42+AS42+AT42+AU42+AV42+AW42+AX42+AY42+AZ42</f>
        <v>6.54</v>
      </c>
      <c r="BP42" s="6">
        <f>H42+K42+(L42/2)+N42+O42+P42+T42+U42+W42+X42+AB42+AC42+AG42+AH42+AP42+(AX42/2)</f>
        <v>28.27</v>
      </c>
      <c r="BQ42" s="6">
        <f>AQ42+AT42+(AU42/3)+AY42+(AZ42/3)</f>
        <v>3.218333333333333</v>
      </c>
    </row>
    <row r="43" ht="16" customHeight="1">
      <c r="A43" t="s" s="4">
        <v>112</v>
      </c>
      <c r="B43" t="s" s="4">
        <v>70</v>
      </c>
      <c r="C43" t="s" s="5">
        <v>71</v>
      </c>
      <c r="D43" t="s" s="5">
        <v>71</v>
      </c>
      <c r="E43" t="s" s="5">
        <v>71</v>
      </c>
      <c r="F43" t="s" s="5">
        <v>71</v>
      </c>
      <c r="G43" s="6">
        <v>0.08500000000000001</v>
      </c>
      <c r="H43" s="6">
        <v>0.155</v>
      </c>
      <c r="I43" s="6">
        <v>0.095</v>
      </c>
      <c r="J43" s="6">
        <v>0.255</v>
      </c>
      <c r="K43" s="6">
        <v>4.395</v>
      </c>
      <c r="L43" s="6">
        <v>2.74</v>
      </c>
      <c r="M43" s="6">
        <v>0.185</v>
      </c>
      <c r="N43" s="6">
        <v>4.355</v>
      </c>
      <c r="O43" s="6">
        <v>2.2</v>
      </c>
      <c r="P43" s="6">
        <v>1.225</v>
      </c>
      <c r="Q43" s="6">
        <v>1.66</v>
      </c>
      <c r="R43" s="6">
        <v>0.6</v>
      </c>
      <c r="S43" s="6">
        <v>0.105</v>
      </c>
      <c r="T43" s="6">
        <v>4.065</v>
      </c>
      <c r="U43" s="6">
        <v>0.64</v>
      </c>
      <c r="V43" s="6">
        <v>1.375</v>
      </c>
      <c r="W43" s="6">
        <v>0.915</v>
      </c>
      <c r="X43" s="6">
        <v>0.065</v>
      </c>
      <c r="Y43" s="6">
        <v>8.455</v>
      </c>
      <c r="Z43" s="6">
        <v>0.215</v>
      </c>
      <c r="AA43" s="6">
        <v>1.005</v>
      </c>
      <c r="AB43" s="6">
        <v>5.91</v>
      </c>
      <c r="AC43" s="6">
        <v>2.45</v>
      </c>
      <c r="AD43" s="6">
        <v>3.785</v>
      </c>
      <c r="AE43" s="6">
        <v>30.105</v>
      </c>
      <c r="AF43" s="6">
        <v>1.2</v>
      </c>
      <c r="AG43" s="6">
        <v>5.545</v>
      </c>
      <c r="AH43" s="6">
        <v>2.665</v>
      </c>
      <c r="AI43" s="6">
        <v>1.32</v>
      </c>
      <c r="AJ43" s="6">
        <v>0.075</v>
      </c>
      <c r="AK43" s="6">
        <v>0.6899999999999999</v>
      </c>
      <c r="AL43" s="6">
        <v>0.41</v>
      </c>
      <c r="AM43" s="6">
        <v>0.5</v>
      </c>
      <c r="AN43" s="6">
        <v>3.345</v>
      </c>
      <c r="AO43" s="6">
        <v>0.315</v>
      </c>
      <c r="AP43" s="6">
        <v>0.375</v>
      </c>
      <c r="AQ43" s="6">
        <v>1.05</v>
      </c>
      <c r="AR43" s="6">
        <v>3.12</v>
      </c>
      <c r="AS43" s="6">
        <v>0.31</v>
      </c>
      <c r="AT43" s="6">
        <v>0.385</v>
      </c>
      <c r="AU43" s="6">
        <v>0.35</v>
      </c>
      <c r="AV43" s="6">
        <v>0.19</v>
      </c>
      <c r="AW43" s="6">
        <v>0.335</v>
      </c>
      <c r="AX43" s="6">
        <v>0.205</v>
      </c>
      <c r="AY43" s="6">
        <v>0.29</v>
      </c>
      <c r="AZ43" s="6">
        <v>0.28</v>
      </c>
      <c r="BA43" s="6">
        <f>G43+H43+I43+J43+K43+L43+M43+N43+O43+P43+Q43+R43+S43+T43+U43</f>
        <v>22.76</v>
      </c>
      <c r="BB43" s="6">
        <f>V43+W43+X43+Y43+Z43+AA43+AB43+AC43+AJ43</f>
        <v>20.465</v>
      </c>
      <c r="BC43" s="6">
        <f>AD43+AE43+AF43+AG43+AH43+AI43+AJ43+AK43</f>
        <v>45.38500000000001</v>
      </c>
      <c r="BD43" s="6">
        <f>AL43+AM43+AN43+AO43+AP43+AQ43+AR43+AS43+AT43</f>
        <v>9.81</v>
      </c>
      <c r="BE43" s="6">
        <f>AU43+AV43+AW43+AX43+AY43+AZ43</f>
        <v>1.65</v>
      </c>
      <c r="BF43" s="6">
        <f>G43+H43+J43+K43+(L43/2)+(R43/2)</f>
        <v>6.56</v>
      </c>
      <c r="BG43" s="6">
        <f>I43+M43+N43+O43+P43+(R43/2)+V43+W43+X43+(AA43/2)</f>
        <v>11.2175</v>
      </c>
      <c r="BH43" s="6">
        <f>S43+T43+U43+Y43+Z43+(AA43/2)+AB43+AC43+AD43+AE43+AF43+AG43+AH43</f>
        <v>65.64250000000001</v>
      </c>
      <c r="BI43" s="6">
        <f>AI43+AK43+AL43+AM43+AN43+AO43+AP43+AQ43</f>
        <v>8.005000000000001</v>
      </c>
      <c r="BJ43" s="6">
        <f>AJ43+AR43+AS43+AT43+AU43+AV43+AW43+AX43+AY43+AZ43</f>
        <v>5.540000000000001</v>
      </c>
      <c r="BK43" s="6">
        <f>(L43/2)+Q43</f>
        <v>3.03</v>
      </c>
      <c r="BL43" s="6">
        <f>G43+H43+I43+(R43/2)+(AA43/2)</f>
        <v>1.1375</v>
      </c>
      <c r="BM43" s="6">
        <f>J43+K43+(L43/2)+M43+N43+O43+P43+(R43/2)+S43+T43+U43+V43+W43+X43+Y43+Z43+(AA43/2)+AB43+AC43+AD43+AE43+AF43+AG43+AH43</f>
        <v>82.28250000000001</v>
      </c>
      <c r="BN43" s="6">
        <f>AI43+AK43+AL43+AM43+AN43+AO43+AP43+AQ43</f>
        <v>8.005000000000001</v>
      </c>
      <c r="BO43" s="6">
        <f>AJ43+AR43+AS43+AT43+AU43+AV43+AW43+AX43+AY43+AZ43</f>
        <v>5.540000000000001</v>
      </c>
      <c r="BP43" s="6">
        <f>H43+K43+(L43/2)+N43+O43+P43+T43+U43+W43+X43+AB43+AC43+AG43+AH43+AP43+(AX43/2)</f>
        <v>36.4325</v>
      </c>
      <c r="BQ43" s="6">
        <f>AQ43+AT43+(AU43/3)+AY43+(AZ43/3)</f>
        <v>1.935</v>
      </c>
    </row>
    <row r="44" ht="16" customHeight="1">
      <c r="A44" t="s" s="4">
        <v>113</v>
      </c>
      <c r="B44" t="s" s="4">
        <v>70</v>
      </c>
      <c r="C44" t="s" s="5">
        <v>71</v>
      </c>
      <c r="D44" t="s" s="5">
        <v>71</v>
      </c>
      <c r="E44" t="s" s="5">
        <v>71</v>
      </c>
      <c r="F44" t="s" s="5">
        <v>71</v>
      </c>
      <c r="G44" s="6">
        <v>0.07000000000000001</v>
      </c>
      <c r="H44" s="6">
        <v>0.185</v>
      </c>
      <c r="I44" s="6">
        <v>0.07000000000000001</v>
      </c>
      <c r="J44" s="6">
        <v>0.145</v>
      </c>
      <c r="K44" s="6">
        <v>2.005</v>
      </c>
      <c r="L44" s="6">
        <v>2.245</v>
      </c>
      <c r="M44" s="6">
        <v>0.165</v>
      </c>
      <c r="N44" s="6">
        <v>3.135</v>
      </c>
      <c r="O44" s="6">
        <v>1.005</v>
      </c>
      <c r="P44" s="6">
        <v>1.145</v>
      </c>
      <c r="Q44" s="6">
        <v>1.345</v>
      </c>
      <c r="R44" s="6">
        <v>0.645</v>
      </c>
      <c r="S44" s="6">
        <v>0.105</v>
      </c>
      <c r="T44" s="6">
        <v>3.66</v>
      </c>
      <c r="U44" s="6">
        <v>0.63</v>
      </c>
      <c r="V44" s="6">
        <v>1.285</v>
      </c>
      <c r="W44" s="6">
        <v>0.455</v>
      </c>
      <c r="X44" s="6">
        <v>0.06</v>
      </c>
      <c r="Y44" s="6">
        <v>7.285</v>
      </c>
      <c r="Z44" s="6">
        <v>0.205</v>
      </c>
      <c r="AA44" s="6">
        <v>1.28</v>
      </c>
      <c r="AB44" s="6">
        <v>5.755</v>
      </c>
      <c r="AC44" s="6">
        <v>2.155</v>
      </c>
      <c r="AD44" s="6">
        <v>4.02</v>
      </c>
      <c r="AE44" s="6">
        <v>34.515</v>
      </c>
      <c r="AF44" s="6">
        <v>1.39</v>
      </c>
      <c r="AG44" s="6">
        <v>4.885</v>
      </c>
      <c r="AH44" s="6">
        <v>2.82</v>
      </c>
      <c r="AI44" s="6">
        <v>1.305</v>
      </c>
      <c r="AJ44" s="6">
        <v>0.09</v>
      </c>
      <c r="AK44" s="6">
        <v>0.965</v>
      </c>
      <c r="AL44" s="6">
        <v>0.33</v>
      </c>
      <c r="AM44" s="6">
        <v>0.72</v>
      </c>
      <c r="AN44" s="6">
        <v>6.405</v>
      </c>
      <c r="AO44" s="6">
        <v>0.29</v>
      </c>
      <c r="AP44" s="6">
        <v>0.485</v>
      </c>
      <c r="AQ44" s="6">
        <v>1.775</v>
      </c>
      <c r="AR44" s="6">
        <v>2.23</v>
      </c>
      <c r="AS44" s="6">
        <v>0.37</v>
      </c>
      <c r="AT44" s="6">
        <v>0.23</v>
      </c>
      <c r="AU44" s="6">
        <v>0.41</v>
      </c>
      <c r="AV44" s="6">
        <v>0.43</v>
      </c>
      <c r="AW44" s="6">
        <v>0.575</v>
      </c>
      <c r="AX44" s="6">
        <v>0.275</v>
      </c>
      <c r="AY44" s="6">
        <v>0.29</v>
      </c>
      <c r="AZ44" s="6">
        <v>0.19</v>
      </c>
      <c r="BA44" s="6">
        <f>G44+H44+I44+J44+K44+L44+M44+N44+O44+P44+Q44+R44+S44+T44+U44</f>
        <v>16.555</v>
      </c>
      <c r="BB44" s="6">
        <f>V44+W44+X44+Y44+Z44+AA44+AB44+AC44+AJ44</f>
        <v>18.57</v>
      </c>
      <c r="BC44" s="6">
        <f>AD44+AE44+AF44+AG44+AH44+AI44+AJ44+AK44</f>
        <v>49.99</v>
      </c>
      <c r="BD44" s="6">
        <f>AL44+AM44+AN44+AO44+AP44+AQ44+AR44+AS44+AT44</f>
        <v>12.835</v>
      </c>
      <c r="BE44" s="6">
        <f>AU44+AV44+AW44+AX44+AY44+AZ44</f>
        <v>2.17</v>
      </c>
      <c r="BF44" s="6">
        <f>G44+H44+J44+K44+(L44/2)+(R44/2)</f>
        <v>3.85</v>
      </c>
      <c r="BG44" s="6">
        <f>I44+M44+N44+O44+P44+(R44/2)+V44+W44+X44+(AA44/2)</f>
        <v>8.282499999999999</v>
      </c>
      <c r="BH44" s="6">
        <f>S44+T44+U44+Y44+Z44+(AA44/2)+AB44+AC44+AD44+AE44+AF44+AG44+AH44</f>
        <v>68.065</v>
      </c>
      <c r="BI44" s="6">
        <f>AI44+AK44+AL44+AM44+AN44+AO44+AP44+AQ44</f>
        <v>12.275</v>
      </c>
      <c r="BJ44" s="6">
        <f>AJ44+AR44+AS44+AT44+AU44+AV44+AW44+AX44+AY44+AZ44</f>
        <v>5.090000000000001</v>
      </c>
      <c r="BK44" s="6">
        <f>(L44/2)+Q44</f>
        <v>2.4675</v>
      </c>
      <c r="BL44" s="6">
        <f>G44+H44+I44+(R44/2)+(AA44/2)</f>
        <v>1.2875</v>
      </c>
      <c r="BM44" s="6">
        <f>J44+K44+(L44/2)+M44+N44+O44+P44+(R44/2)+S44+T44+U44+V44+W44+X44+Y44+Z44+(AA44/2)+AB44+AC44+AD44+AE44+AF44+AG44+AH44</f>
        <v>78.91</v>
      </c>
      <c r="BN44" s="6">
        <f>AI44+AK44+AL44+AM44+AN44+AO44+AP44+AQ44</f>
        <v>12.275</v>
      </c>
      <c r="BO44" s="6">
        <f>AJ44+AR44+AS44+AT44+AU44+AV44+AW44+AX44+AY44+AZ44</f>
        <v>5.090000000000001</v>
      </c>
      <c r="BP44" s="6">
        <f>H44+K44+(L44/2)+N44+O44+P44+T44+U44+W44+X44+AB44+AC44+AG44+AH44+AP44+(AX44/2)</f>
        <v>29.64</v>
      </c>
      <c r="BQ44" s="6">
        <f>AQ44+AT44+(AU44/3)+AY44+(AZ44/3)</f>
        <v>2.495</v>
      </c>
    </row>
    <row r="45" ht="16" customHeight="1">
      <c r="A45" t="s" s="4">
        <v>114</v>
      </c>
      <c r="B45" t="s" s="4">
        <v>70</v>
      </c>
      <c r="C45" t="s" s="5">
        <v>71</v>
      </c>
      <c r="D45" t="s" s="5">
        <v>71</v>
      </c>
      <c r="E45" t="s" s="5">
        <v>71</v>
      </c>
      <c r="F45" t="s" s="5">
        <v>71</v>
      </c>
      <c r="G45" s="6">
        <v>0.065</v>
      </c>
      <c r="H45" s="6">
        <v>0.14</v>
      </c>
      <c r="I45" s="6">
        <v>0.07000000000000001</v>
      </c>
      <c r="J45" s="6">
        <v>0.17</v>
      </c>
      <c r="K45" s="6">
        <v>3.045</v>
      </c>
      <c r="L45" s="6">
        <v>1.985</v>
      </c>
      <c r="M45" s="6">
        <v>0.165</v>
      </c>
      <c r="N45" s="6">
        <v>3.485</v>
      </c>
      <c r="O45" s="6">
        <v>1.52</v>
      </c>
      <c r="P45" s="6">
        <v>1.06</v>
      </c>
      <c r="Q45" s="6">
        <v>1.835</v>
      </c>
      <c r="R45" s="6">
        <v>0.54</v>
      </c>
      <c r="S45" s="6">
        <v>0.115</v>
      </c>
      <c r="T45" s="6">
        <v>3.025</v>
      </c>
      <c r="U45" s="6">
        <v>0.675</v>
      </c>
      <c r="V45" s="6">
        <v>1.37</v>
      </c>
      <c r="W45" s="6">
        <v>0.5649999999999999</v>
      </c>
      <c r="X45" s="6">
        <v>0.055</v>
      </c>
      <c r="Y45" s="6">
        <v>7.56</v>
      </c>
      <c r="Z45" s="6">
        <v>0.225</v>
      </c>
      <c r="AA45" s="6">
        <v>0.855</v>
      </c>
      <c r="AB45" s="6">
        <v>4.87</v>
      </c>
      <c r="AC45" s="6">
        <v>2.77</v>
      </c>
      <c r="AD45" s="6">
        <v>4.32</v>
      </c>
      <c r="AE45" s="6">
        <v>34.055</v>
      </c>
      <c r="AF45" s="6">
        <v>1.225</v>
      </c>
      <c r="AG45" s="6">
        <v>4.94</v>
      </c>
      <c r="AH45" s="6">
        <v>3.185</v>
      </c>
      <c r="AI45" s="6">
        <v>1.435</v>
      </c>
      <c r="AJ45" s="6">
        <v>0.065</v>
      </c>
      <c r="AK45" s="6">
        <v>0.755</v>
      </c>
      <c r="AL45" s="6">
        <v>0.36</v>
      </c>
      <c r="AM45" s="6">
        <v>0.6899999999999999</v>
      </c>
      <c r="AN45" s="6">
        <v>5.295</v>
      </c>
      <c r="AO45" s="6">
        <v>0.37</v>
      </c>
      <c r="AP45" s="6">
        <v>0.43</v>
      </c>
      <c r="AQ45" s="6">
        <v>1.265</v>
      </c>
      <c r="AR45" s="6">
        <v>3.31</v>
      </c>
      <c r="AS45" s="6">
        <v>0.335</v>
      </c>
      <c r="AT45" s="6">
        <v>0.29</v>
      </c>
      <c r="AU45" s="6">
        <v>0.35</v>
      </c>
      <c r="AV45" s="6">
        <v>0.245</v>
      </c>
      <c r="AW45" s="6">
        <v>0.34</v>
      </c>
      <c r="AX45" s="6">
        <v>0.2</v>
      </c>
      <c r="AY45" s="6">
        <v>0.215</v>
      </c>
      <c r="AZ45" s="6">
        <v>0.16</v>
      </c>
      <c r="BA45" s="6">
        <f>G45+H45+I45+J45+K45+L45+M45+N45+O45+P45+Q45+R45+S45+T45+U45</f>
        <v>17.895</v>
      </c>
      <c r="BB45" s="6">
        <f>V45+W45+X45+Y45+Z45+AA45+AB45+AC45+AJ45</f>
        <v>18.335</v>
      </c>
      <c r="BC45" s="6">
        <f>AD45+AE45+AF45+AG45+AH45+AI45+AJ45+AK45</f>
        <v>49.98</v>
      </c>
      <c r="BD45" s="6">
        <f>AL45+AM45+AN45+AO45+AP45+AQ45+AR45+AS45+AT45</f>
        <v>12.345</v>
      </c>
      <c r="BE45" s="6">
        <f>AU45+AV45+AW45+AX45+AY45+AZ45</f>
        <v>1.51</v>
      </c>
      <c r="BF45" s="6">
        <f>G45+H45+J45+K45+(L45/2)+(R45/2)</f>
        <v>4.682499999999999</v>
      </c>
      <c r="BG45" s="6">
        <f>I45+M45+N45+O45+P45+(R45/2)+V45+W45+X45+(AA45/2)</f>
        <v>8.987500000000001</v>
      </c>
      <c r="BH45" s="6">
        <f>S45+T45+U45+Y45+Z45+(AA45/2)+AB45+AC45+AD45+AE45+AF45+AG45+AH45</f>
        <v>67.39250000000001</v>
      </c>
      <c r="BI45" s="6">
        <f>AI45+AK45+AL45+AM45+AN45+AO45+AP45+AQ45</f>
        <v>10.6</v>
      </c>
      <c r="BJ45" s="6">
        <f>AJ45+AR45+AS45+AT45+AU45+AV45+AW45+AX45+AY45+AZ45</f>
        <v>5.51</v>
      </c>
      <c r="BK45" s="6">
        <f>(L45/2)+Q45</f>
        <v>2.8275</v>
      </c>
      <c r="BL45" s="6">
        <f>G45+H45+I45+(R45/2)+(AA45/2)</f>
        <v>0.9725</v>
      </c>
      <c r="BM45" s="6">
        <f>J45+K45+(L45/2)+M45+N45+O45+P45+(R45/2)+S45+T45+U45+V45+W45+X45+Y45+Z45+(AA45/2)+AB45+AC45+AD45+AE45+AF45+AG45+AH45</f>
        <v>80.09</v>
      </c>
      <c r="BN45" s="6">
        <f>AI45+AK45+AL45+AM45+AN45+AO45+AP45+AQ45</f>
        <v>10.6</v>
      </c>
      <c r="BO45" s="6">
        <f>AJ45+AR45+AS45+AT45+AU45+AV45+AW45+AX45+AY45+AZ45</f>
        <v>5.51</v>
      </c>
      <c r="BP45" s="6">
        <f>H45+K45+(L45/2)+N45+O45+P45+T45+U45+W45+X45+AB45+AC45+AG45+AH45+AP45+(AX45/2)</f>
        <v>30.8575</v>
      </c>
      <c r="BQ45" s="6">
        <f>AQ45+AT45+(AU45/3)+AY45+(AZ45/3)</f>
        <v>1.94</v>
      </c>
    </row>
    <row r="46" ht="16" customHeight="1">
      <c r="A46" t="s" s="4">
        <v>115</v>
      </c>
      <c r="B46" t="s" s="4">
        <v>70</v>
      </c>
      <c r="C46" t="s" s="5">
        <v>71</v>
      </c>
      <c r="D46" t="s" s="5">
        <v>71</v>
      </c>
      <c r="E46" t="s" s="5">
        <v>71</v>
      </c>
      <c r="F46" t="s" s="5">
        <v>71</v>
      </c>
      <c r="G46" s="6">
        <v>0.09</v>
      </c>
      <c r="H46" s="6">
        <v>0.12</v>
      </c>
      <c r="I46" s="6">
        <v>0.08</v>
      </c>
      <c r="J46" s="6">
        <v>0.11</v>
      </c>
      <c r="K46" s="6">
        <v>4.59</v>
      </c>
      <c r="L46" s="6">
        <v>1.925</v>
      </c>
      <c r="M46" s="6">
        <v>0.1</v>
      </c>
      <c r="N46" s="6">
        <v>4.36</v>
      </c>
      <c r="O46" s="6">
        <v>1.615</v>
      </c>
      <c r="P46" s="6">
        <v>1.105</v>
      </c>
      <c r="Q46" s="6">
        <v>1.33</v>
      </c>
      <c r="R46" s="6">
        <v>0.43</v>
      </c>
      <c r="S46" s="6">
        <v>0.06</v>
      </c>
      <c r="T46" s="6">
        <v>2.895</v>
      </c>
      <c r="U46" s="6">
        <v>0.435</v>
      </c>
      <c r="V46" s="6">
        <v>1.095</v>
      </c>
      <c r="W46" s="6">
        <v>0.585</v>
      </c>
      <c r="X46" s="6">
        <v>0.045</v>
      </c>
      <c r="Y46" s="6">
        <v>6.165</v>
      </c>
      <c r="Z46" s="6">
        <v>0.195</v>
      </c>
      <c r="AA46" s="6">
        <v>0.615</v>
      </c>
      <c r="AB46" s="6">
        <v>3.665</v>
      </c>
      <c r="AC46" s="6">
        <v>1.355</v>
      </c>
      <c r="AD46" s="6">
        <v>4.14</v>
      </c>
      <c r="AE46" s="6">
        <v>37.165</v>
      </c>
      <c r="AF46" s="6">
        <v>1.35</v>
      </c>
      <c r="AG46" s="6">
        <v>3.65</v>
      </c>
      <c r="AH46" s="6">
        <v>1.625</v>
      </c>
      <c r="AI46" s="6">
        <v>1.49</v>
      </c>
      <c r="AJ46" s="6">
        <v>0.105</v>
      </c>
      <c r="AK46" s="6">
        <v>0.875</v>
      </c>
      <c r="AL46" s="6">
        <v>0.355</v>
      </c>
      <c r="AM46" s="6">
        <v>0.75</v>
      </c>
      <c r="AN46" s="6">
        <v>6.975</v>
      </c>
      <c r="AO46" s="6">
        <v>0.35</v>
      </c>
      <c r="AP46" s="6">
        <v>0.48</v>
      </c>
      <c r="AQ46" s="6">
        <v>2.015</v>
      </c>
      <c r="AR46" s="6">
        <v>3.02</v>
      </c>
      <c r="AS46" s="6">
        <v>0.4</v>
      </c>
      <c r="AT46" s="6">
        <v>0.275</v>
      </c>
      <c r="AU46" s="6">
        <v>0.4</v>
      </c>
      <c r="AV46" s="6">
        <v>0.36</v>
      </c>
      <c r="AW46" s="6">
        <v>0.495</v>
      </c>
      <c r="AX46" s="6">
        <v>0.255</v>
      </c>
      <c r="AY46" s="6">
        <v>0.3</v>
      </c>
      <c r="AZ46" s="6">
        <v>0.215</v>
      </c>
      <c r="BA46" s="6">
        <f>G46+H46+I46+J46+K46+L46+M46+N46+O46+P46+Q46+R46+S46+T46+U46</f>
        <v>19.245</v>
      </c>
      <c r="BB46" s="6">
        <f>V46+W46+X46+Y46+Z46+AA46+AB46+AC46+AJ46</f>
        <v>13.825</v>
      </c>
      <c r="BC46" s="6">
        <f>AD46+AE46+AF46+AG46+AH46+AI46+AJ46+AK46</f>
        <v>50.4</v>
      </c>
      <c r="BD46" s="6">
        <f>AL46+AM46+AN46+AO46+AP46+AQ46+AR46+AS46+AT46</f>
        <v>14.62</v>
      </c>
      <c r="BE46" s="6">
        <f>AU46+AV46+AW46+AX46+AY46+AZ46</f>
        <v>2.025</v>
      </c>
      <c r="BF46" s="6">
        <f>G46+H46+J46+K46+(L46/2)+(R46/2)</f>
        <v>6.0875</v>
      </c>
      <c r="BG46" s="6">
        <f>I46+M46+N46+O46+P46+(R46/2)+V46+W46+X46+(AA46/2)</f>
        <v>9.5075</v>
      </c>
      <c r="BH46" s="6">
        <f>S46+T46+U46+Y46+Z46+(AA46/2)+AB46+AC46+AD46+AE46+AF46+AG46+AH46</f>
        <v>63.0075</v>
      </c>
      <c r="BI46" s="6">
        <f>AI46+AK46+AL46+AM46+AN46+AO46+AP46+AQ46</f>
        <v>13.29</v>
      </c>
      <c r="BJ46" s="6">
        <f>AJ46+AR46+AS46+AT46+AU46+AV46+AW46+AX46+AY46+AZ46</f>
        <v>5.825</v>
      </c>
      <c r="BK46" s="6">
        <f>(L46/2)+Q46</f>
        <v>2.2925</v>
      </c>
      <c r="BL46" s="6">
        <f>G46+H46+I46+(R46/2)+(AA46/2)</f>
        <v>0.8125</v>
      </c>
      <c r="BM46" s="6">
        <f>J46+K46+(L46/2)+M46+N46+O46+P46+(R46/2)+S46+T46+U46+V46+W46+X46+Y46+Z46+(AA46/2)+AB46+AC46+AD46+AE46+AF46+AG46+AH46</f>
        <v>77.78999999999999</v>
      </c>
      <c r="BN46" s="6">
        <f>AI46+AK46+AL46+AM46+AN46+AO46+AP46+AQ46</f>
        <v>13.29</v>
      </c>
      <c r="BO46" s="6">
        <f>AJ46+AR46+AS46+AT46+AU46+AV46+AW46+AX46+AY46+AZ46</f>
        <v>5.825</v>
      </c>
      <c r="BP46" s="6">
        <f>H46+K46+(L46/2)+N46+O46+P46+T46+U46+W46+X46+AB46+AC46+AG46+AH46+AP46+(AX46/2)</f>
        <v>27.615</v>
      </c>
      <c r="BQ46" s="6">
        <f>AQ46+AT46+(AU46/3)+AY46+(AZ46/3)</f>
        <v>2.795</v>
      </c>
    </row>
    <row r="47" ht="16" customHeight="1">
      <c r="A47" t="s" s="4">
        <v>116</v>
      </c>
      <c r="B47" t="s" s="4">
        <v>70</v>
      </c>
      <c r="C47" t="s" s="5">
        <v>71</v>
      </c>
      <c r="D47" t="s" s="5">
        <v>71</v>
      </c>
      <c r="E47" t="s" s="5">
        <v>71</v>
      </c>
      <c r="F47" t="s" s="5">
        <v>71</v>
      </c>
      <c r="G47" s="6">
        <v>0.08500000000000001</v>
      </c>
      <c r="H47" s="6">
        <v>0.13</v>
      </c>
      <c r="I47" s="6">
        <v>0.095</v>
      </c>
      <c r="J47" s="6">
        <v>0.19</v>
      </c>
      <c r="K47" s="6">
        <v>2.145</v>
      </c>
      <c r="L47" s="6">
        <v>1.98</v>
      </c>
      <c r="M47" s="6">
        <v>0.16</v>
      </c>
      <c r="N47" s="6">
        <v>2.35</v>
      </c>
      <c r="O47" s="6">
        <v>0.84</v>
      </c>
      <c r="P47" s="6">
        <v>0.8100000000000001</v>
      </c>
      <c r="Q47" s="6">
        <v>1.58</v>
      </c>
      <c r="R47" s="6">
        <v>0.5600000000000001</v>
      </c>
      <c r="S47" s="6">
        <v>0.08</v>
      </c>
      <c r="T47" s="6">
        <v>2.335</v>
      </c>
      <c r="U47" s="6">
        <v>0.435</v>
      </c>
      <c r="V47" s="6">
        <v>1.45</v>
      </c>
      <c r="W47" s="6">
        <v>0.4</v>
      </c>
      <c r="X47" s="6">
        <v>0.055</v>
      </c>
      <c r="Y47" s="6">
        <v>6.855</v>
      </c>
      <c r="Z47" s="6">
        <v>0.175</v>
      </c>
      <c r="AA47" s="6">
        <v>0.91</v>
      </c>
      <c r="AB47" s="6">
        <v>3.71</v>
      </c>
      <c r="AC47" s="6">
        <v>1.5</v>
      </c>
      <c r="AD47" s="6">
        <v>4.925</v>
      </c>
      <c r="AE47" s="6">
        <v>37.48</v>
      </c>
      <c r="AF47" s="6">
        <v>1.315</v>
      </c>
      <c r="AG47" s="6">
        <v>5.235</v>
      </c>
      <c r="AH47" s="6">
        <v>2.855</v>
      </c>
      <c r="AI47" s="6">
        <v>1.855</v>
      </c>
      <c r="AJ47" s="6">
        <v>0.08500000000000001</v>
      </c>
      <c r="AK47" s="6">
        <v>0.725</v>
      </c>
      <c r="AL47" s="6">
        <v>0.34</v>
      </c>
      <c r="AM47" s="6">
        <v>0.83</v>
      </c>
      <c r="AN47" s="6">
        <v>6.255</v>
      </c>
      <c r="AO47" s="6">
        <v>0.405</v>
      </c>
      <c r="AP47" s="6">
        <v>0.61</v>
      </c>
      <c r="AQ47" s="6">
        <v>1.525</v>
      </c>
      <c r="AR47" s="6">
        <v>3.535</v>
      </c>
      <c r="AS47" s="6">
        <v>0.445</v>
      </c>
      <c r="AT47" s="6">
        <v>0.405</v>
      </c>
      <c r="AU47" s="6">
        <v>0.505</v>
      </c>
      <c r="AV47" s="6">
        <v>0.365</v>
      </c>
      <c r="AW47" s="6">
        <v>0.535</v>
      </c>
      <c r="AX47" s="6">
        <v>0.25</v>
      </c>
      <c r="AY47" s="6">
        <v>0.305</v>
      </c>
      <c r="AZ47" s="6">
        <v>0.36</v>
      </c>
      <c r="BA47" s="6">
        <f>G47+H47+I47+J47+K47+L47+M47+N47+O47+P47+Q47+R47+S47+T47+U47</f>
        <v>13.775</v>
      </c>
      <c r="BB47" s="6">
        <f>V47+W47+X47+Y47+Z47+AA47+AB47+AC47+AJ47</f>
        <v>15.14</v>
      </c>
      <c r="BC47" s="6">
        <f>AD47+AE47+AF47+AG47+AH47+AI47+AJ47+AK47</f>
        <v>54.47499999999999</v>
      </c>
      <c r="BD47" s="6">
        <f>AL47+AM47+AN47+AO47+AP47+AQ47+AR47+AS47+AT47</f>
        <v>14.35</v>
      </c>
      <c r="BE47" s="6">
        <f>AU47+AV47+AW47+AX47+AY47+AZ47</f>
        <v>2.32</v>
      </c>
      <c r="BF47" s="6">
        <f>G47+H47+J47+K47+(L47/2)+(R47/2)</f>
        <v>3.82</v>
      </c>
      <c r="BG47" s="6">
        <f>I47+M47+N47+O47+P47+(R47/2)+V47+W47+X47+(AA47/2)</f>
        <v>6.895</v>
      </c>
      <c r="BH47" s="6">
        <f>S47+T47+U47+Y47+Z47+(AA47/2)+AB47+AC47+AD47+AE47+AF47+AG47+AH47</f>
        <v>67.355</v>
      </c>
      <c r="BI47" s="6">
        <f>AI47+AK47+AL47+AM47+AN47+AO47+AP47+AQ47</f>
        <v>12.545</v>
      </c>
      <c r="BJ47" s="6">
        <f>AJ47+AR47+AS47+AT47+AU47+AV47+AW47+AX47+AY47+AZ47</f>
        <v>6.790000000000001</v>
      </c>
      <c r="BK47" s="6">
        <f>(L47/2)+Q47</f>
        <v>2.57</v>
      </c>
      <c r="BL47" s="6">
        <f>G47+H47+I47+(R47/2)+(AA47/2)</f>
        <v>1.045</v>
      </c>
      <c r="BM47" s="6">
        <f>J47+K47+(L47/2)+M47+N47+O47+P47+(R47/2)+S47+T47+U47+V47+W47+X47+Y47+Z47+(AA47/2)+AB47+AC47+AD47+AE47+AF47+AG47+AH47</f>
        <v>77.02500000000001</v>
      </c>
      <c r="BN47" s="6">
        <f>AI47+AK47+AL47+AM47+AN47+AO47+AP47+AQ47</f>
        <v>12.545</v>
      </c>
      <c r="BO47" s="6">
        <f>AJ47+AR47+AS47+AT47+AU47+AV47+AW47+AX47+AY47+AZ47</f>
        <v>6.790000000000001</v>
      </c>
      <c r="BP47" s="6">
        <f>H47+K47+(L47/2)+N47+O47+P47+T47+U47+W47+X47+AB47+AC47+AG47+AH47+AP47+(AX47/2)</f>
        <v>24.525</v>
      </c>
      <c r="BQ47" s="6">
        <f>AQ47+AT47+(AU47/3)+AY47+(AZ47/3)</f>
        <v>2.523333333333333</v>
      </c>
    </row>
    <row r="48" ht="16" customHeight="1">
      <c r="A48" t="s" s="4">
        <v>117</v>
      </c>
      <c r="B48" t="s" s="4">
        <v>70</v>
      </c>
      <c r="C48" t="s" s="5">
        <v>71</v>
      </c>
      <c r="D48" t="s" s="5">
        <v>71</v>
      </c>
      <c r="E48" t="s" s="5">
        <v>71</v>
      </c>
      <c r="F48" t="s" s="5">
        <v>71</v>
      </c>
      <c r="G48" s="6">
        <v>0.05</v>
      </c>
      <c r="H48" s="6">
        <v>0.125</v>
      </c>
      <c r="I48" s="6">
        <v>0.075</v>
      </c>
      <c r="J48" s="6">
        <v>0.15</v>
      </c>
      <c r="K48" s="6">
        <v>2.74</v>
      </c>
      <c r="L48" s="6">
        <v>2.055</v>
      </c>
      <c r="M48" s="6">
        <v>0.145</v>
      </c>
      <c r="N48" s="6">
        <v>2.93</v>
      </c>
      <c r="O48" s="6">
        <v>1.425</v>
      </c>
      <c r="P48" s="6">
        <v>1.1</v>
      </c>
      <c r="Q48" s="6">
        <v>1.745</v>
      </c>
      <c r="R48" s="6">
        <v>0.52</v>
      </c>
      <c r="S48" s="6">
        <v>0.1</v>
      </c>
      <c r="T48" s="6">
        <v>2.53</v>
      </c>
      <c r="U48" s="6">
        <v>0.66</v>
      </c>
      <c r="V48" s="6">
        <v>1.325</v>
      </c>
      <c r="W48" s="6">
        <v>0.62</v>
      </c>
      <c r="X48" s="6">
        <v>0.045</v>
      </c>
      <c r="Y48" s="6">
        <v>8.17</v>
      </c>
      <c r="Z48" s="6">
        <v>0.215</v>
      </c>
      <c r="AA48" s="6">
        <v>1.03</v>
      </c>
      <c r="AB48" s="6">
        <v>4.68</v>
      </c>
      <c r="AC48" s="6">
        <v>2.9</v>
      </c>
      <c r="AD48" s="6">
        <v>4.525</v>
      </c>
      <c r="AE48" s="6">
        <v>35.07</v>
      </c>
      <c r="AF48" s="6">
        <v>1.225</v>
      </c>
      <c r="AG48" s="6">
        <v>4.6</v>
      </c>
      <c r="AH48" s="6">
        <v>2.28</v>
      </c>
      <c r="AI48" s="6">
        <v>1.695</v>
      </c>
      <c r="AJ48" s="6">
        <v>0.075</v>
      </c>
      <c r="AK48" s="6">
        <v>0.77</v>
      </c>
      <c r="AL48" s="6">
        <v>0.32</v>
      </c>
      <c r="AM48" s="6">
        <v>0.74</v>
      </c>
      <c r="AN48" s="6">
        <v>5.475</v>
      </c>
      <c r="AO48" s="6">
        <v>0.36</v>
      </c>
      <c r="AP48" s="6">
        <v>0.48</v>
      </c>
      <c r="AQ48" s="6">
        <v>1.52</v>
      </c>
      <c r="AR48" s="6">
        <v>3.235</v>
      </c>
      <c r="AS48" s="6">
        <v>0.35</v>
      </c>
      <c r="AT48" s="6">
        <v>0.315</v>
      </c>
      <c r="AU48" s="6">
        <v>0.38</v>
      </c>
      <c r="AV48" s="6">
        <v>0.245</v>
      </c>
      <c r="AW48" s="6">
        <v>0.395</v>
      </c>
      <c r="AX48" s="6">
        <v>0.18</v>
      </c>
      <c r="AY48" s="6">
        <v>0.22</v>
      </c>
      <c r="AZ48" s="6">
        <v>0.215</v>
      </c>
      <c r="BA48" s="6">
        <f>G48+H48+I48+J48+K48+L48+M48+N48+O48+P48+Q48+R48+S48+T48+U48</f>
        <v>16.35</v>
      </c>
      <c r="BB48" s="6">
        <f>V48+W48+X48+Y48+Z48+AA48+AB48+AC48+AJ48</f>
        <v>19.06</v>
      </c>
      <c r="BC48" s="6">
        <f>AD48+AE48+AF48+AG48+AH48+AI48+AJ48+AK48</f>
        <v>50.24000000000001</v>
      </c>
      <c r="BD48" s="6">
        <f>AL48+AM48+AN48+AO48+AP48+AQ48+AR48+AS48+AT48</f>
        <v>12.795</v>
      </c>
      <c r="BE48" s="6">
        <f>AU48+AV48+AW48+AX48+AY48+AZ48</f>
        <v>1.635</v>
      </c>
      <c r="BF48" s="6">
        <f>G48+H48+J48+K48+(L48/2)+(R48/2)</f>
        <v>4.3525</v>
      </c>
      <c r="BG48" s="6">
        <f>I48+M48+N48+O48+P48+(R48/2)+V48+W48+X48+(AA48/2)</f>
        <v>8.440000000000001</v>
      </c>
      <c r="BH48" s="6">
        <f>S48+T48+U48+Y48+Z48+(AA48/2)+AB48+AC48+AD48+AE48+AF48+AG48+AH48</f>
        <v>67.47</v>
      </c>
      <c r="BI48" s="6">
        <f>AI48+AK48+AL48+AM48+AN48+AO48+AP48+AQ48</f>
        <v>11.36</v>
      </c>
      <c r="BJ48" s="6">
        <f>AJ48+AR48+AS48+AT48+AU48+AV48+AW48+AX48+AY48+AZ48</f>
        <v>5.61</v>
      </c>
      <c r="BK48" s="6">
        <f>(L48/2)+Q48</f>
        <v>2.7725</v>
      </c>
      <c r="BL48" s="6">
        <f>G48+H48+I48+(R48/2)+(AA48/2)</f>
        <v>1.025</v>
      </c>
      <c r="BM48" s="6">
        <f>J48+K48+(L48/2)+M48+N48+O48+P48+(R48/2)+S48+T48+U48+V48+W48+X48+Y48+Z48+(AA48/2)+AB48+AC48+AD48+AE48+AF48+AG48+AH48</f>
        <v>79.23749999999998</v>
      </c>
      <c r="BN48" s="6">
        <f>AI48+AK48+AL48+AM48+AN48+AO48+AP48+AQ48</f>
        <v>11.36</v>
      </c>
      <c r="BO48" s="6">
        <f>AJ48+AR48+AS48+AT48+AU48+AV48+AW48+AX48+AY48+AZ48</f>
        <v>5.61</v>
      </c>
      <c r="BP48" s="6">
        <f>H48+K48+(L48/2)+N48+O48+P48+T48+U48+W48+X48+AB48+AC48+AG48+AH48+AP48+(AX48/2)</f>
        <v>28.2325</v>
      </c>
      <c r="BQ48" s="6">
        <f>AQ48+AT48+(AU48/3)+AY48+(AZ48/3)</f>
        <v>2.253333333333333</v>
      </c>
    </row>
    <row r="49" ht="16" customHeight="1">
      <c r="A49" t="s" s="4">
        <v>118</v>
      </c>
      <c r="B49" t="s" s="4">
        <v>70</v>
      </c>
      <c r="C49" t="s" s="5">
        <v>71</v>
      </c>
      <c r="D49" t="s" s="5">
        <v>71</v>
      </c>
      <c r="E49" t="s" s="5">
        <v>71</v>
      </c>
      <c r="F49" t="s" s="5">
        <v>71</v>
      </c>
      <c r="G49" s="6">
        <v>0.08</v>
      </c>
      <c r="H49" s="6">
        <v>0.065</v>
      </c>
      <c r="I49" s="6">
        <v>0.1</v>
      </c>
      <c r="J49" s="6">
        <v>0.1</v>
      </c>
      <c r="K49" s="6">
        <v>1.94</v>
      </c>
      <c r="L49" s="6">
        <v>1.74</v>
      </c>
      <c r="M49" s="6">
        <v>0.1</v>
      </c>
      <c r="N49" s="6">
        <v>3.33</v>
      </c>
      <c r="O49" s="6">
        <v>1.62</v>
      </c>
      <c r="P49" s="6">
        <v>0.925</v>
      </c>
      <c r="Q49" s="6">
        <v>2.18</v>
      </c>
      <c r="R49" s="6">
        <v>0.525</v>
      </c>
      <c r="S49" s="6">
        <v>0.08500000000000001</v>
      </c>
      <c r="T49" s="6">
        <v>4.295</v>
      </c>
      <c r="U49" s="6">
        <v>0.765</v>
      </c>
      <c r="V49" s="6">
        <v>1.315</v>
      </c>
      <c r="W49" s="6">
        <v>0.64</v>
      </c>
      <c r="X49" s="6">
        <v>0.055</v>
      </c>
      <c r="Y49" s="6">
        <v>7.2</v>
      </c>
      <c r="Z49" s="6">
        <v>0.19</v>
      </c>
      <c r="AA49" s="6">
        <v>1.005</v>
      </c>
      <c r="AB49" s="6">
        <v>7.17</v>
      </c>
      <c r="AC49" s="6">
        <v>3.32</v>
      </c>
      <c r="AD49" s="6">
        <v>4.015</v>
      </c>
      <c r="AE49" s="6">
        <v>33.66</v>
      </c>
      <c r="AF49" s="6">
        <v>1.305</v>
      </c>
      <c r="AG49" s="6">
        <v>5.255</v>
      </c>
      <c r="AH49" s="6">
        <v>2.65</v>
      </c>
      <c r="AI49" s="6">
        <v>1.15</v>
      </c>
      <c r="AJ49" s="6">
        <v>0.075</v>
      </c>
      <c r="AK49" s="6">
        <v>0.775</v>
      </c>
      <c r="AL49" s="6">
        <v>0.28</v>
      </c>
      <c r="AM49" s="6">
        <v>0.62</v>
      </c>
      <c r="AN49" s="6">
        <v>5.4</v>
      </c>
      <c r="AO49" s="6">
        <v>0.24</v>
      </c>
      <c r="AP49" s="6">
        <v>0.48</v>
      </c>
      <c r="AQ49" s="6">
        <v>1.54</v>
      </c>
      <c r="AR49" s="6">
        <v>2.08</v>
      </c>
      <c r="AS49" s="6">
        <v>0.3</v>
      </c>
      <c r="AT49" s="6">
        <v>0.205</v>
      </c>
      <c r="AU49" s="6">
        <v>0.255</v>
      </c>
      <c r="AV49" s="6">
        <v>0.23</v>
      </c>
      <c r="AW49" s="6">
        <v>0.325</v>
      </c>
      <c r="AX49" s="6">
        <v>0.155</v>
      </c>
      <c r="AY49" s="6">
        <v>0.175</v>
      </c>
      <c r="AZ49" s="6">
        <v>0.09</v>
      </c>
      <c r="BA49" s="6">
        <f>G49+H49+I49+J49+K49+L49+M49+N49+O49+P49+Q49+R49+S49+T49+U49</f>
        <v>17.85</v>
      </c>
      <c r="BB49" s="6">
        <f>V49+W49+X49+Y49+Z49+AA49+AB49+AC49+AJ49</f>
        <v>20.97</v>
      </c>
      <c r="BC49" s="6">
        <f>AD49+AE49+AF49+AG49+AH49+AI49+AJ49+AK49</f>
        <v>48.885</v>
      </c>
      <c r="BD49" s="6">
        <f>AL49+AM49+AN49+AO49+AP49+AQ49+AR49+AS49+AT49</f>
        <v>11.145</v>
      </c>
      <c r="BE49" s="6">
        <f>AU49+AV49+AW49+AX49+AY49+AZ49</f>
        <v>1.23</v>
      </c>
      <c r="BF49" s="6">
        <f>G49+H49+J49+K49+(L49/2)+(R49/2)</f>
        <v>3.3175</v>
      </c>
      <c r="BG49" s="6">
        <f>I49+M49+N49+O49+P49+(R49/2)+V49+W49+X49+(AA49/2)</f>
        <v>8.85</v>
      </c>
      <c r="BH49" s="6">
        <f>S49+T49+U49+Y49+Z49+(AA49/2)+AB49+AC49+AD49+AE49+AF49+AG49+AH49</f>
        <v>70.41249999999999</v>
      </c>
      <c r="BI49" s="6">
        <f>AI49+AK49+AL49+AM49+AN49+AO49+AP49+AQ49</f>
        <v>10.485</v>
      </c>
      <c r="BJ49" s="6">
        <f>AJ49+AR49+AS49+AT49+AU49+AV49+AW49+AX49+AY49+AZ49</f>
        <v>3.89</v>
      </c>
      <c r="BK49" s="6">
        <f>(L49/2)+Q49</f>
        <v>3.05</v>
      </c>
      <c r="BL49" s="6">
        <f>G49+H49+I49+(R49/2)+(AA49/2)</f>
        <v>1.01</v>
      </c>
      <c r="BM49" s="6">
        <f>J49+K49+(L49/2)+M49+N49+O49+P49+(R49/2)+S49+T49+U49+V49+W49+X49+Y49+Z49+(AA49/2)+AB49+AC49+AD49+AE49+AF49+AG49+AH49</f>
        <v>81.57000000000001</v>
      </c>
      <c r="BN49" s="6">
        <f>AI49+AK49+AL49+AM49+AN49+AO49+AP49+AQ49</f>
        <v>10.485</v>
      </c>
      <c r="BO49" s="6">
        <f>AJ49+AR49+AS49+AT49+AU49+AV49+AW49+AX49+AY49+AZ49</f>
        <v>3.89</v>
      </c>
      <c r="BP49" s="6">
        <f>H49+K49+(L49/2)+N49+O49+P49+T49+U49+W49+X49+AB49+AC49+AG49+AH49+AP49+(AX49/2)</f>
        <v>33.4575</v>
      </c>
      <c r="BQ49" s="6">
        <f>AQ49+AT49+(AU49/3)+AY49+(AZ49/3)</f>
        <v>2.035</v>
      </c>
    </row>
    <row r="50" ht="16" customHeight="1">
      <c r="A50" t="s" s="4">
        <v>119</v>
      </c>
      <c r="B50" t="s" s="4">
        <v>70</v>
      </c>
      <c r="C50" t="s" s="5">
        <v>71</v>
      </c>
      <c r="D50" t="s" s="5">
        <v>71</v>
      </c>
      <c r="E50" t="s" s="5">
        <v>71</v>
      </c>
      <c r="F50" t="s" s="5">
        <v>71</v>
      </c>
      <c r="G50" s="6">
        <v>0.09</v>
      </c>
      <c r="H50" s="6">
        <v>0.14</v>
      </c>
      <c r="I50" s="6">
        <v>0.135</v>
      </c>
      <c r="J50" s="6">
        <v>0.155</v>
      </c>
      <c r="K50" s="6">
        <v>2.245</v>
      </c>
      <c r="L50" s="6">
        <v>2.22</v>
      </c>
      <c r="M50" s="6">
        <v>0.165</v>
      </c>
      <c r="N50" s="6">
        <v>3.895</v>
      </c>
      <c r="O50" s="6">
        <v>1.405</v>
      </c>
      <c r="P50" s="6">
        <v>1.335</v>
      </c>
      <c r="Q50" s="6">
        <v>1.715</v>
      </c>
      <c r="R50" s="6">
        <v>0.61</v>
      </c>
      <c r="S50" s="6">
        <v>0.1</v>
      </c>
      <c r="T50" s="6">
        <v>3.79</v>
      </c>
      <c r="U50" s="6">
        <v>0.66</v>
      </c>
      <c r="V50" s="6">
        <v>1.415</v>
      </c>
      <c r="W50" s="6">
        <v>0.61</v>
      </c>
      <c r="X50" s="6">
        <v>0.04</v>
      </c>
      <c r="Y50" s="6">
        <v>8.145</v>
      </c>
      <c r="Z50" s="6">
        <v>0.2</v>
      </c>
      <c r="AA50" s="6">
        <v>1.16</v>
      </c>
      <c r="AB50" s="6">
        <v>5.16</v>
      </c>
      <c r="AC50" s="6">
        <v>2.74</v>
      </c>
      <c r="AD50" s="6">
        <v>4.655</v>
      </c>
      <c r="AE50" s="6">
        <v>35.285</v>
      </c>
      <c r="AF50" s="6">
        <v>1.35</v>
      </c>
      <c r="AG50" s="6">
        <v>3.955</v>
      </c>
      <c r="AH50" s="6">
        <v>2.645</v>
      </c>
      <c r="AI50" s="6">
        <v>1.44</v>
      </c>
      <c r="AJ50" s="6">
        <v>0.08</v>
      </c>
      <c r="AK50" s="6">
        <v>0.68</v>
      </c>
      <c r="AL50" s="6">
        <v>0.255</v>
      </c>
      <c r="AM50" s="6">
        <v>0.67</v>
      </c>
      <c r="AN50" s="6">
        <v>5.24</v>
      </c>
      <c r="AO50" s="6">
        <v>0.255</v>
      </c>
      <c r="AP50" s="6">
        <v>0.325</v>
      </c>
      <c r="AQ50" s="6">
        <v>1.315</v>
      </c>
      <c r="AR50" s="6">
        <v>2.015</v>
      </c>
      <c r="AS50" s="6">
        <v>0.24</v>
      </c>
      <c r="AT50" s="6">
        <v>0.15</v>
      </c>
      <c r="AU50" s="6">
        <v>0.305</v>
      </c>
      <c r="AV50" s="6">
        <v>0.225</v>
      </c>
      <c r="AW50" s="6">
        <v>0.315</v>
      </c>
      <c r="AX50" s="6">
        <v>0.145</v>
      </c>
      <c r="AY50" s="6">
        <v>0.15</v>
      </c>
      <c r="AZ50" s="6">
        <v>0.17</v>
      </c>
      <c r="BA50" s="6">
        <f>G50+H50+I50+J50+K50+L50+M50+N50+O50+P50+Q50+R50+S50+T50+U50</f>
        <v>18.66</v>
      </c>
      <c r="BB50" s="6">
        <f>V50+W50+X50+Y50+Z50+AA50+AB50+AC50+AJ50</f>
        <v>19.55</v>
      </c>
      <c r="BC50" s="6">
        <f>AD50+AE50+AF50+AG50+AH50+AI50+AJ50+AK50</f>
        <v>50.09</v>
      </c>
      <c r="BD50" s="6">
        <f>AL50+AM50+AN50+AO50+AP50+AQ50+AR50+AS50+AT50</f>
        <v>10.465</v>
      </c>
      <c r="BE50" s="6">
        <f>AU50+AV50+AW50+AX50+AY50+AZ50</f>
        <v>1.31</v>
      </c>
      <c r="BF50" s="6">
        <f>G50+H50+J50+K50+(L50/2)+(R50/2)</f>
        <v>4.045</v>
      </c>
      <c r="BG50" s="6">
        <f>I50+M50+N50+O50+P50+(R50/2)+V50+W50+X50+(AA50/2)</f>
        <v>9.885</v>
      </c>
      <c r="BH50" s="6">
        <f>S50+T50+U50+Y50+Z50+(AA50/2)+AB50+AC50+AD50+AE50+AF50+AG50+AH50</f>
        <v>69.265</v>
      </c>
      <c r="BI50" s="6">
        <f>AI50+AK50+AL50+AM50+AN50+AO50+AP50+AQ50</f>
        <v>10.18</v>
      </c>
      <c r="BJ50" s="6">
        <f>AJ50+AR50+AS50+AT50+AU50+AV50+AW50+AX50+AY50+AZ50</f>
        <v>3.795</v>
      </c>
      <c r="BK50" s="6">
        <f>(L50/2)+Q50</f>
        <v>2.825</v>
      </c>
      <c r="BL50" s="6">
        <f>G50+H50+I50+(R50/2)+(AA50/2)</f>
        <v>1.25</v>
      </c>
      <c r="BM50" s="6">
        <f>J50+K50+(L50/2)+M50+N50+O50+P50+(R50/2)+S50+T50+U50+V50+W50+X50+Y50+Z50+(AA50/2)+AB50+AC50+AD50+AE50+AF50+AG50+AH50</f>
        <v>81.94499999999998</v>
      </c>
      <c r="BN50" s="6">
        <f>AI50+AK50+AL50+AM50+AN50+AO50+AP50+AQ50</f>
        <v>10.18</v>
      </c>
      <c r="BO50" s="6">
        <f>AJ50+AR50+AS50+AT50+AU50+AV50+AW50+AX50+AY50+AZ50</f>
        <v>3.795</v>
      </c>
      <c r="BP50" s="6">
        <f>H50+K50+(L50/2)+N50+O50+P50+T50+U50+W50+X50+AB50+AC50+AG50+AH50+AP50+(AX50/2)</f>
        <v>30.12749999999999</v>
      </c>
      <c r="BQ50" s="6">
        <f>AQ50+AT50+(AU50/3)+AY50+(AZ50/3)</f>
        <v>1.773333333333333</v>
      </c>
    </row>
    <row r="51" ht="16" customHeight="1">
      <c r="A51" t="s" s="4">
        <v>120</v>
      </c>
      <c r="B51" t="s" s="4">
        <v>70</v>
      </c>
      <c r="C51" t="s" s="5">
        <v>71</v>
      </c>
      <c r="D51" t="s" s="5">
        <v>71</v>
      </c>
      <c r="E51" t="s" s="5">
        <v>71</v>
      </c>
      <c r="F51" t="s" s="5">
        <v>71</v>
      </c>
      <c r="G51" s="6">
        <v>0.07000000000000001</v>
      </c>
      <c r="H51" s="6">
        <v>0.27</v>
      </c>
      <c r="I51" s="6">
        <v>0.57</v>
      </c>
      <c r="J51" s="6">
        <v>0.28</v>
      </c>
      <c r="K51" s="6">
        <v>4.175</v>
      </c>
      <c r="L51" s="6">
        <v>2.59</v>
      </c>
      <c r="M51" s="6">
        <v>0.255</v>
      </c>
      <c r="N51" s="6">
        <v>3.9</v>
      </c>
      <c r="O51" s="6">
        <v>1.895</v>
      </c>
      <c r="P51" s="6">
        <v>1.24</v>
      </c>
      <c r="Q51" s="6">
        <v>1.36</v>
      </c>
      <c r="R51" s="6">
        <v>0.6</v>
      </c>
      <c r="S51" s="6">
        <v>0.11</v>
      </c>
      <c r="T51" s="6">
        <v>2.8</v>
      </c>
      <c r="U51" s="6">
        <v>0.5649999999999999</v>
      </c>
      <c r="V51" s="6">
        <v>1.17</v>
      </c>
      <c r="W51" s="6">
        <v>0.745</v>
      </c>
      <c r="X51" s="6">
        <v>0.055</v>
      </c>
      <c r="Y51" s="6">
        <v>5.53</v>
      </c>
      <c r="Z51" s="6">
        <v>0.18</v>
      </c>
      <c r="AA51" s="6">
        <v>1.065</v>
      </c>
      <c r="AB51" s="6">
        <v>3.705</v>
      </c>
      <c r="AC51" s="6">
        <v>1.965</v>
      </c>
      <c r="AD51" s="6">
        <v>4.685</v>
      </c>
      <c r="AE51" s="6">
        <v>37.725</v>
      </c>
      <c r="AF51" s="6">
        <v>1.68</v>
      </c>
      <c r="AG51" s="6">
        <v>3.31</v>
      </c>
      <c r="AH51" s="6">
        <v>2.69</v>
      </c>
      <c r="AI51" s="6">
        <v>1.09</v>
      </c>
      <c r="AJ51" s="6">
        <v>0.08</v>
      </c>
      <c r="AK51" s="6">
        <v>0.515</v>
      </c>
      <c r="AL51" s="6">
        <v>0.28</v>
      </c>
      <c r="AM51" s="6">
        <v>0.6</v>
      </c>
      <c r="AN51" s="6">
        <v>4.92</v>
      </c>
      <c r="AO51" s="6">
        <v>0.385</v>
      </c>
      <c r="AP51" s="6">
        <v>0.305</v>
      </c>
      <c r="AQ51" s="6">
        <v>1.395</v>
      </c>
      <c r="AR51" s="6">
        <v>3.12</v>
      </c>
      <c r="AS51" s="6">
        <v>0.29</v>
      </c>
      <c r="AT51" s="6">
        <v>0.24</v>
      </c>
      <c r="AU51" s="6">
        <v>0.29</v>
      </c>
      <c r="AV51" s="6">
        <v>0.26</v>
      </c>
      <c r="AW51" s="6">
        <v>0.365</v>
      </c>
      <c r="AX51" s="6">
        <v>0.23</v>
      </c>
      <c r="AY51" s="6">
        <v>0.27</v>
      </c>
      <c r="AZ51" s="6">
        <v>0.19</v>
      </c>
      <c r="BA51" s="6">
        <f>G51+H51+I51+J51+K51+L51+M51+N51+O51+P51+Q51+R51+S51+T51+U51</f>
        <v>20.68</v>
      </c>
      <c r="BB51" s="6">
        <f>V51+W51+X51+Y51+Z51+AA51+AB51+AC51+AJ51</f>
        <v>14.495</v>
      </c>
      <c r="BC51" s="6">
        <f>AD51+AE51+AF51+AG51+AH51+AI51+AJ51+AK51</f>
        <v>51.77500000000001</v>
      </c>
      <c r="BD51" s="6">
        <f>AL51+AM51+AN51+AO51+AP51+AQ51+AR51+AS51+AT51</f>
        <v>11.535</v>
      </c>
      <c r="BE51" s="6">
        <f>AU51+AV51+AW51+AX51+AY51+AZ51</f>
        <v>1.605</v>
      </c>
      <c r="BF51" s="6">
        <f>G51+H51+J51+K51+(L51/2)+(R51/2)</f>
        <v>6.39</v>
      </c>
      <c r="BG51" s="6">
        <f>I51+M51+N51+O51+P51+(R51/2)+V51+W51+X51+(AA51/2)</f>
        <v>10.6625</v>
      </c>
      <c r="BH51" s="6">
        <f>S51+T51+U51+Y51+Z51+(AA51/2)+AB51+AC51+AD51+AE51+AF51+AG51+AH51</f>
        <v>65.47750000000001</v>
      </c>
      <c r="BI51" s="6">
        <f>AI51+AK51+AL51+AM51+AN51+AO51+AP51+AQ51</f>
        <v>9.489999999999998</v>
      </c>
      <c r="BJ51" s="6">
        <f>AJ51+AR51+AS51+AT51+AU51+AV51+AW51+AX51+AY51+AZ51</f>
        <v>5.335000000000002</v>
      </c>
      <c r="BK51" s="6">
        <f>(L51/2)+Q51</f>
        <v>2.655</v>
      </c>
      <c r="BL51" s="6">
        <f>G51+H51+I51+(R51/2)+(AA51/2)</f>
        <v>1.7425</v>
      </c>
      <c r="BM51" s="6">
        <f>J51+K51+(L51/2)+M51+N51+O51+P51+(R51/2)+S51+T51+U51+V51+W51+X51+Y51+Z51+(AA51/2)+AB51+AC51+AD51+AE51+AF51+AG51+AH51</f>
        <v>80.78750000000001</v>
      </c>
      <c r="BN51" s="6">
        <f>AI51+AK51+AL51+AM51+AN51+AO51+AP51+AQ51</f>
        <v>9.489999999999998</v>
      </c>
      <c r="BO51" s="6">
        <f>AJ51+AR51+AS51+AT51+AU51+AV51+AW51+AX51+AY51+AZ51</f>
        <v>5.335000000000002</v>
      </c>
      <c r="BP51" s="6">
        <f>H51+K51+(L51/2)+N51+O51+P51+T51+U51+W51+X51+AB51+AC51+AG51+AH51+AP51+(AX51/2)</f>
        <v>29.03</v>
      </c>
      <c r="BQ51" s="6">
        <f>AQ51+AT51+(AU51/3)+AY51+(AZ51/3)</f>
        <v>2.065</v>
      </c>
    </row>
    <row r="52" ht="16" customHeight="1">
      <c r="A52" t="s" s="4">
        <v>121</v>
      </c>
      <c r="B52" t="s" s="4">
        <v>70</v>
      </c>
      <c r="C52" t="s" s="5">
        <v>71</v>
      </c>
      <c r="D52" t="s" s="5">
        <v>71</v>
      </c>
      <c r="E52" t="s" s="5">
        <v>71</v>
      </c>
      <c r="F52" t="s" s="5">
        <v>71</v>
      </c>
      <c r="G52" s="6">
        <v>0.045</v>
      </c>
      <c r="H52" s="6">
        <v>0.065</v>
      </c>
      <c r="I52" s="6">
        <v>0.035</v>
      </c>
      <c r="J52" s="6">
        <v>0.2</v>
      </c>
      <c r="K52" s="6">
        <v>1.71</v>
      </c>
      <c r="L52" s="6">
        <v>2.27</v>
      </c>
      <c r="M52" s="6">
        <v>0.195</v>
      </c>
      <c r="N52" s="6">
        <v>2.755</v>
      </c>
      <c r="O52" s="6">
        <v>1.15</v>
      </c>
      <c r="P52" s="6">
        <v>1</v>
      </c>
      <c r="Q52" s="6">
        <v>1.8</v>
      </c>
      <c r="R52" s="6">
        <v>0.36</v>
      </c>
      <c r="S52" s="6">
        <v>0.105</v>
      </c>
      <c r="T52" s="6">
        <v>3.575</v>
      </c>
      <c r="U52" s="6">
        <v>0.545</v>
      </c>
      <c r="V52" s="6">
        <v>1.25</v>
      </c>
      <c r="W52" s="6">
        <v>0.615</v>
      </c>
      <c r="X52" s="6">
        <v>0.025</v>
      </c>
      <c r="Y52" s="6">
        <v>9.125</v>
      </c>
      <c r="Z52" s="6">
        <v>0.15</v>
      </c>
      <c r="AA52" s="6">
        <v>1.28</v>
      </c>
      <c r="AB52" s="6">
        <v>5.325</v>
      </c>
      <c r="AC52" s="6">
        <v>2.37</v>
      </c>
      <c r="AD52" s="6">
        <v>4.025</v>
      </c>
      <c r="AE52" s="6">
        <v>32.81</v>
      </c>
      <c r="AF52" s="6">
        <v>1.09</v>
      </c>
      <c r="AG52" s="6">
        <v>4.885</v>
      </c>
      <c r="AH52" s="6">
        <v>3.66</v>
      </c>
      <c r="AI52" s="6">
        <v>1.565</v>
      </c>
      <c r="AJ52" s="6">
        <v>0.09</v>
      </c>
      <c r="AK52" s="6">
        <v>0.89</v>
      </c>
      <c r="AL52" s="6">
        <v>0.26</v>
      </c>
      <c r="AM52" s="6">
        <v>0.885</v>
      </c>
      <c r="AN52" s="6">
        <v>7.245</v>
      </c>
      <c r="AO52" s="6">
        <v>0.21</v>
      </c>
      <c r="AP52" s="6">
        <v>0.31</v>
      </c>
      <c r="AQ52" s="6">
        <v>1.645</v>
      </c>
      <c r="AR52" s="6">
        <v>1.975</v>
      </c>
      <c r="AS52" s="6">
        <v>0.235</v>
      </c>
      <c r="AT52" s="6">
        <v>0.125</v>
      </c>
      <c r="AU52" s="6">
        <v>0.405</v>
      </c>
      <c r="AV52" s="6">
        <v>0.465</v>
      </c>
      <c r="AW52" s="6">
        <v>0.545</v>
      </c>
      <c r="AX52" s="6">
        <v>0.255</v>
      </c>
      <c r="AY52" s="6">
        <v>0.35</v>
      </c>
      <c r="AZ52" s="6">
        <v>0.185</v>
      </c>
      <c r="BA52" s="6">
        <f>G52+H52+I52+J52+K52+L52+M52+N52+O52+P52+Q52+R52+S52+T52+U52</f>
        <v>15.81</v>
      </c>
      <c r="BB52" s="6">
        <f>V52+W52+X52+Y52+Z52+AA52+AB52+AC52+AJ52</f>
        <v>20.23</v>
      </c>
      <c r="BC52" s="6">
        <f>AD52+AE52+AF52+AG52+AH52+AI52+AJ52+AK52</f>
        <v>49.015</v>
      </c>
      <c r="BD52" s="6">
        <f>AL52+AM52+AN52+AO52+AP52+AQ52+AR52+AS52+AT52</f>
        <v>12.89</v>
      </c>
      <c r="BE52" s="6">
        <f>AU52+AV52+AW52+AX52+AY52+AZ52</f>
        <v>2.205</v>
      </c>
      <c r="BF52" s="6">
        <f>G52+H52+J52+K52+(L52/2)+(R52/2)</f>
        <v>3.335</v>
      </c>
      <c r="BG52" s="6">
        <f>I52+M52+N52+O52+P52+(R52/2)+V52+W52+X52+(AA52/2)</f>
        <v>7.845</v>
      </c>
      <c r="BH52" s="6">
        <f>S52+T52+U52+Y52+Z52+(AA52/2)+AB52+AC52+AD52+AE52+AF52+AG52+AH52</f>
        <v>68.30500000000001</v>
      </c>
      <c r="BI52" s="6">
        <f>AI52+AK52+AL52+AM52+AN52+AO52+AP52+AQ52</f>
        <v>13.01</v>
      </c>
      <c r="BJ52" s="6">
        <f>AJ52+AR52+AS52+AT52+AU52+AV52+AW52+AX52+AY52+AZ52</f>
        <v>4.629999999999999</v>
      </c>
      <c r="BK52" s="6">
        <f>(L52/2)+Q52</f>
        <v>2.935</v>
      </c>
      <c r="BL52" s="6">
        <f>G52+H52+I52+(R52/2)+(AA52/2)</f>
        <v>0.9650000000000001</v>
      </c>
      <c r="BM52" s="6">
        <f>J52+K52+(L52/2)+M52+N52+O52+P52+(R52/2)+S52+T52+U52+V52+W52+X52+Y52+Z52+(AA52/2)+AB52+AC52+AD52+AE52+AF52+AG52+AH52</f>
        <v>78.52</v>
      </c>
      <c r="BN52" s="6">
        <f>AI52+AK52+AL52+AM52+AN52+AO52+AP52+AQ52</f>
        <v>13.01</v>
      </c>
      <c r="BO52" s="6">
        <f>AJ52+AR52+AS52+AT52+AU52+AV52+AW52+AX52+AY52+AZ52</f>
        <v>4.629999999999999</v>
      </c>
      <c r="BP52" s="6">
        <f>H52+K52+(L52/2)+N52+O52+P52+T52+U52+W52+X52+AB52+AC52+AG52+AH52+AP52+(AX52/2)</f>
        <v>29.2525</v>
      </c>
      <c r="BQ52" s="6">
        <f>AQ52+AT52+(AU52/3)+AY52+(AZ52/3)</f>
        <v>2.316666666666666</v>
      </c>
    </row>
    <row r="53" ht="16" customHeight="1">
      <c r="A53" t="s" s="4">
        <v>122</v>
      </c>
      <c r="B53" t="s" s="4">
        <v>70</v>
      </c>
      <c r="C53" t="s" s="5">
        <v>71</v>
      </c>
      <c r="D53" t="s" s="5">
        <v>71</v>
      </c>
      <c r="E53" t="s" s="5">
        <v>71</v>
      </c>
      <c r="F53" t="s" s="5">
        <v>71</v>
      </c>
      <c r="G53" s="6">
        <v>0.07000000000000001</v>
      </c>
      <c r="H53" s="6">
        <v>0.16</v>
      </c>
      <c r="I53" s="6">
        <v>0.095</v>
      </c>
      <c r="J53" s="6">
        <v>0.16</v>
      </c>
      <c r="K53" s="6">
        <v>5.16</v>
      </c>
      <c r="L53" s="6">
        <v>2.34</v>
      </c>
      <c r="M53" s="6">
        <v>0.12</v>
      </c>
      <c r="N53" s="6">
        <v>4.54</v>
      </c>
      <c r="O53" s="6">
        <v>2.135</v>
      </c>
      <c r="P53" s="6">
        <v>1.225</v>
      </c>
      <c r="Q53" s="6">
        <v>1.545</v>
      </c>
      <c r="R53" s="6">
        <v>0.48</v>
      </c>
      <c r="S53" s="6">
        <v>0.09</v>
      </c>
      <c r="T53" s="6">
        <v>3.57</v>
      </c>
      <c r="U53" s="6">
        <v>0.6850000000000001</v>
      </c>
      <c r="V53" s="6">
        <v>1.165</v>
      </c>
      <c r="W53" s="6">
        <v>0.835</v>
      </c>
      <c r="X53" s="6">
        <v>0.04</v>
      </c>
      <c r="Y53" s="6">
        <v>6.86</v>
      </c>
      <c r="Z53" s="6">
        <v>0.215</v>
      </c>
      <c r="AA53" s="6">
        <v>0.92</v>
      </c>
      <c r="AB53" s="6">
        <v>6.14</v>
      </c>
      <c r="AC53" s="6">
        <v>2.675</v>
      </c>
      <c r="AD53" s="6">
        <v>3.51</v>
      </c>
      <c r="AE53" s="6">
        <v>32.495</v>
      </c>
      <c r="AF53" s="6">
        <v>1.38</v>
      </c>
      <c r="AG53" s="6">
        <v>4.86</v>
      </c>
      <c r="AH53" s="6">
        <v>2.44</v>
      </c>
      <c r="AI53" s="6">
        <v>0.745</v>
      </c>
      <c r="AJ53" s="6">
        <v>0.08</v>
      </c>
      <c r="AK53" s="6">
        <v>0.52</v>
      </c>
      <c r="AL53" s="6">
        <v>0.385</v>
      </c>
      <c r="AM53" s="6">
        <v>0.415</v>
      </c>
      <c r="AN53" s="6">
        <v>3.175</v>
      </c>
      <c r="AO53" s="6">
        <v>0.38</v>
      </c>
      <c r="AP53" s="6">
        <v>0.29</v>
      </c>
      <c r="AQ53" s="6">
        <v>1.375</v>
      </c>
      <c r="AR53" s="6">
        <v>4.32</v>
      </c>
      <c r="AS53" s="6">
        <v>0.355</v>
      </c>
      <c r="AT53" s="6">
        <v>0.445</v>
      </c>
      <c r="AU53" s="6">
        <v>0.25</v>
      </c>
      <c r="AV53" s="6">
        <v>0.18</v>
      </c>
      <c r="AW53" s="6">
        <v>0.29</v>
      </c>
      <c r="AX53" s="6">
        <v>0.215</v>
      </c>
      <c r="AY53" s="6">
        <v>0.37</v>
      </c>
      <c r="AZ53" s="6">
        <v>0.3</v>
      </c>
      <c r="BA53" s="6">
        <f>G53+H53+I53+J53+K53+L53+M53+N53+O53+P53+Q53+R53+S53+T53+U53</f>
        <v>22.375</v>
      </c>
      <c r="BB53" s="6">
        <f>V53+W53+X53+Y53+Z53+AA53+AB53+AC53+AJ53</f>
        <v>18.93</v>
      </c>
      <c r="BC53" s="6">
        <f>AD53+AE53+AF53+AG53+AH53+AI53+AJ53+AK53</f>
        <v>46.02999999999999</v>
      </c>
      <c r="BD53" s="6">
        <f>AL53+AM53+AN53+AO53+AP53+AQ53+AR53+AS53+AT53</f>
        <v>11.14</v>
      </c>
      <c r="BE53" s="6">
        <f>AU53+AV53+AW53+AX53+AY53+AZ53</f>
        <v>1.605</v>
      </c>
      <c r="BF53" s="6">
        <f>G53+H53+J53+K53+(L53/2)+(R53/2)</f>
        <v>6.96</v>
      </c>
      <c r="BG53" s="6">
        <f>I53+M53+N53+O53+P53+(R53/2)+V53+W53+X53+(AA53/2)</f>
        <v>10.855</v>
      </c>
      <c r="BH53" s="6">
        <f>S53+T53+U53+Y53+Z53+(AA53/2)+AB53+AC53+AD53+AE53+AF53+AG53+AH53</f>
        <v>65.38</v>
      </c>
      <c r="BI53" s="6">
        <f>AI53+AK53+AL53+AM53+AN53+AO53+AP53+AQ53</f>
        <v>7.285</v>
      </c>
      <c r="BJ53" s="6">
        <f>AJ53+AR53+AS53+AT53+AU53+AV53+AW53+AX53+AY53+AZ53</f>
        <v>6.805000000000001</v>
      </c>
      <c r="BK53" s="6">
        <f>(L53/2)+Q53</f>
        <v>2.715</v>
      </c>
      <c r="BL53" s="6">
        <f>G53+H53+I53+(R53/2)+(AA53/2)</f>
        <v>1.025</v>
      </c>
      <c r="BM53" s="6">
        <f>J53+K53+(L53/2)+M53+N53+O53+P53+(R53/2)+S53+T53+U53+V53+W53+X53+Y53+Z53+(AA53/2)+AB53+AC53+AD53+AE53+AF53+AG53+AH53</f>
        <v>82.16999999999997</v>
      </c>
      <c r="BN53" s="6">
        <f>AI53+AK53+AL53+AM53+AN53+AO53+AP53+AQ53</f>
        <v>7.285</v>
      </c>
      <c r="BO53" s="6">
        <f>AJ53+AR53+AS53+AT53+AU53+AV53+AW53+AX53+AY53+AZ53</f>
        <v>6.805000000000001</v>
      </c>
      <c r="BP53" s="6">
        <f>H53+K53+(L53/2)+N53+O53+P53+T53+U53+W53+X53+AB53+AC53+AG53+AH53+AP53+(AX53/2)</f>
        <v>36.0325</v>
      </c>
      <c r="BQ53" s="6">
        <f>AQ53+AT53+(AU53/3)+AY53+(AZ53/3)</f>
        <v>2.373333333333334</v>
      </c>
    </row>
    <row r="54" ht="16" customHeight="1">
      <c r="A54" t="s" s="4">
        <v>123</v>
      </c>
      <c r="B54" t="s" s="4">
        <v>70</v>
      </c>
      <c r="C54" t="s" s="5">
        <v>71</v>
      </c>
      <c r="D54" t="s" s="5">
        <v>71</v>
      </c>
      <c r="E54" t="s" s="5">
        <v>71</v>
      </c>
      <c r="F54" t="s" s="5">
        <v>71</v>
      </c>
      <c r="G54" s="6">
        <v>0.065</v>
      </c>
      <c r="H54" s="6">
        <v>0.095</v>
      </c>
      <c r="I54" s="6">
        <v>0.08500000000000001</v>
      </c>
      <c r="J54" s="6">
        <v>0.235</v>
      </c>
      <c r="K54" s="6">
        <v>5.11</v>
      </c>
      <c r="L54" s="6">
        <v>2.86</v>
      </c>
      <c r="M54" s="6">
        <v>0.18</v>
      </c>
      <c r="N54" s="6">
        <v>3.85</v>
      </c>
      <c r="O54" s="6">
        <v>1.28</v>
      </c>
      <c r="P54" s="6">
        <v>1.575</v>
      </c>
      <c r="Q54" s="6">
        <v>1.425</v>
      </c>
      <c r="R54" s="6">
        <v>0.43</v>
      </c>
      <c r="S54" s="6">
        <v>0.115</v>
      </c>
      <c r="T54" s="6">
        <v>3.76</v>
      </c>
      <c r="U54" s="6">
        <v>0.7</v>
      </c>
      <c r="V54" s="6">
        <v>1.225</v>
      </c>
      <c r="W54" s="6">
        <v>0.54</v>
      </c>
      <c r="X54" s="6">
        <v>0.05</v>
      </c>
      <c r="Y54" s="6">
        <v>6.72</v>
      </c>
      <c r="Z54" s="6">
        <v>0.195</v>
      </c>
      <c r="AA54" s="6">
        <v>1.325</v>
      </c>
      <c r="AB54" s="6">
        <v>5.075</v>
      </c>
      <c r="AC54" s="6">
        <v>2.43</v>
      </c>
      <c r="AD54" s="6">
        <v>3.415</v>
      </c>
      <c r="AE54" s="6">
        <v>33.43</v>
      </c>
      <c r="AF54" s="6">
        <v>1.42</v>
      </c>
      <c r="AG54" s="6">
        <v>4.72</v>
      </c>
      <c r="AH54" s="6">
        <v>3.285</v>
      </c>
      <c r="AI54" s="6">
        <v>0.92</v>
      </c>
      <c r="AJ54" s="6">
        <v>0.08500000000000001</v>
      </c>
      <c r="AK54" s="6">
        <v>0.665</v>
      </c>
      <c r="AL54" s="6">
        <v>0.355</v>
      </c>
      <c r="AM54" s="6">
        <v>0.465</v>
      </c>
      <c r="AN54" s="6">
        <v>3.755</v>
      </c>
      <c r="AO54" s="6">
        <v>0.33</v>
      </c>
      <c r="AP54" s="6">
        <v>0.325</v>
      </c>
      <c r="AQ54" s="6">
        <v>1.57</v>
      </c>
      <c r="AR54" s="6">
        <v>3.85</v>
      </c>
      <c r="AS54" s="6">
        <v>0.34</v>
      </c>
      <c r="AT54" s="6">
        <v>0.355</v>
      </c>
      <c r="AU54" s="6">
        <v>0.26</v>
      </c>
      <c r="AV54" s="6">
        <v>0.16</v>
      </c>
      <c r="AW54" s="6">
        <v>0.29</v>
      </c>
      <c r="AX54" s="6">
        <v>0.18</v>
      </c>
      <c r="AY54" s="6">
        <v>0.295</v>
      </c>
      <c r="AZ54" s="6">
        <v>0.22</v>
      </c>
      <c r="BA54" s="6">
        <f>G54+H54+I54+J54+K54+L54+M54+N54+O54+P54+Q54+R54+S54+T54+U54</f>
        <v>21.765</v>
      </c>
      <c r="BB54" s="6">
        <f>V54+W54+X54+Y54+Z54+AA54+AB54+AC54+AJ54</f>
        <v>17.645</v>
      </c>
      <c r="BC54" s="6">
        <f>AD54+AE54+AF54+AG54+AH54+AI54+AJ54+AK54</f>
        <v>47.94</v>
      </c>
      <c r="BD54" s="6">
        <f>AL54+AM54+AN54+AO54+AP54+AQ54+AR54+AS54+AT54</f>
        <v>11.345</v>
      </c>
      <c r="BE54" s="6">
        <f>AU54+AV54+AW54+AX54+AY54+AZ54</f>
        <v>1.405</v>
      </c>
      <c r="BF54" s="6">
        <f>G54+H54+J54+K54+(L54/2)+(R54/2)</f>
        <v>7.15</v>
      </c>
      <c r="BG54" s="6">
        <f>I54+M54+N54+O54+P54+(R54/2)+V54+W54+X54+(AA54/2)</f>
        <v>9.6625</v>
      </c>
      <c r="BH54" s="6">
        <f>S54+T54+U54+Y54+Z54+(AA54/2)+AB54+AC54+AD54+AE54+AF54+AG54+AH54</f>
        <v>65.92749999999999</v>
      </c>
      <c r="BI54" s="6">
        <f>AI54+AK54+AL54+AM54+AN54+AO54+AP54+AQ54</f>
        <v>8.385</v>
      </c>
      <c r="BJ54" s="6">
        <f>AJ54+AR54+AS54+AT54+AU54+AV54+AW54+AX54+AY54+AZ54</f>
        <v>6.035</v>
      </c>
      <c r="BK54" s="6">
        <f>(L54/2)+Q54</f>
        <v>2.855</v>
      </c>
      <c r="BL54" s="6">
        <f>G54+H54+I54+(R54/2)+(AA54/2)</f>
        <v>1.1225</v>
      </c>
      <c r="BM54" s="6">
        <f>J54+K54+(L54/2)+M54+N54+O54+P54+(R54/2)+S54+T54+U54+V54+W54+X54+Y54+Z54+(AA54/2)+AB54+AC54+AD54+AE54+AF54+AG54+AH54</f>
        <v>81.61749999999999</v>
      </c>
      <c r="BN54" s="6">
        <f>AI54+AK54+AL54+AM54+AN54+AO54+AP54+AQ54</f>
        <v>8.385</v>
      </c>
      <c r="BO54" s="6">
        <f>AJ54+AR54+AS54+AT54+AU54+AV54+AW54+AX54+AY54+AZ54</f>
        <v>6.035</v>
      </c>
      <c r="BP54" s="6">
        <f>H54+K54+(L54/2)+N54+O54+P54+T54+U54+W54+X54+AB54+AC54+AG54+AH54+AP54+(AX54/2)</f>
        <v>34.315</v>
      </c>
      <c r="BQ54" s="6">
        <f>AQ54+AT54+(AU54/3)+AY54+(AZ54/3)</f>
        <v>2.38</v>
      </c>
    </row>
    <row r="55" ht="16" customHeight="1">
      <c r="A55" t="s" s="4">
        <v>124</v>
      </c>
      <c r="B55" t="s" s="4">
        <v>70</v>
      </c>
      <c r="C55" t="s" s="5">
        <v>71</v>
      </c>
      <c r="D55" t="s" s="5">
        <v>71</v>
      </c>
      <c r="E55" t="s" s="5">
        <v>71</v>
      </c>
      <c r="F55" t="s" s="5">
        <v>71</v>
      </c>
      <c r="G55" s="6">
        <v>0.105</v>
      </c>
      <c r="H55" s="6">
        <v>0.105</v>
      </c>
      <c r="I55" s="6">
        <v>0.11</v>
      </c>
      <c r="J55" s="6">
        <v>0.125</v>
      </c>
      <c r="K55" s="6">
        <v>1.755</v>
      </c>
      <c r="L55" s="6">
        <v>1.94</v>
      </c>
      <c r="M55" s="6">
        <v>0.13</v>
      </c>
      <c r="N55" s="6">
        <v>2.385</v>
      </c>
      <c r="O55" s="6">
        <v>1.335</v>
      </c>
      <c r="P55" s="6">
        <v>1.055</v>
      </c>
      <c r="Q55" s="6">
        <v>1.6</v>
      </c>
      <c r="R55" s="6">
        <v>0.515</v>
      </c>
      <c r="S55" s="6">
        <v>0.08500000000000001</v>
      </c>
      <c r="T55" s="6">
        <v>3.045</v>
      </c>
      <c r="U55" s="6">
        <v>0.655</v>
      </c>
      <c r="V55" s="6">
        <v>1.25</v>
      </c>
      <c r="W55" s="6">
        <v>0.6850000000000001</v>
      </c>
      <c r="X55" s="6">
        <v>0.055</v>
      </c>
      <c r="Y55" s="6">
        <v>6.695</v>
      </c>
      <c r="Z55" s="6">
        <v>0.19</v>
      </c>
      <c r="AA55" s="6">
        <v>0.995</v>
      </c>
      <c r="AB55" s="6">
        <v>5.215</v>
      </c>
      <c r="AC55" s="6">
        <v>2.43</v>
      </c>
      <c r="AD55" s="6">
        <v>4.455</v>
      </c>
      <c r="AE55" s="6">
        <v>36.36</v>
      </c>
      <c r="AF55" s="6">
        <v>1.51</v>
      </c>
      <c r="AG55" s="6">
        <v>4.44</v>
      </c>
      <c r="AH55" s="6">
        <v>2.355</v>
      </c>
      <c r="AI55" s="6">
        <v>1.44</v>
      </c>
      <c r="AJ55" s="6">
        <v>0.125</v>
      </c>
      <c r="AK55" s="6">
        <v>0.915</v>
      </c>
      <c r="AL55" s="6">
        <v>0.34</v>
      </c>
      <c r="AM55" s="6">
        <v>0.84</v>
      </c>
      <c r="AN55" s="6">
        <v>6.935</v>
      </c>
      <c r="AO55" s="6">
        <v>0.31</v>
      </c>
      <c r="AP55" s="6">
        <v>0.615</v>
      </c>
      <c r="AQ55" s="6">
        <v>1.805</v>
      </c>
      <c r="AR55" s="6">
        <v>2.18</v>
      </c>
      <c r="AS55" s="6">
        <v>0.41</v>
      </c>
      <c r="AT55" s="6">
        <v>0.255</v>
      </c>
      <c r="AU55" s="6">
        <v>0.42</v>
      </c>
      <c r="AV55" s="6">
        <v>0.45</v>
      </c>
      <c r="AW55" s="6">
        <v>0.58</v>
      </c>
      <c r="AX55" s="6">
        <v>0.295</v>
      </c>
      <c r="AY55" s="6">
        <v>0.27</v>
      </c>
      <c r="AZ55" s="6">
        <v>0.23</v>
      </c>
      <c r="BA55" s="6">
        <f>G55+H55+I55+J55+K55+L55+M55+N55+O55+P55+Q55+R55+S55+T55+U55</f>
        <v>14.945</v>
      </c>
      <c r="BB55" s="6">
        <f>V55+W55+X55+Y55+Z55+AA55+AB55+AC55+AJ55</f>
        <v>17.64</v>
      </c>
      <c r="BC55" s="6">
        <f>AD55+AE55+AF55+AG55+AH55+AI55+AJ55+AK55</f>
        <v>51.59999999999999</v>
      </c>
      <c r="BD55" s="6">
        <f>AL55+AM55+AN55+AO55+AP55+AQ55+AR55+AS55+AT55</f>
        <v>13.69</v>
      </c>
      <c r="BE55" s="6">
        <f>AU55+AV55+AW55+AX55+AY55+AZ55</f>
        <v>2.245</v>
      </c>
      <c r="BF55" s="6">
        <f>G55+H55+J55+K55+(L55/2)+(R55/2)</f>
        <v>3.317499999999999</v>
      </c>
      <c r="BG55" s="6">
        <f>I55+M55+N55+O55+P55+(R55/2)+V55+W55+X55+(AA55/2)</f>
        <v>7.759999999999999</v>
      </c>
      <c r="BH55" s="6">
        <f>S55+T55+U55+Y55+Z55+(AA55/2)+AB55+AC55+AD55+AE55+AF55+AG55+AH55</f>
        <v>67.9325</v>
      </c>
      <c r="BI55" s="6">
        <f>AI55+AK55+AL55+AM55+AN55+AO55+AP55+AQ55</f>
        <v>13.2</v>
      </c>
      <c r="BJ55" s="6">
        <f>AJ55+AR55+AS55+AT55+AU55+AV55+AW55+AX55+AY55+AZ55</f>
        <v>5.215</v>
      </c>
      <c r="BK55" s="6">
        <f>(L55/2)+Q55</f>
        <v>2.57</v>
      </c>
      <c r="BL55" s="6">
        <f>G55+H55+I55+(R55/2)+(AA55/2)</f>
        <v>1.075</v>
      </c>
      <c r="BM55" s="6">
        <f>J55+K55+(L55/2)+M55+N55+O55+P55+(R55/2)+S55+T55+U55+V55+W55+X55+Y55+Z55+(AA55/2)+AB55+AC55+AD55+AE55+AF55+AG55+AH55</f>
        <v>77.935</v>
      </c>
      <c r="BN55" s="6">
        <f>AI55+AK55+AL55+AM55+AN55+AO55+AP55+AQ55</f>
        <v>13.2</v>
      </c>
      <c r="BO55" s="6">
        <f>AJ55+AR55+AS55+AT55+AU55+AV55+AW55+AX55+AY55+AZ55</f>
        <v>5.215</v>
      </c>
      <c r="BP55" s="6">
        <f>H55+K55+(L55/2)+N55+O55+P55+T55+U55+W55+X55+AB55+AC55+AG55+AH55+AP55+(AX55/2)</f>
        <v>27.2475</v>
      </c>
      <c r="BQ55" s="6">
        <f>AQ55+AT55+(AU55/3)+AY55+(AZ55/3)</f>
        <v>2.546666666666667</v>
      </c>
    </row>
    <row r="56" ht="16" customHeight="1">
      <c r="A56" t="s" s="4">
        <v>125</v>
      </c>
      <c r="B56" t="s" s="4">
        <v>70</v>
      </c>
      <c r="C56" t="s" s="5">
        <v>71</v>
      </c>
      <c r="D56" t="s" s="5">
        <v>71</v>
      </c>
      <c r="E56" t="s" s="5">
        <v>71</v>
      </c>
      <c r="F56" t="s" s="5">
        <v>71</v>
      </c>
      <c r="G56" s="6">
        <v>0.075</v>
      </c>
      <c r="H56" s="6">
        <v>0.15</v>
      </c>
      <c r="I56" s="6">
        <v>0.065</v>
      </c>
      <c r="J56" s="6">
        <v>0.36</v>
      </c>
      <c r="K56" s="6">
        <v>3.795</v>
      </c>
      <c r="L56" s="6">
        <v>2.815</v>
      </c>
      <c r="M56" s="6">
        <v>0.24</v>
      </c>
      <c r="N56" s="6">
        <v>3.05</v>
      </c>
      <c r="O56" s="6">
        <v>1.525</v>
      </c>
      <c r="P56" s="6">
        <v>1.395</v>
      </c>
      <c r="Q56" s="6">
        <v>1.61</v>
      </c>
      <c r="R56" s="6">
        <v>0.515</v>
      </c>
      <c r="S56" s="6">
        <v>0.12</v>
      </c>
      <c r="T56" s="6">
        <v>2.895</v>
      </c>
      <c r="U56" s="6">
        <v>0.7</v>
      </c>
      <c r="V56" s="6">
        <v>1.48</v>
      </c>
      <c r="W56" s="6">
        <v>0.9</v>
      </c>
      <c r="X56" s="6">
        <v>0.065</v>
      </c>
      <c r="Y56" s="6">
        <v>8.145</v>
      </c>
      <c r="Z56" s="6">
        <v>0.24</v>
      </c>
      <c r="AA56" s="6">
        <v>1.345</v>
      </c>
      <c r="AB56" s="6">
        <v>5.385</v>
      </c>
      <c r="AC56" s="6">
        <v>3.39</v>
      </c>
      <c r="AD56" s="6">
        <v>4.27</v>
      </c>
      <c r="AE56" s="6">
        <v>30.065</v>
      </c>
      <c r="AF56" s="6">
        <v>1.38</v>
      </c>
      <c r="AG56" s="6">
        <v>5.615</v>
      </c>
      <c r="AH56" s="6">
        <v>4.11</v>
      </c>
      <c r="AI56" s="6">
        <v>1.605</v>
      </c>
      <c r="AJ56" s="6">
        <v>0.105</v>
      </c>
      <c r="AK56" s="6">
        <v>0.755</v>
      </c>
      <c r="AL56" s="6">
        <v>0.3</v>
      </c>
      <c r="AM56" s="6">
        <v>0.665</v>
      </c>
      <c r="AN56" s="6">
        <v>4.51</v>
      </c>
      <c r="AO56" s="6">
        <v>0.305</v>
      </c>
      <c r="AP56" s="6">
        <v>0.41</v>
      </c>
      <c r="AQ56" s="6">
        <v>1.12</v>
      </c>
      <c r="AR56" s="6">
        <v>2.4</v>
      </c>
      <c r="AS56" s="6">
        <v>0.325</v>
      </c>
      <c r="AT56" s="6">
        <v>0.25</v>
      </c>
      <c r="AU56" s="6">
        <v>0.34</v>
      </c>
      <c r="AV56" s="6">
        <v>0.26</v>
      </c>
      <c r="AW56" s="6">
        <v>0.365</v>
      </c>
      <c r="AX56" s="6">
        <v>0.18</v>
      </c>
      <c r="AY56" s="6">
        <v>0.205</v>
      </c>
      <c r="AZ56" s="6">
        <v>0.205</v>
      </c>
      <c r="BA56" s="6">
        <f>G56+H56+I56+J56+K56+L56+M56+N56+O56+P56+Q56+R56+S56+T56+U56</f>
        <v>19.31</v>
      </c>
      <c r="BB56" s="6">
        <f>V56+W56+X56+Y56+Z56+AA56+AB56+AC56+AJ56</f>
        <v>21.055</v>
      </c>
      <c r="BC56" s="6">
        <f>AD56+AE56+AF56+AG56+AH56+AI56+AJ56+AK56</f>
        <v>47.905</v>
      </c>
      <c r="BD56" s="6">
        <f>AL56+AM56+AN56+AO56+AP56+AQ56+AR56+AS56+AT56</f>
        <v>10.285</v>
      </c>
      <c r="BE56" s="6">
        <f>AU56+AV56+AW56+AX56+AY56+AZ56</f>
        <v>1.555</v>
      </c>
      <c r="BF56" s="6">
        <f>G56+H56+J56+K56+(L56/2)+(R56/2)</f>
        <v>6.045</v>
      </c>
      <c r="BG56" s="6">
        <f>I56+M56+N56+O56+P56+(R56/2)+V56+W56+X56+(AA56/2)</f>
        <v>9.65</v>
      </c>
      <c r="BH56" s="6">
        <f>S56+T56+U56+Y56+Z56+(AA56/2)+AB56+AC56+AD56+AE56+AF56+AG56+AH56</f>
        <v>66.98750000000001</v>
      </c>
      <c r="BI56" s="6">
        <f>AI56+AK56+AL56+AM56+AN56+AO56+AP56+AQ56</f>
        <v>9.669999999999998</v>
      </c>
      <c r="BJ56" s="6">
        <f>AJ56+AR56+AS56+AT56+AU56+AV56+AW56+AX56+AY56+AZ56</f>
        <v>4.635</v>
      </c>
      <c r="BK56" s="6">
        <f>(L56/2)+Q56</f>
        <v>3.0175</v>
      </c>
      <c r="BL56" s="6">
        <f>G56+H56+I56+(R56/2)+(AA56/2)</f>
        <v>1.22</v>
      </c>
      <c r="BM56" s="6">
        <f>J56+K56+(L56/2)+M56+N56+O56+P56+(R56/2)+S56+T56+U56+V56+W56+X56+Y56+Z56+(AA56/2)+AB56+AC56+AD56+AE56+AF56+AG56+AH56</f>
        <v>81.46249999999998</v>
      </c>
      <c r="BN56" s="6">
        <f>AI56+AK56+AL56+AM56+AN56+AO56+AP56+AQ56</f>
        <v>9.669999999999998</v>
      </c>
      <c r="BO56" s="6">
        <f>AJ56+AR56+AS56+AT56+AU56+AV56+AW56+AX56+AY56+AZ56</f>
        <v>4.635</v>
      </c>
      <c r="BP56" s="6">
        <f>H56+K56+(L56/2)+N56+O56+P56+T56+U56+W56+X56+AB56+AC56+AG56+AH56+AP56+(AX56/2)</f>
        <v>34.8825</v>
      </c>
      <c r="BQ56" s="6">
        <f>AQ56+AT56+(AU56/3)+AY56+(AZ56/3)</f>
        <v>1.756666666666667</v>
      </c>
    </row>
    <row r="57" ht="16" customHeight="1">
      <c r="A57" t="s" s="4">
        <v>126</v>
      </c>
      <c r="B57" t="s" s="4">
        <v>70</v>
      </c>
      <c r="C57" t="s" s="5">
        <v>71</v>
      </c>
      <c r="D57" t="s" s="5">
        <v>71</v>
      </c>
      <c r="E57" t="s" s="5">
        <v>71</v>
      </c>
      <c r="F57" t="s" s="5">
        <v>71</v>
      </c>
      <c r="G57" s="6">
        <v>0.06</v>
      </c>
      <c r="H57" s="6">
        <v>0.075</v>
      </c>
      <c r="I57" s="6">
        <v>0.06</v>
      </c>
      <c r="J57" s="6">
        <v>0.195</v>
      </c>
      <c r="K57" s="6">
        <v>2.265</v>
      </c>
      <c r="L57" s="6">
        <v>2.25</v>
      </c>
      <c r="M57" s="6">
        <v>0.195</v>
      </c>
      <c r="N57" s="6">
        <v>3.555</v>
      </c>
      <c r="O57" s="6">
        <v>1.43</v>
      </c>
      <c r="P57" s="6">
        <v>1.31</v>
      </c>
      <c r="Q57" s="6">
        <v>1.575</v>
      </c>
      <c r="R57" s="6">
        <v>0.625</v>
      </c>
      <c r="S57" s="6">
        <v>0.14</v>
      </c>
      <c r="T57" s="6">
        <v>4.22</v>
      </c>
      <c r="U57" s="6">
        <v>0.805</v>
      </c>
      <c r="V57" s="6">
        <v>1.36</v>
      </c>
      <c r="W57" s="6">
        <v>0.53</v>
      </c>
      <c r="X57" s="6">
        <v>0.05</v>
      </c>
      <c r="Y57" s="6">
        <v>7.185</v>
      </c>
      <c r="Z57" s="6">
        <v>0.145</v>
      </c>
      <c r="AA57" s="6">
        <v>1.42</v>
      </c>
      <c r="AB57" s="6">
        <v>5.44</v>
      </c>
      <c r="AC57" s="6">
        <v>3.145</v>
      </c>
      <c r="AD57" s="6">
        <v>4.13</v>
      </c>
      <c r="AE57" s="6">
        <v>34.63</v>
      </c>
      <c r="AF57" s="6">
        <v>0.915</v>
      </c>
      <c r="AG57" s="6">
        <v>3.685</v>
      </c>
      <c r="AH57" s="6">
        <v>3.585</v>
      </c>
      <c r="AI57" s="6">
        <v>0.8149999999999999</v>
      </c>
      <c r="AJ57" s="6">
        <v>0.115</v>
      </c>
      <c r="AK57" s="6">
        <v>0.695</v>
      </c>
      <c r="AL57" s="6">
        <v>0.36</v>
      </c>
      <c r="AM57" s="6">
        <v>0.5600000000000001</v>
      </c>
      <c r="AN57" s="6">
        <v>4.7</v>
      </c>
      <c r="AO57" s="6">
        <v>0.28</v>
      </c>
      <c r="AP57" s="6">
        <v>0.275</v>
      </c>
      <c r="AQ57" s="6">
        <v>1.365</v>
      </c>
      <c r="AR57" s="6">
        <v>3.205</v>
      </c>
      <c r="AS57" s="6">
        <v>0.22</v>
      </c>
      <c r="AT57" s="6">
        <v>0.245</v>
      </c>
      <c r="AU57" s="6">
        <v>0.345</v>
      </c>
      <c r="AV57" s="6">
        <v>0.36</v>
      </c>
      <c r="AW57" s="6">
        <v>0.47</v>
      </c>
      <c r="AX57" s="6">
        <v>0.31</v>
      </c>
      <c r="AY57" s="6">
        <v>0.39</v>
      </c>
      <c r="AZ57" s="6">
        <v>0.27</v>
      </c>
      <c r="BA57" s="6">
        <f>G57+H57+I57+J57+K57+L57+M57+N57+O57+P57+Q57+R57+S57+T57+U57</f>
        <v>18.76</v>
      </c>
      <c r="BB57" s="6">
        <f>V57+W57+X57+Y57+Z57+AA57+AB57+AC57+AJ57</f>
        <v>19.39</v>
      </c>
      <c r="BC57" s="6">
        <f>AD57+AE57+AF57+AG57+AH57+AI57+AJ57+AK57</f>
        <v>48.57000000000001</v>
      </c>
      <c r="BD57" s="6">
        <f>AL57+AM57+AN57+AO57+AP57+AQ57+AR57+AS57+AT57</f>
        <v>11.21</v>
      </c>
      <c r="BE57" s="6">
        <f>AU57+AV57+AW57+AX57+AY57+AZ57</f>
        <v>2.145</v>
      </c>
      <c r="BF57" s="6">
        <f>G57+H57+J57+K57+(L57/2)+(R57/2)</f>
        <v>4.032500000000001</v>
      </c>
      <c r="BG57" s="6">
        <f>I57+M57+N57+O57+P57+(R57/2)+V57+W57+X57+(AA57/2)</f>
        <v>9.512499999999999</v>
      </c>
      <c r="BH57" s="6">
        <f>S57+T57+U57+Y57+Z57+(AA57/2)+AB57+AC57+AD57+AE57+AF57+AG57+AH57</f>
        <v>68.73499999999999</v>
      </c>
      <c r="BI57" s="6">
        <f>AI57+AK57+AL57+AM57+AN57+AO57+AP57+AQ57</f>
        <v>9.050000000000001</v>
      </c>
      <c r="BJ57" s="6">
        <f>AJ57+AR57+AS57+AT57+AU57+AV57+AW57+AX57+AY57+AZ57</f>
        <v>5.93</v>
      </c>
      <c r="BK57" s="6">
        <f>(L57/2)+Q57</f>
        <v>2.7</v>
      </c>
      <c r="BL57" s="6">
        <f>G57+H57+I57+(R57/2)+(AA57/2)</f>
        <v>1.2175</v>
      </c>
      <c r="BM57" s="6">
        <f>J57+K57+(L57/2)+M57+N57+O57+P57+(R57/2)+S57+T57+U57+V57+W57+X57+Y57+Z57+(AA57/2)+AB57+AC57+AD57+AE57+AF57+AG57+AH57</f>
        <v>81.06250000000001</v>
      </c>
      <c r="BN57" s="6">
        <f>AI57+AK57+AL57+AM57+AN57+AO57+AP57+AQ57</f>
        <v>9.050000000000001</v>
      </c>
      <c r="BO57" s="6">
        <f>AJ57+AR57+AS57+AT57+AU57+AV57+AW57+AX57+AY57+AZ57</f>
        <v>5.93</v>
      </c>
      <c r="BP57" s="6">
        <f>H57+K57+(L57/2)+N57+O57+P57+T57+U57+W57+X57+AB57+AC57+AG57+AH57+AP57+(AX57/2)</f>
        <v>31.65</v>
      </c>
      <c r="BQ57" s="6">
        <f>AQ57+AT57+(AU57/3)+AY57+(AZ57/3)</f>
        <v>2.205</v>
      </c>
    </row>
    <row r="58" ht="16" customHeight="1">
      <c r="A58" t="s" s="4">
        <v>127</v>
      </c>
      <c r="B58" t="s" s="4">
        <v>70</v>
      </c>
      <c r="C58" t="s" s="5">
        <v>71</v>
      </c>
      <c r="D58" t="s" s="5">
        <v>71</v>
      </c>
      <c r="E58" t="s" s="5">
        <v>71</v>
      </c>
      <c r="F58" t="s" s="5">
        <v>71</v>
      </c>
      <c r="G58" s="6">
        <v>0.04</v>
      </c>
      <c r="H58" s="6">
        <v>0.065</v>
      </c>
      <c r="I58" s="6">
        <v>0.03</v>
      </c>
      <c r="J58" s="6">
        <v>0.115</v>
      </c>
      <c r="K58" s="6">
        <v>1.24</v>
      </c>
      <c r="L58" s="6">
        <v>1.96</v>
      </c>
      <c r="M58" s="6">
        <v>0.15</v>
      </c>
      <c r="N58" s="6">
        <v>2.23</v>
      </c>
      <c r="O58" s="6">
        <v>0.875</v>
      </c>
      <c r="P58" s="6">
        <v>1</v>
      </c>
      <c r="Q58" s="6">
        <v>1.605</v>
      </c>
      <c r="R58" s="6">
        <v>0.31</v>
      </c>
      <c r="S58" s="6">
        <v>0.095</v>
      </c>
      <c r="T58" s="6">
        <v>2.82</v>
      </c>
      <c r="U58" s="6">
        <v>0.66</v>
      </c>
      <c r="V58" s="6">
        <v>1.405</v>
      </c>
      <c r="W58" s="6">
        <v>0.405</v>
      </c>
      <c r="X58" s="6">
        <v>0.045</v>
      </c>
      <c r="Y58" s="6">
        <v>8.795</v>
      </c>
      <c r="Z58" s="6">
        <v>0.1</v>
      </c>
      <c r="AA58" s="6">
        <v>1.435</v>
      </c>
      <c r="AB58" s="6">
        <v>4.665</v>
      </c>
      <c r="AC58" s="6">
        <v>3.27</v>
      </c>
      <c r="AD58" s="6">
        <v>4.15</v>
      </c>
      <c r="AE58" s="6">
        <v>34.29</v>
      </c>
      <c r="AF58" s="6">
        <v>0.98</v>
      </c>
      <c r="AG58" s="6">
        <v>4.615</v>
      </c>
      <c r="AH58" s="6">
        <v>2.885</v>
      </c>
      <c r="AI58" s="6">
        <v>1.195</v>
      </c>
      <c r="AJ58" s="6">
        <v>0.1</v>
      </c>
      <c r="AK58" s="6">
        <v>0.89</v>
      </c>
      <c r="AL58" s="6">
        <v>0.52</v>
      </c>
      <c r="AM58" s="6">
        <v>0.635</v>
      </c>
      <c r="AN58" s="6">
        <v>5.635</v>
      </c>
      <c r="AO58" s="6">
        <v>0.33</v>
      </c>
      <c r="AP58" s="6">
        <v>0.45</v>
      </c>
      <c r="AQ58" s="6">
        <v>1.98</v>
      </c>
      <c r="AR58" s="6">
        <v>4.59</v>
      </c>
      <c r="AS58" s="6">
        <v>0.365</v>
      </c>
      <c r="AT58" s="6">
        <v>0.42</v>
      </c>
      <c r="AU58" s="6">
        <v>0.41</v>
      </c>
      <c r="AV58" s="6">
        <v>0.4</v>
      </c>
      <c r="AW58" s="6">
        <v>0.5600000000000001</v>
      </c>
      <c r="AX58" s="6">
        <v>0.36</v>
      </c>
      <c r="AY58" s="6">
        <v>0.54</v>
      </c>
      <c r="AZ58" s="6">
        <v>0.37</v>
      </c>
      <c r="BA58" s="6">
        <f>G58+H58+I58+J58+K58+L58+M58+N58+O58+P58+Q58+R58+S58+T58+U58</f>
        <v>13.195</v>
      </c>
      <c r="BB58" s="6">
        <f>V58+W58+X58+Y58+Z58+AA58+AB58+AC58+AJ58</f>
        <v>20.22</v>
      </c>
      <c r="BC58" s="6">
        <f>AD58+AE58+AF58+AG58+AH58+AI58+AJ58+AK58</f>
        <v>49.105</v>
      </c>
      <c r="BD58" s="6">
        <f>AL58+AM58+AN58+AO58+AP58+AQ58+AR58+AS58+AT58</f>
        <v>14.925</v>
      </c>
      <c r="BE58" s="6">
        <f>AU58+AV58+AW58+AX58+AY58+AZ58</f>
        <v>2.64</v>
      </c>
      <c r="BF58" s="6">
        <f>G58+H58+J58+K58+(L58/2)+(R58/2)</f>
        <v>2.595</v>
      </c>
      <c r="BG58" s="6">
        <f>I58+M58+N58+O58+P58+(R58/2)+V58+W58+X58+(AA58/2)</f>
        <v>7.012500000000001</v>
      </c>
      <c r="BH58" s="6">
        <f>S58+T58+U58+Y58+Z58+(AA58/2)+AB58+AC58+AD58+AE58+AF58+AG58+AH58</f>
        <v>68.0425</v>
      </c>
      <c r="BI58" s="6">
        <f>AI58+AK58+AL58+AM58+AN58+AO58+AP58+AQ58</f>
        <v>11.635</v>
      </c>
      <c r="BJ58" s="6">
        <f>AJ58+AR58+AS58+AT58+AU58+AV58+AW58+AX58+AY58+AZ58</f>
        <v>8.115</v>
      </c>
      <c r="BK58" s="6">
        <f>(L58/2)+Q58</f>
        <v>2.585</v>
      </c>
      <c r="BL58" s="6">
        <f>G58+H58+I58+(R58/2)+(AA58/2)</f>
        <v>1.0075</v>
      </c>
      <c r="BM58" s="6">
        <f>J58+K58+(L58/2)+M58+N58+O58+P58+(R58/2)+S58+T58+U58+V58+W58+X58+Y58+Z58+(AA58/2)+AB58+AC58+AD58+AE58+AF58+AG58+AH58</f>
        <v>76.6425</v>
      </c>
      <c r="BN58" s="6">
        <f>AI58+AK58+AL58+AM58+AN58+AO58+AP58+AQ58</f>
        <v>11.635</v>
      </c>
      <c r="BO58" s="6">
        <f>AJ58+AR58+AS58+AT58+AU58+AV58+AW58+AX58+AY58+AZ58</f>
        <v>8.115</v>
      </c>
      <c r="BP58" s="6">
        <f>H58+K58+(L58/2)+N58+O58+P58+T58+U58+W58+X58+AB58+AC58+AG58+AH58+AP58+(AX58/2)</f>
        <v>26.38499999999999</v>
      </c>
      <c r="BQ58" s="6">
        <f>AQ58+AT58+(AU58/3)+AY58+(AZ58/3)</f>
        <v>3.2</v>
      </c>
    </row>
    <row r="59" ht="16" customHeight="1">
      <c r="A59" t="s" s="4">
        <v>128</v>
      </c>
      <c r="B59" t="s" s="4">
        <v>70</v>
      </c>
      <c r="C59" t="s" s="5">
        <v>71</v>
      </c>
      <c r="D59" t="s" s="5">
        <v>71</v>
      </c>
      <c r="E59" t="s" s="5">
        <v>71</v>
      </c>
      <c r="F59" t="s" s="5">
        <v>71</v>
      </c>
      <c r="G59" s="6">
        <v>0.105</v>
      </c>
      <c r="H59" s="6">
        <v>0.145</v>
      </c>
      <c r="I59" s="6">
        <v>0.115</v>
      </c>
      <c r="J59" s="6">
        <v>0.1</v>
      </c>
      <c r="K59" s="6">
        <v>1.895</v>
      </c>
      <c r="L59" s="6">
        <v>2.015</v>
      </c>
      <c r="M59" s="6">
        <v>0.12</v>
      </c>
      <c r="N59" s="6">
        <v>2.48</v>
      </c>
      <c r="O59" s="6">
        <v>1.115</v>
      </c>
      <c r="P59" s="6">
        <v>0.75</v>
      </c>
      <c r="Q59" s="6">
        <v>1.455</v>
      </c>
      <c r="R59" s="6">
        <v>0.79</v>
      </c>
      <c r="S59" s="6">
        <v>0.09</v>
      </c>
      <c r="T59" s="6">
        <v>3.33</v>
      </c>
      <c r="U59" s="6">
        <v>0.48</v>
      </c>
      <c r="V59" s="6">
        <v>1.25</v>
      </c>
      <c r="W59" s="6">
        <v>0.475</v>
      </c>
      <c r="X59" s="6">
        <v>0.045</v>
      </c>
      <c r="Y59" s="6">
        <v>8.404999999999999</v>
      </c>
      <c r="Z59" s="6">
        <v>0.24</v>
      </c>
      <c r="AA59" s="6">
        <v>0.95</v>
      </c>
      <c r="AB59" s="6">
        <v>4.855</v>
      </c>
      <c r="AC59" s="6">
        <v>1.82</v>
      </c>
      <c r="AD59" s="6">
        <v>6.135</v>
      </c>
      <c r="AE59" s="6">
        <v>37.495</v>
      </c>
      <c r="AF59" s="6">
        <v>1.635</v>
      </c>
      <c r="AG59" s="6">
        <v>4.035</v>
      </c>
      <c r="AH59" s="6">
        <v>2.165</v>
      </c>
      <c r="AI59" s="6">
        <v>1.61</v>
      </c>
      <c r="AJ59" s="6">
        <v>0.14</v>
      </c>
      <c r="AK59" s="6">
        <v>0.585</v>
      </c>
      <c r="AL59" s="6">
        <v>0.37</v>
      </c>
      <c r="AM59" s="6">
        <v>0.77</v>
      </c>
      <c r="AN59" s="6">
        <v>4.7</v>
      </c>
      <c r="AO59" s="6">
        <v>0.44</v>
      </c>
      <c r="AP59" s="6">
        <v>0.325</v>
      </c>
      <c r="AQ59" s="6">
        <v>0.93</v>
      </c>
      <c r="AR59" s="6">
        <v>3.005</v>
      </c>
      <c r="AS59" s="6">
        <v>0.3</v>
      </c>
      <c r="AT59" s="6">
        <v>0.255</v>
      </c>
      <c r="AU59" s="6">
        <v>0.365</v>
      </c>
      <c r="AV59" s="6">
        <v>0.395</v>
      </c>
      <c r="AW59" s="6">
        <v>0.4</v>
      </c>
      <c r="AX59" s="6">
        <v>0.325</v>
      </c>
      <c r="AY59" s="6">
        <v>0.305</v>
      </c>
      <c r="AZ59" s="6">
        <v>0.315</v>
      </c>
      <c r="BA59" s="6">
        <f>G59+H59+I59+J59+K59+L59+M59+N59+O59+P59+Q59+R59+S59+T59+U59</f>
        <v>14.985</v>
      </c>
      <c r="BB59" s="6">
        <f>V59+W59+X59+Y59+Z59+AA59+AB59+AC59+AJ59</f>
        <v>18.18</v>
      </c>
      <c r="BC59" s="6">
        <f>AD59+AE59+AF59+AG59+AH59+AI59+AJ59+AK59</f>
        <v>53.8</v>
      </c>
      <c r="BD59" s="6">
        <f>AL59+AM59+AN59+AO59+AP59+AQ59+AR59+AS59+AT59</f>
        <v>11.095</v>
      </c>
      <c r="BE59" s="6">
        <f>AU59+AV59+AW59+AX59+AY59+AZ59</f>
        <v>2.105</v>
      </c>
      <c r="BF59" s="6">
        <f>G59+H59+J59+K59+(L59/2)+(R59/2)</f>
        <v>3.6475</v>
      </c>
      <c r="BG59" s="6">
        <f>I59+M59+N59+O59+P59+(R59/2)+V59+W59+X59+(AA59/2)</f>
        <v>7.219999999999999</v>
      </c>
      <c r="BH59" s="6">
        <f>S59+T59+U59+Y59+Z59+(AA59/2)+AB59+AC59+AD59+AE59+AF59+AG59+AH59</f>
        <v>71.16</v>
      </c>
      <c r="BI59" s="6">
        <f>AI59+AK59+AL59+AM59+AN59+AO59+AP59+AQ59</f>
        <v>9.729999999999999</v>
      </c>
      <c r="BJ59" s="6">
        <f>AJ59+AR59+AS59+AT59+AU59+AV59+AW59+AX59+AY59+AZ59</f>
        <v>5.805</v>
      </c>
      <c r="BK59" s="6">
        <f>(L59/2)+Q59</f>
        <v>2.4625</v>
      </c>
      <c r="BL59" s="6">
        <f>G59+H59+I59+(R59/2)+(AA59/2)</f>
        <v>1.235</v>
      </c>
      <c r="BM59" s="6">
        <f>J59+K59+(L59/2)+M59+N59+O59+P59+(R59/2)+S59+T59+U59+V59+W59+X59+Y59+Z59+(AA59/2)+AB59+AC59+AD59+AE59+AF59+AG59+AH59</f>
        <v>80.7925</v>
      </c>
      <c r="BN59" s="6">
        <f>AI59+AK59+AL59+AM59+AN59+AO59+AP59+AQ59</f>
        <v>9.729999999999999</v>
      </c>
      <c r="BO59" s="6">
        <f>AJ59+AR59+AS59+AT59+AU59+AV59+AW59+AX59+AY59+AZ59</f>
        <v>5.805</v>
      </c>
      <c r="BP59" s="6">
        <f>H59+K59+(L59/2)+N59+O59+P59+T59+U59+W59+X59+AB59+AC59+AG59+AH59+AP59+(AX59/2)</f>
        <v>25.085</v>
      </c>
      <c r="BQ59" s="6">
        <f>AQ59+AT59+(AU59/3)+AY59+(AZ59/3)</f>
        <v>1.716666666666667</v>
      </c>
    </row>
    <row r="60" ht="16" customHeight="1">
      <c r="A60" t="s" s="4">
        <v>129</v>
      </c>
      <c r="B60" t="s" s="4">
        <v>70</v>
      </c>
      <c r="C60" t="s" s="5">
        <v>71</v>
      </c>
      <c r="D60" t="s" s="5">
        <v>71</v>
      </c>
      <c r="E60" t="s" s="5">
        <v>71</v>
      </c>
      <c r="F60" t="s" s="5">
        <v>71</v>
      </c>
      <c r="G60" s="6">
        <v>0.19</v>
      </c>
      <c r="H60" s="6">
        <v>0.115</v>
      </c>
      <c r="I60" s="6">
        <v>0.195</v>
      </c>
      <c r="J60" s="6">
        <v>0.22</v>
      </c>
      <c r="K60" s="6">
        <v>1.555</v>
      </c>
      <c r="L60" s="6">
        <v>2.53</v>
      </c>
      <c r="M60" s="6">
        <v>0.18</v>
      </c>
      <c r="N60" s="6">
        <v>2.745</v>
      </c>
      <c r="O60" s="6">
        <v>1.085</v>
      </c>
      <c r="P60" s="6">
        <v>1.18</v>
      </c>
      <c r="Q60" s="6">
        <v>1.785</v>
      </c>
      <c r="R60" s="6">
        <v>0.67</v>
      </c>
      <c r="S60" s="6">
        <v>0.11</v>
      </c>
      <c r="T60" s="6">
        <v>3.725</v>
      </c>
      <c r="U60" s="6">
        <v>0.6850000000000001</v>
      </c>
      <c r="V60" s="6">
        <v>1.34</v>
      </c>
      <c r="W60" s="6">
        <v>0.485</v>
      </c>
      <c r="X60" s="6">
        <v>0.055</v>
      </c>
      <c r="Y60" s="6">
        <v>7.12</v>
      </c>
      <c r="Z60" s="6">
        <v>0.205</v>
      </c>
      <c r="AA60" s="6">
        <v>0.915</v>
      </c>
      <c r="AB60" s="6">
        <v>6.4</v>
      </c>
      <c r="AC60" s="6">
        <v>2.425</v>
      </c>
      <c r="AD60" s="6">
        <v>4.54</v>
      </c>
      <c r="AE60" s="6">
        <v>34.02</v>
      </c>
      <c r="AF60" s="6">
        <v>1.32</v>
      </c>
      <c r="AG60" s="6">
        <v>4.205</v>
      </c>
      <c r="AH60" s="6">
        <v>2.905</v>
      </c>
      <c r="AI60" s="6">
        <v>1.435</v>
      </c>
      <c r="AJ60" s="6">
        <v>0.07000000000000001</v>
      </c>
      <c r="AK60" s="6">
        <v>0.79</v>
      </c>
      <c r="AL60" s="6">
        <v>0.28</v>
      </c>
      <c r="AM60" s="6">
        <v>0.825</v>
      </c>
      <c r="AN60" s="6">
        <v>6.445</v>
      </c>
      <c r="AO60" s="6">
        <v>0.33</v>
      </c>
      <c r="AP60" s="6">
        <v>0.4</v>
      </c>
      <c r="AQ60" s="6">
        <v>1.515</v>
      </c>
      <c r="AR60" s="6">
        <v>2.76</v>
      </c>
      <c r="AS60" s="6">
        <v>0.29</v>
      </c>
      <c r="AT60" s="6">
        <v>0.255</v>
      </c>
      <c r="AU60" s="6">
        <v>0.33</v>
      </c>
      <c r="AV60" s="6">
        <v>0.28</v>
      </c>
      <c r="AW60" s="6">
        <v>0.405</v>
      </c>
      <c r="AX60" s="6">
        <v>0.21</v>
      </c>
      <c r="AY60" s="6">
        <v>0.21</v>
      </c>
      <c r="AZ60" s="6">
        <v>0.245</v>
      </c>
      <c r="BA60" s="6">
        <f>G60+H60+I60+J60+K60+L60+M60+N60+O60+P60+Q60+R60+S60+T60+U60</f>
        <v>16.97</v>
      </c>
      <c r="BB60" s="6">
        <f>V60+W60+X60+Y60+Z60+AA60+AB60+AC60+AJ60</f>
        <v>19.015</v>
      </c>
      <c r="BC60" s="6">
        <f>AD60+AE60+AF60+AG60+AH60+AI60+AJ60+AK60</f>
        <v>49.285</v>
      </c>
      <c r="BD60" s="6">
        <f>AL60+AM60+AN60+AO60+AP60+AQ60+AR60+AS60+AT60</f>
        <v>13.1</v>
      </c>
      <c r="BE60" s="6">
        <f>AU60+AV60+AW60+AX60+AY60+AZ60</f>
        <v>1.68</v>
      </c>
      <c r="BF60" s="6">
        <f>G60+H60+J60+K60+(L60/2)+(R60/2)</f>
        <v>3.68</v>
      </c>
      <c r="BG60" s="6">
        <f>I60+M60+N60+O60+P60+(R60/2)+V60+W60+X60+(AA60/2)</f>
        <v>8.057499999999999</v>
      </c>
      <c r="BH60" s="6">
        <f>S60+T60+U60+Y60+Z60+(AA60/2)+AB60+AC60+AD60+AE60+AF60+AG60+AH60</f>
        <v>68.11750000000001</v>
      </c>
      <c r="BI60" s="6">
        <f>AI60+AK60+AL60+AM60+AN60+AO60+AP60+AQ60</f>
        <v>12.02</v>
      </c>
      <c r="BJ60" s="6">
        <f>AJ60+AR60+AS60+AT60+AU60+AV60+AW60+AX60+AY60+AZ60</f>
        <v>5.055</v>
      </c>
      <c r="BK60" s="6">
        <f>(L60/2)+Q60</f>
        <v>3.05</v>
      </c>
      <c r="BL60" s="6">
        <f>G60+H60+I60+(R60/2)+(AA60/2)</f>
        <v>1.2925</v>
      </c>
      <c r="BM60" s="6">
        <f>J60+K60+(L60/2)+M60+N60+O60+P60+(R60/2)+S60+T60+U60+V60+W60+X60+Y60+Z60+(AA60/2)+AB60+AC60+AD60+AE60+AF60+AG60+AH60</f>
        <v>78.5625</v>
      </c>
      <c r="BN60" s="6">
        <f>AI60+AK60+AL60+AM60+AN60+AO60+AP60+AQ60</f>
        <v>12.02</v>
      </c>
      <c r="BO60" s="6">
        <f>AJ60+AR60+AS60+AT60+AU60+AV60+AW60+AX60+AY60+AZ60</f>
        <v>5.055</v>
      </c>
      <c r="BP60" s="6">
        <f>H60+K60+(L60/2)+N60+O60+P60+T60+U60+W60+X60+AB60+AC60+AG60+AH60+AP60+(AX60/2)</f>
        <v>29.335</v>
      </c>
      <c r="BQ60" s="6">
        <f>AQ60+AT60+(AU60/3)+AY60+(AZ60/3)</f>
        <v>2.171666666666667</v>
      </c>
    </row>
    <row r="61" ht="16" customHeight="1">
      <c r="A61" t="s" s="4">
        <v>130</v>
      </c>
      <c r="B61" t="s" s="4">
        <v>70</v>
      </c>
      <c r="C61" t="s" s="5">
        <v>71</v>
      </c>
      <c r="D61" t="s" s="5">
        <v>71</v>
      </c>
      <c r="E61" t="s" s="5">
        <v>71</v>
      </c>
      <c r="F61" t="s" s="5">
        <v>71</v>
      </c>
      <c r="G61" s="6">
        <v>0.05</v>
      </c>
      <c r="H61" s="6">
        <v>0.08500000000000001</v>
      </c>
      <c r="I61" s="6">
        <v>0.04</v>
      </c>
      <c r="J61" s="6">
        <v>0.08</v>
      </c>
      <c r="K61" s="6">
        <v>2.68</v>
      </c>
      <c r="L61" s="6">
        <v>2.145</v>
      </c>
      <c r="M61" s="6">
        <v>0.09</v>
      </c>
      <c r="N61" s="6">
        <v>4.065</v>
      </c>
      <c r="O61" s="6">
        <v>1.71</v>
      </c>
      <c r="P61" s="6">
        <v>1.38</v>
      </c>
      <c r="Q61" s="6">
        <v>1.655</v>
      </c>
      <c r="R61" s="6">
        <v>0.355</v>
      </c>
      <c r="S61" s="6">
        <v>0.05</v>
      </c>
      <c r="T61" s="6">
        <v>4.505</v>
      </c>
      <c r="U61" s="6">
        <v>0.625</v>
      </c>
      <c r="V61" s="6">
        <v>0.875</v>
      </c>
      <c r="W61" s="6">
        <v>0.995</v>
      </c>
      <c r="X61" s="6">
        <v>0.01</v>
      </c>
      <c r="Y61" s="6">
        <v>6.835</v>
      </c>
      <c r="Z61" s="6">
        <v>0.11</v>
      </c>
      <c r="AA61" s="6">
        <v>0.59</v>
      </c>
      <c r="AB61" s="6">
        <v>5.775</v>
      </c>
      <c r="AC61" s="6">
        <v>1.765</v>
      </c>
      <c r="AD61" s="6">
        <v>4.18</v>
      </c>
      <c r="AE61" s="6">
        <v>34.55</v>
      </c>
      <c r="AF61" s="6">
        <v>1.02</v>
      </c>
      <c r="AG61" s="6">
        <v>3.475</v>
      </c>
      <c r="AH61" s="6">
        <v>1.765</v>
      </c>
      <c r="AI61" s="6">
        <v>1.27</v>
      </c>
      <c r="AJ61" s="6">
        <v>0.08500000000000001</v>
      </c>
      <c r="AK61" s="6">
        <v>0.805</v>
      </c>
      <c r="AL61" s="6">
        <v>0.33</v>
      </c>
      <c r="AM61" s="6">
        <v>0.755</v>
      </c>
      <c r="AN61" s="6">
        <v>7.02</v>
      </c>
      <c r="AO61" s="6">
        <v>0.185</v>
      </c>
      <c r="AP61" s="6">
        <v>0.43</v>
      </c>
      <c r="AQ61" s="6">
        <v>1.795</v>
      </c>
      <c r="AR61" s="6">
        <v>2.45</v>
      </c>
      <c r="AS61" s="6">
        <v>0.305</v>
      </c>
      <c r="AT61" s="6">
        <v>0.2</v>
      </c>
      <c r="AU61" s="6">
        <v>0.455</v>
      </c>
      <c r="AV61" s="6">
        <v>0.605</v>
      </c>
      <c r="AW61" s="6">
        <v>0.75</v>
      </c>
      <c r="AX61" s="6">
        <v>0.365</v>
      </c>
      <c r="AY61" s="6">
        <v>0.35</v>
      </c>
      <c r="AZ61" s="6">
        <v>0.38</v>
      </c>
      <c r="BA61" s="6">
        <f>G61+H61+I61+J61+K61+L61+M61+N61+O61+P61+Q61+R61+S61+T61+U61</f>
        <v>19.515</v>
      </c>
      <c r="BB61" s="6">
        <f>V61+W61+X61+Y61+Z61+AA61+AB61+AC61+AJ61</f>
        <v>17.04</v>
      </c>
      <c r="BC61" s="6">
        <f>AD61+AE61+AF61+AG61+AH61+AI61+AJ61+AK61</f>
        <v>47.15000000000001</v>
      </c>
      <c r="BD61" s="6">
        <f>AL61+AM61+AN61+AO61+AP61+AQ61+AR61+AS61+AT61</f>
        <v>13.47</v>
      </c>
      <c r="BE61" s="6">
        <f>AU61+AV61+AW61+AX61+AY61+AZ61</f>
        <v>2.905</v>
      </c>
      <c r="BF61" s="6">
        <f>G61+H61+J61+K61+(L61/2)+(R61/2)</f>
        <v>4.145</v>
      </c>
      <c r="BG61" s="6">
        <f>I61+M61+N61+O61+P61+(R61/2)+V61+W61+X61+(AA61/2)</f>
        <v>9.637499999999999</v>
      </c>
      <c r="BH61" s="6">
        <f>S61+T61+U61+Y61+Z61+(AA61/2)+AB61+AC61+AD61+AE61+AF61+AG61+AH61</f>
        <v>64.95</v>
      </c>
      <c r="BI61" s="6">
        <f>AI61+AK61+AL61+AM61+AN61+AO61+AP61+AQ61</f>
        <v>12.59</v>
      </c>
      <c r="BJ61" s="6">
        <f>AJ61+AR61+AS61+AT61+AU61+AV61+AW61+AX61+AY61+AZ61</f>
        <v>5.945</v>
      </c>
      <c r="BK61" s="6">
        <f>(L61/2)+Q61</f>
        <v>2.7275</v>
      </c>
      <c r="BL61" s="6">
        <f>G61+H61+I61+(R61/2)+(AA61/2)</f>
        <v>0.6475</v>
      </c>
      <c r="BM61" s="6">
        <f>J61+K61+(L61/2)+M61+N61+O61+P61+(R61/2)+S61+T61+U61+V61+W61+X61+Y61+Z61+(AA61/2)+AB61+AC61+AD61+AE61+AF61+AG61+AH61</f>
        <v>78.08499999999999</v>
      </c>
      <c r="BN61" s="6">
        <f>AI61+AK61+AL61+AM61+AN61+AO61+AP61+AQ61</f>
        <v>12.59</v>
      </c>
      <c r="BO61" s="6">
        <f>AJ61+AR61+AS61+AT61+AU61+AV61+AW61+AX61+AY61+AZ61</f>
        <v>5.945</v>
      </c>
      <c r="BP61" s="6">
        <f>H61+K61+(L61/2)+N61+O61+P61+T61+U61+W61+X61+AB61+AC61+AG61+AH61+AP61+(AX61/2)</f>
        <v>30.52000000000001</v>
      </c>
      <c r="BQ61" s="6">
        <f>AQ61+AT61+(AU61/3)+AY61+(AZ61/3)</f>
        <v>2.623333333333333</v>
      </c>
    </row>
    <row r="62" ht="16" customHeight="1">
      <c r="A62" t="s" s="4">
        <v>131</v>
      </c>
      <c r="B62" t="s" s="4">
        <v>70</v>
      </c>
      <c r="C62" t="s" s="5">
        <v>71</v>
      </c>
      <c r="D62" t="s" s="5">
        <v>71</v>
      </c>
      <c r="E62" t="s" s="5">
        <v>71</v>
      </c>
      <c r="F62" t="s" s="5">
        <v>71</v>
      </c>
      <c r="G62" s="6">
        <v>0.09</v>
      </c>
      <c r="H62" s="6">
        <v>0.14</v>
      </c>
      <c r="I62" s="6">
        <v>0.105</v>
      </c>
      <c r="J62" s="6">
        <v>0.14</v>
      </c>
      <c r="K62" s="6">
        <v>2.995</v>
      </c>
      <c r="L62" s="6">
        <v>2.6</v>
      </c>
      <c r="M62" s="6">
        <v>0.12</v>
      </c>
      <c r="N62" s="6">
        <v>3.525</v>
      </c>
      <c r="O62" s="6">
        <v>1.465</v>
      </c>
      <c r="P62" s="6">
        <v>1.17</v>
      </c>
      <c r="Q62" s="6">
        <v>2</v>
      </c>
      <c r="R62" s="6">
        <v>0.58</v>
      </c>
      <c r="S62" s="6">
        <v>0.095</v>
      </c>
      <c r="T62" s="6">
        <v>4.01</v>
      </c>
      <c r="U62" s="6">
        <v>0.72</v>
      </c>
      <c r="V62" s="6">
        <v>1.2</v>
      </c>
      <c r="W62" s="6">
        <v>0.505</v>
      </c>
      <c r="X62" s="6">
        <v>0.035</v>
      </c>
      <c r="Y62" s="6">
        <v>7.095</v>
      </c>
      <c r="Z62" s="6">
        <v>0.195</v>
      </c>
      <c r="AA62" s="6">
        <v>0.9399999999999999</v>
      </c>
      <c r="AB62" s="6">
        <v>5.8</v>
      </c>
      <c r="AC62" s="6">
        <v>3.355</v>
      </c>
      <c r="AD62" s="6">
        <v>4.69</v>
      </c>
      <c r="AE62" s="6">
        <v>33.015</v>
      </c>
      <c r="AF62" s="6">
        <v>1.375</v>
      </c>
      <c r="AG62" s="6">
        <v>4.34</v>
      </c>
      <c r="AH62" s="6">
        <v>2.535</v>
      </c>
      <c r="AI62" s="6">
        <v>1.515</v>
      </c>
      <c r="AJ62" s="6">
        <v>0.115</v>
      </c>
      <c r="AK62" s="6">
        <v>0.6899999999999999</v>
      </c>
      <c r="AL62" s="6">
        <v>0.265</v>
      </c>
      <c r="AM62" s="6">
        <v>0.765</v>
      </c>
      <c r="AN62" s="6">
        <v>5.785</v>
      </c>
      <c r="AO62" s="6">
        <v>0.26</v>
      </c>
      <c r="AP62" s="6">
        <v>0.515</v>
      </c>
      <c r="AQ62" s="6">
        <v>1.25</v>
      </c>
      <c r="AR62" s="6">
        <v>1.765</v>
      </c>
      <c r="AS62" s="6">
        <v>0.31</v>
      </c>
      <c r="AT62" s="6">
        <v>0.205</v>
      </c>
      <c r="AU62" s="6">
        <v>0.35</v>
      </c>
      <c r="AV62" s="6">
        <v>0.335</v>
      </c>
      <c r="AW62" s="6">
        <v>0.4</v>
      </c>
      <c r="AX62" s="6">
        <v>0.23</v>
      </c>
      <c r="AY62" s="6">
        <v>0.185</v>
      </c>
      <c r="AZ62" s="6">
        <v>0.21</v>
      </c>
      <c r="BA62" s="6">
        <f>G62+H62+I62+J62+K62+L62+M62+N62+O62+P62+Q62+R62+S62+T62+U62</f>
        <v>19.755</v>
      </c>
      <c r="BB62" s="6">
        <f>V62+W62+X62+Y62+Z62+AA62+AB62+AC62+AJ62</f>
        <v>19.24</v>
      </c>
      <c r="BC62" s="6">
        <f>AD62+AE62+AF62+AG62+AH62+AI62+AJ62+AK62</f>
        <v>48.275</v>
      </c>
      <c r="BD62" s="6">
        <f>AL62+AM62+AN62+AO62+AP62+AQ62+AR62+AS62+AT62</f>
        <v>11.12</v>
      </c>
      <c r="BE62" s="6">
        <f>AU62+AV62+AW62+AX62+AY62+AZ62</f>
        <v>1.71</v>
      </c>
      <c r="BF62" s="6">
        <f>G62+H62+J62+K62+(L62/2)+(R62/2)</f>
        <v>4.955</v>
      </c>
      <c r="BG62" s="6">
        <f>I62+M62+N62+O62+P62+(R62/2)+V62+W62+X62+(AA62/2)</f>
        <v>8.885000000000002</v>
      </c>
      <c r="BH62" s="6">
        <f>S62+T62+U62+Y62+Z62+(AA62/2)+AB62+AC62+AD62+AE62+AF62+AG62+AH62</f>
        <v>67.69499999999999</v>
      </c>
      <c r="BI62" s="6">
        <f>AI62+AK62+AL62+AM62+AN62+AO62+AP62+AQ62</f>
        <v>11.045</v>
      </c>
      <c r="BJ62" s="6">
        <f>AJ62+AR62+AS62+AT62+AU62+AV62+AW62+AX62+AY62+AZ62</f>
        <v>4.105</v>
      </c>
      <c r="BK62" s="6">
        <f>(L62/2)+Q62</f>
        <v>3.3</v>
      </c>
      <c r="BL62" s="6">
        <f>G62+H62+I62+(R62/2)+(AA62/2)</f>
        <v>1.095</v>
      </c>
      <c r="BM62" s="6">
        <f>J62+K62+(L62/2)+M62+N62+O62+P62+(R62/2)+S62+T62+U62+V62+W62+X62+Y62+Z62+(AA62/2)+AB62+AC62+AD62+AE62+AF62+AG62+AH62</f>
        <v>80.44</v>
      </c>
      <c r="BN62" s="6">
        <f>AI62+AK62+AL62+AM62+AN62+AO62+AP62+AQ62</f>
        <v>11.045</v>
      </c>
      <c r="BO62" s="6">
        <f>AJ62+AR62+AS62+AT62+AU62+AV62+AW62+AX62+AY62+AZ62</f>
        <v>4.105</v>
      </c>
      <c r="BP62" s="6">
        <f>H62+K62+(L62/2)+N62+O62+P62+T62+U62+W62+X62+AB62+AC62+AG62+AH62+AP62+(AX62/2)</f>
        <v>32.52500000000001</v>
      </c>
      <c r="BQ62" s="6">
        <f>AQ62+AT62+(AU62/3)+AY62+(AZ62/3)</f>
        <v>1.826666666666667</v>
      </c>
    </row>
    <row r="63" ht="16" customHeight="1">
      <c r="A63" t="s" s="4">
        <v>132</v>
      </c>
      <c r="B63" t="s" s="4">
        <v>70</v>
      </c>
      <c r="C63" t="s" s="5">
        <v>71</v>
      </c>
      <c r="D63" t="s" s="5">
        <v>71</v>
      </c>
      <c r="E63" t="s" s="5">
        <v>71</v>
      </c>
      <c r="F63" t="s" s="5">
        <v>71</v>
      </c>
      <c r="G63" s="6">
        <v>0.125</v>
      </c>
      <c r="H63" s="6">
        <v>0.125</v>
      </c>
      <c r="I63" s="6">
        <v>0.115</v>
      </c>
      <c r="J63" s="6">
        <v>0.15</v>
      </c>
      <c r="K63" s="6">
        <v>2.275</v>
      </c>
      <c r="L63" s="6">
        <v>2.32</v>
      </c>
      <c r="M63" s="6">
        <v>0.15</v>
      </c>
      <c r="N63" s="6">
        <v>3.145</v>
      </c>
      <c r="O63" s="6">
        <v>1.175</v>
      </c>
      <c r="P63" s="6">
        <v>1.225</v>
      </c>
      <c r="Q63" s="6">
        <v>1.38</v>
      </c>
      <c r="R63" s="6">
        <v>0.605</v>
      </c>
      <c r="S63" s="6">
        <v>0.08500000000000001</v>
      </c>
      <c r="T63" s="6">
        <v>3.195</v>
      </c>
      <c r="U63" s="6">
        <v>0.625</v>
      </c>
      <c r="V63" s="6">
        <v>1.3</v>
      </c>
      <c r="W63" s="6">
        <v>0.385</v>
      </c>
      <c r="X63" s="6">
        <v>0.04</v>
      </c>
      <c r="Y63" s="6">
        <v>7.375</v>
      </c>
      <c r="Z63" s="6">
        <v>0.175</v>
      </c>
      <c r="AA63" s="6">
        <v>0.98</v>
      </c>
      <c r="AB63" s="6">
        <v>4.66</v>
      </c>
      <c r="AC63" s="6">
        <v>2.06</v>
      </c>
      <c r="AD63" s="6">
        <v>4.41</v>
      </c>
      <c r="AE63" s="6">
        <v>37.08</v>
      </c>
      <c r="AF63" s="6">
        <v>1.23</v>
      </c>
      <c r="AG63" s="6">
        <v>3.845</v>
      </c>
      <c r="AH63" s="6">
        <v>2.175</v>
      </c>
      <c r="AI63" s="6">
        <v>1.215</v>
      </c>
      <c r="AJ63" s="6">
        <v>0.08500000000000001</v>
      </c>
      <c r="AK63" s="6">
        <v>0.97</v>
      </c>
      <c r="AL63" s="6">
        <v>0.32</v>
      </c>
      <c r="AM63" s="6">
        <v>0.71</v>
      </c>
      <c r="AN63" s="6">
        <v>6.925</v>
      </c>
      <c r="AO63" s="6">
        <v>0.285</v>
      </c>
      <c r="AP63" s="6">
        <v>0.49</v>
      </c>
      <c r="AQ63" s="6">
        <v>2.145</v>
      </c>
      <c r="AR63" s="6">
        <v>2.34</v>
      </c>
      <c r="AS63" s="6">
        <v>0.34</v>
      </c>
      <c r="AT63" s="6">
        <v>0.21</v>
      </c>
      <c r="AU63" s="6">
        <v>0.29</v>
      </c>
      <c r="AV63" s="6">
        <v>0.26</v>
      </c>
      <c r="AW63" s="6">
        <v>0.405</v>
      </c>
      <c r="AX63" s="6">
        <v>0.195</v>
      </c>
      <c r="AY63" s="6">
        <v>0.235</v>
      </c>
      <c r="AZ63" s="6">
        <v>0.17</v>
      </c>
      <c r="BA63" s="6">
        <f>G63+H63+I63+J63+K63+L63+M63+N63+O63+P63+Q63+R63+S63+T63+U63</f>
        <v>16.695</v>
      </c>
      <c r="BB63" s="6">
        <f>V63+W63+X63+Y63+Z63+AA63+AB63+AC63+AJ63</f>
        <v>17.06</v>
      </c>
      <c r="BC63" s="6">
        <f>AD63+AE63+AF63+AG63+AH63+AI63+AJ63+AK63</f>
        <v>51.00999999999999</v>
      </c>
      <c r="BD63" s="6">
        <f>AL63+AM63+AN63+AO63+AP63+AQ63+AR63+AS63+AT63</f>
        <v>13.765</v>
      </c>
      <c r="BE63" s="6">
        <f>AU63+AV63+AW63+AX63+AY63+AZ63</f>
        <v>1.555</v>
      </c>
      <c r="BF63" s="6">
        <f>G63+H63+J63+K63+(L63/2)+(R63/2)</f>
        <v>4.1375</v>
      </c>
      <c r="BG63" s="6">
        <f>I63+M63+N63+O63+P63+(R63/2)+V63+W63+X63+(AA63/2)</f>
        <v>8.327500000000001</v>
      </c>
      <c r="BH63" s="6">
        <f>S63+T63+U63+Y63+Z63+(AA63/2)+AB63+AC63+AD63+AE63+AF63+AG63+AH63</f>
        <v>67.405</v>
      </c>
      <c r="BI63" s="6">
        <f>AI63+AK63+AL63+AM63+AN63+AO63+AP63+AQ63</f>
        <v>13.06</v>
      </c>
      <c r="BJ63" s="6">
        <f>AJ63+AR63+AS63+AT63+AU63+AV63+AW63+AX63+AY63+AZ63</f>
        <v>4.53</v>
      </c>
      <c r="BK63" s="6">
        <f>(L63/2)+Q63</f>
        <v>2.54</v>
      </c>
      <c r="BL63" s="6">
        <f>G63+H63+I63+(R63/2)+(AA63/2)</f>
        <v>1.1575</v>
      </c>
      <c r="BM63" s="6">
        <f>J63+K63+(L63/2)+M63+N63+O63+P63+(R63/2)+S63+T63+U63+V63+W63+X63+Y63+Z63+(AA63/2)+AB63+AC63+AD63+AE63+AF63+AG63+AH63</f>
        <v>78.71249999999999</v>
      </c>
      <c r="BN63" s="6">
        <f>AI63+AK63+AL63+AM63+AN63+AO63+AP63+AQ63</f>
        <v>13.06</v>
      </c>
      <c r="BO63" s="6">
        <f>AJ63+AR63+AS63+AT63+AU63+AV63+AW63+AX63+AY63+AZ63</f>
        <v>4.53</v>
      </c>
      <c r="BP63" s="6">
        <f>H63+K63+(L63/2)+N63+O63+P63+T63+U63+W63+X63+AB63+AC63+AG63+AH63+AP63+(AX63/2)</f>
        <v>26.67749999999999</v>
      </c>
      <c r="BQ63" s="6">
        <f>AQ63+AT63+(AU63/3)+AY63+(AZ63/3)</f>
        <v>2.743333333333333</v>
      </c>
    </row>
    <row r="64" ht="16" customHeight="1">
      <c r="A64" t="s" s="4">
        <v>133</v>
      </c>
      <c r="B64" t="s" s="4">
        <v>70</v>
      </c>
      <c r="C64" t="s" s="5">
        <v>71</v>
      </c>
      <c r="D64" t="s" s="5">
        <v>71</v>
      </c>
      <c r="E64" t="s" s="5">
        <v>71</v>
      </c>
      <c r="F64" t="s" s="5">
        <v>71</v>
      </c>
      <c r="G64" s="6">
        <v>0.075</v>
      </c>
      <c r="H64" s="6">
        <v>0.09</v>
      </c>
      <c r="I64" s="6">
        <v>0.045</v>
      </c>
      <c r="J64" s="6">
        <v>0.165</v>
      </c>
      <c r="K64" s="6">
        <v>2.345</v>
      </c>
      <c r="L64" s="6">
        <v>2.315</v>
      </c>
      <c r="M64" s="6">
        <v>0.15</v>
      </c>
      <c r="N64" s="6">
        <v>2.08</v>
      </c>
      <c r="O64" s="6">
        <v>1.155</v>
      </c>
      <c r="P64" s="6">
        <v>0.87</v>
      </c>
      <c r="Q64" s="6">
        <v>2.06</v>
      </c>
      <c r="R64" s="6">
        <v>0.24</v>
      </c>
      <c r="S64" s="6">
        <v>0.06</v>
      </c>
      <c r="T64" s="6">
        <v>2.155</v>
      </c>
      <c r="U64" s="6">
        <v>0.395</v>
      </c>
      <c r="V64" s="6">
        <v>0.615</v>
      </c>
      <c r="W64" s="6">
        <v>1.08</v>
      </c>
      <c r="X64" s="6">
        <v>0.02</v>
      </c>
      <c r="Y64" s="6">
        <v>6.545</v>
      </c>
      <c r="Z64" s="6">
        <v>0.11</v>
      </c>
      <c r="AA64" s="6">
        <v>0.655</v>
      </c>
      <c r="AB64" s="6">
        <v>4.235</v>
      </c>
      <c r="AC64" s="6">
        <v>1.785</v>
      </c>
      <c r="AD64" s="6">
        <v>3.865</v>
      </c>
      <c r="AE64" s="6">
        <v>38.67</v>
      </c>
      <c r="AF64" s="6">
        <v>1.025</v>
      </c>
      <c r="AG64" s="6">
        <v>5.7</v>
      </c>
      <c r="AH64" s="6">
        <v>2.88</v>
      </c>
      <c r="AI64" s="6">
        <v>1.055</v>
      </c>
      <c r="AJ64" s="6">
        <v>0.08500000000000001</v>
      </c>
      <c r="AK64" s="6">
        <v>0.705</v>
      </c>
      <c r="AL64" s="6">
        <v>0.38</v>
      </c>
      <c r="AM64" s="6">
        <v>0.615</v>
      </c>
      <c r="AN64" s="6">
        <v>6.035</v>
      </c>
      <c r="AO64" s="6">
        <v>0.295</v>
      </c>
      <c r="AP64" s="6">
        <v>0.5600000000000001</v>
      </c>
      <c r="AQ64" s="6">
        <v>1.855</v>
      </c>
      <c r="AR64" s="6">
        <v>4.115</v>
      </c>
      <c r="AS64" s="6">
        <v>0.41</v>
      </c>
      <c r="AT64" s="6">
        <v>0.405</v>
      </c>
      <c r="AU64" s="6">
        <v>0.4</v>
      </c>
      <c r="AV64" s="6">
        <v>0.31</v>
      </c>
      <c r="AW64" s="6">
        <v>0.49</v>
      </c>
      <c r="AX64" s="6">
        <v>0.285</v>
      </c>
      <c r="AY64" s="6">
        <v>0.36</v>
      </c>
      <c r="AZ64" s="6">
        <v>0.245</v>
      </c>
      <c r="BA64" s="6">
        <f>G64+H64+I64+J64+K64+L64+M64+N64+O64+P64+Q64+R64+S64+T64+U64</f>
        <v>14.2</v>
      </c>
      <c r="BB64" s="6">
        <f>V64+W64+X64+Y64+Z64+AA64+AB64+AC64+AJ64</f>
        <v>15.13</v>
      </c>
      <c r="BC64" s="6">
        <f>AD64+AE64+AF64+AG64+AH64+AI64+AJ64+AK64</f>
        <v>53.98500000000001</v>
      </c>
      <c r="BD64" s="6">
        <f>AL64+AM64+AN64+AO64+AP64+AQ64+AR64+AS64+AT64</f>
        <v>14.67</v>
      </c>
      <c r="BE64" s="6">
        <f>AU64+AV64+AW64+AX64+AY64+AZ64</f>
        <v>2.09</v>
      </c>
      <c r="BF64" s="6">
        <f>G64+H64+J64+K64+(L64/2)+(R64/2)</f>
        <v>3.952500000000001</v>
      </c>
      <c r="BG64" s="6">
        <f>I64+M64+N64+O64+P64+(R64/2)+V64+W64+X64+(AA64/2)</f>
        <v>6.462499999999999</v>
      </c>
      <c r="BH64" s="6">
        <f>S64+T64+U64+Y64+Z64+(AA64/2)+AB64+AC64+AD64+AE64+AF64+AG64+AH64</f>
        <v>67.7525</v>
      </c>
      <c r="BI64" s="6">
        <f>AI64+AK64+AL64+AM64+AN64+AO64+AP64+AQ64</f>
        <v>11.5</v>
      </c>
      <c r="BJ64" s="6">
        <f>AJ64+AR64+AS64+AT64+AU64+AV64+AW64+AX64+AY64+AZ64</f>
        <v>7.105000000000001</v>
      </c>
      <c r="BK64" s="6">
        <f>(L64/2)+Q64</f>
        <v>3.2175</v>
      </c>
      <c r="BL64" s="6">
        <f>G64+H64+I64+(R64/2)+(AA64/2)</f>
        <v>0.6575</v>
      </c>
      <c r="BM64" s="6">
        <f>J64+K64+(L64/2)+M64+N64+O64+P64+(R64/2)+S64+T64+U64+V64+W64+X64+Y64+Z64+(AA64/2)+AB64+AC64+AD64+AE64+AF64+AG64+AH64</f>
        <v>77.51000000000001</v>
      </c>
      <c r="BN64" s="6">
        <f>AI64+AK64+AL64+AM64+AN64+AO64+AP64+AQ64</f>
        <v>11.5</v>
      </c>
      <c r="BO64" s="6">
        <f>AJ64+AR64+AS64+AT64+AU64+AV64+AW64+AX64+AY64+AZ64</f>
        <v>7.105000000000001</v>
      </c>
      <c r="BP64" s="6">
        <f>H64+K64+(L64/2)+N64+O64+P64+T64+U64+W64+X64+AB64+AC64+AG64+AH64+AP64+(AX64/2)</f>
        <v>26.65</v>
      </c>
      <c r="BQ64" s="6">
        <f>AQ64+AT64+(AU64/3)+AY64+(AZ64/3)</f>
        <v>2.835</v>
      </c>
    </row>
    <row r="65" ht="16" customHeight="1">
      <c r="A65" t="s" s="4">
        <v>134</v>
      </c>
      <c r="B65" t="s" s="4">
        <v>70</v>
      </c>
      <c r="C65" t="s" s="5">
        <v>71</v>
      </c>
      <c r="D65" t="s" s="5">
        <v>71</v>
      </c>
      <c r="E65" t="s" s="5">
        <v>71</v>
      </c>
      <c r="F65" t="s" s="5">
        <v>71</v>
      </c>
      <c r="G65" s="6">
        <v>0.095</v>
      </c>
      <c r="H65" s="6">
        <v>0.1</v>
      </c>
      <c r="I65" s="6">
        <v>0.07000000000000001</v>
      </c>
      <c r="J65" s="6">
        <v>0.1</v>
      </c>
      <c r="K65" s="6">
        <v>2.095</v>
      </c>
      <c r="L65" s="6">
        <v>1.99</v>
      </c>
      <c r="M65" s="6">
        <v>0.125</v>
      </c>
      <c r="N65" s="6">
        <v>2.855</v>
      </c>
      <c r="O65" s="6">
        <v>1.98</v>
      </c>
      <c r="P65" s="6">
        <v>1.15</v>
      </c>
      <c r="Q65" s="6">
        <v>2.15</v>
      </c>
      <c r="R65" s="6">
        <v>0.255</v>
      </c>
      <c r="S65" s="6">
        <v>0.07000000000000001</v>
      </c>
      <c r="T65" s="6">
        <v>3.815</v>
      </c>
      <c r="U65" s="6">
        <v>0.68</v>
      </c>
      <c r="V65" s="6">
        <v>0.885</v>
      </c>
      <c r="W65" s="6">
        <v>1.325</v>
      </c>
      <c r="X65" s="6">
        <v>0.02</v>
      </c>
      <c r="Y65" s="6">
        <v>6.05</v>
      </c>
      <c r="Z65" s="6">
        <v>0.1</v>
      </c>
      <c r="AA65" s="6">
        <v>0.9350000000000001</v>
      </c>
      <c r="AB65" s="6">
        <v>6.03</v>
      </c>
      <c r="AC65" s="6">
        <v>3.015</v>
      </c>
      <c r="AD65" s="6">
        <v>4</v>
      </c>
      <c r="AE65" s="6">
        <v>36.415</v>
      </c>
      <c r="AF65" s="6">
        <v>1.07</v>
      </c>
      <c r="AG65" s="6">
        <v>4.135</v>
      </c>
      <c r="AH65" s="6">
        <v>3.38</v>
      </c>
      <c r="AI65" s="6">
        <v>1.165</v>
      </c>
      <c r="AJ65" s="6">
        <v>0.055</v>
      </c>
      <c r="AK65" s="6">
        <v>0.6850000000000001</v>
      </c>
      <c r="AL65" s="6">
        <v>0.165</v>
      </c>
      <c r="AM65" s="6">
        <v>0.7</v>
      </c>
      <c r="AN65" s="6">
        <v>6.89</v>
      </c>
      <c r="AO65" s="6">
        <v>0.125</v>
      </c>
      <c r="AP65" s="6">
        <v>0.39</v>
      </c>
      <c r="AQ65" s="6">
        <v>1.67</v>
      </c>
      <c r="AR65" s="6">
        <v>1.16</v>
      </c>
      <c r="AS65" s="6">
        <v>0.26</v>
      </c>
      <c r="AT65" s="6">
        <v>0.1</v>
      </c>
      <c r="AU65" s="6">
        <v>0.38</v>
      </c>
      <c r="AV65" s="6">
        <v>0.335</v>
      </c>
      <c r="AW65" s="6">
        <v>0.435</v>
      </c>
      <c r="AX65" s="6">
        <v>0.22</v>
      </c>
      <c r="AY65" s="6">
        <v>0.135</v>
      </c>
      <c r="AZ65" s="6">
        <v>0.245</v>
      </c>
      <c r="BA65" s="6">
        <f>G65+H65+I65+J65+K65+L65+M65+N65+O65+P65+Q65+R65+S65+T65+U65</f>
        <v>17.53</v>
      </c>
      <c r="BB65" s="6">
        <f>V65+W65+X65+Y65+Z65+AA65+AB65+AC65+AJ65</f>
        <v>18.415</v>
      </c>
      <c r="BC65" s="6">
        <f>AD65+AE65+AF65+AG65+AH65+AI65+AJ65+AK65</f>
        <v>50.905</v>
      </c>
      <c r="BD65" s="6">
        <f>AL65+AM65+AN65+AO65+AP65+AQ65+AR65+AS65+AT65</f>
        <v>11.46</v>
      </c>
      <c r="BE65" s="6">
        <f>AU65+AV65+AW65+AX65+AY65+AZ65</f>
        <v>1.75</v>
      </c>
      <c r="BF65" s="6">
        <f>G65+H65+J65+K65+(L65/2)+(R65/2)</f>
        <v>3.5125</v>
      </c>
      <c r="BG65" s="6">
        <f>I65+M65+N65+O65+P65+(R65/2)+V65+W65+X65+(AA65/2)</f>
        <v>9.004999999999999</v>
      </c>
      <c r="BH65" s="6">
        <f>S65+T65+U65+Y65+Z65+(AA65/2)+AB65+AC65+AD65+AE65+AF65+AG65+AH65</f>
        <v>69.22749999999999</v>
      </c>
      <c r="BI65" s="6">
        <f>AI65+AK65+AL65+AM65+AN65+AO65+AP65+AQ65</f>
        <v>11.79</v>
      </c>
      <c r="BJ65" s="6">
        <f>AJ65+AR65+AS65+AT65+AU65+AV65+AW65+AX65+AY65+AZ65</f>
        <v>3.325</v>
      </c>
      <c r="BK65" s="6">
        <f>(L65/2)+Q65</f>
        <v>3.145</v>
      </c>
      <c r="BL65" s="6">
        <f>G65+H65+I65+(R65/2)+(AA65/2)</f>
        <v>0.8600000000000001</v>
      </c>
      <c r="BM65" s="6">
        <f>J65+K65+(L65/2)+M65+N65+O65+P65+(R65/2)+S65+T65+U65+V65+W65+X65+Y65+Z65+(AA65/2)+AB65+AC65+AD65+AE65+AF65+AG65+AH65</f>
        <v>80.88500000000001</v>
      </c>
      <c r="BN65" s="6">
        <f>AI65+AK65+AL65+AM65+AN65+AO65+AP65+AQ65</f>
        <v>11.79</v>
      </c>
      <c r="BO65" s="6">
        <f>AJ65+AR65+AS65+AT65+AU65+AV65+AW65+AX65+AY65+AZ65</f>
        <v>3.325</v>
      </c>
      <c r="BP65" s="6">
        <f>H65+K65+(L65/2)+N65+O65+P65+T65+U65+W65+X65+AB65+AC65+AG65+AH65+AP65+(AX65/2)</f>
        <v>32.075</v>
      </c>
      <c r="BQ65" s="6">
        <f>AQ65+AT65+(AU65/3)+AY65+(AZ65/3)</f>
        <v>2.113333333333333</v>
      </c>
    </row>
    <row r="66" ht="16" customHeight="1">
      <c r="A66" t="s" s="4">
        <v>135</v>
      </c>
      <c r="B66" t="s" s="4">
        <v>70</v>
      </c>
      <c r="C66" t="s" s="5">
        <v>71</v>
      </c>
      <c r="D66" t="s" s="5">
        <v>71</v>
      </c>
      <c r="E66" t="s" s="5">
        <v>71</v>
      </c>
      <c r="F66" t="s" s="5">
        <v>71</v>
      </c>
      <c r="G66" s="6">
        <v>0.05</v>
      </c>
      <c r="H66" s="6">
        <v>0.15</v>
      </c>
      <c r="I66" s="6">
        <v>0.055</v>
      </c>
      <c r="J66" s="6">
        <v>0.305</v>
      </c>
      <c r="K66" s="6">
        <v>3.85</v>
      </c>
      <c r="L66" s="6">
        <v>2.44</v>
      </c>
      <c r="M66" s="6">
        <v>0.23</v>
      </c>
      <c r="N66" s="6">
        <v>3.675</v>
      </c>
      <c r="O66" s="6">
        <v>1.66</v>
      </c>
      <c r="P66" s="6">
        <v>1.345</v>
      </c>
      <c r="Q66" s="6">
        <v>1.27</v>
      </c>
      <c r="R66" s="6">
        <v>0.47</v>
      </c>
      <c r="S66" s="6">
        <v>0.13</v>
      </c>
      <c r="T66" s="6">
        <v>3.17</v>
      </c>
      <c r="U66" s="6">
        <v>0.68</v>
      </c>
      <c r="V66" s="6">
        <v>1.445</v>
      </c>
      <c r="W66" s="6">
        <v>0.535</v>
      </c>
      <c r="X66" s="6">
        <v>0.065</v>
      </c>
      <c r="Y66" s="6">
        <v>7.6</v>
      </c>
      <c r="Z66" s="6">
        <v>0.26</v>
      </c>
      <c r="AA66" s="6">
        <v>1.32</v>
      </c>
      <c r="AB66" s="6">
        <v>4.44</v>
      </c>
      <c r="AC66" s="6">
        <v>2.515</v>
      </c>
      <c r="AD66" s="6">
        <v>4.245</v>
      </c>
      <c r="AE66" s="6">
        <v>30.85</v>
      </c>
      <c r="AF66" s="6">
        <v>1.515</v>
      </c>
      <c r="AG66" s="6">
        <v>4.665</v>
      </c>
      <c r="AH66" s="6">
        <v>3.245</v>
      </c>
      <c r="AI66" s="6">
        <v>1.39</v>
      </c>
      <c r="AJ66" s="6">
        <v>0.115</v>
      </c>
      <c r="AK66" s="6">
        <v>0.83</v>
      </c>
      <c r="AL66" s="6">
        <v>0.32</v>
      </c>
      <c r="AM66" s="6">
        <v>0.925</v>
      </c>
      <c r="AN66" s="6">
        <v>6.875</v>
      </c>
      <c r="AO66" s="6">
        <v>0.395</v>
      </c>
      <c r="AP66" s="6">
        <v>0.62</v>
      </c>
      <c r="AQ66" s="6">
        <v>1.65</v>
      </c>
      <c r="AR66" s="6">
        <v>2.275</v>
      </c>
      <c r="AS66" s="6">
        <v>0.4</v>
      </c>
      <c r="AT66" s="6">
        <v>0.265</v>
      </c>
      <c r="AU66" s="6">
        <v>0.31</v>
      </c>
      <c r="AV66" s="6">
        <v>0.385</v>
      </c>
      <c r="AW66" s="6">
        <v>0.44</v>
      </c>
      <c r="AX66" s="6">
        <v>0.26</v>
      </c>
      <c r="AY66" s="6">
        <v>0.225</v>
      </c>
      <c r="AZ66" s="6">
        <v>0.145</v>
      </c>
      <c r="BA66" s="6">
        <f>G66+H66+I66+J66+K66+L66+M66+N66+O66+P66+Q66+R66+S66+T66+U66</f>
        <v>19.48</v>
      </c>
      <c r="BB66" s="6">
        <f>V66+W66+X66+Y66+Z66+AA66+AB66+AC66+AJ66</f>
        <v>18.295</v>
      </c>
      <c r="BC66" s="6">
        <f>AD66+AE66+AF66+AG66+AH66+AI66+AJ66+AK66</f>
        <v>46.855</v>
      </c>
      <c r="BD66" s="6">
        <f>AL66+AM66+AN66+AO66+AP66+AQ66+AR66+AS66+AT66</f>
        <v>13.725</v>
      </c>
      <c r="BE66" s="6">
        <f>AU66+AV66+AW66+AX66+AY66+AZ66</f>
        <v>1.765</v>
      </c>
      <c r="BF66" s="6">
        <f>G66+H66+J66+K66+(L66/2)+(R66/2)</f>
        <v>5.81</v>
      </c>
      <c r="BG66" s="6">
        <f>I66+M66+N66+O66+P66+(R66/2)+V66+W66+X66+(AA66/2)</f>
        <v>9.904999999999999</v>
      </c>
      <c r="BH66" s="6">
        <f>S66+T66+U66+Y66+Z66+(AA66/2)+AB66+AC66+AD66+AE66+AF66+AG66+AH66</f>
        <v>63.975</v>
      </c>
      <c r="BI66" s="6">
        <f>AI66+AK66+AL66+AM66+AN66+AO66+AP66+AQ66</f>
        <v>13.005</v>
      </c>
      <c r="BJ66" s="6">
        <f>AJ66+AR66+AS66+AT66+AU66+AV66+AW66+AX66+AY66+AZ66</f>
        <v>4.819999999999999</v>
      </c>
      <c r="BK66" s="6">
        <f>(L66/2)+Q66</f>
        <v>2.49</v>
      </c>
      <c r="BL66" s="6">
        <f>G66+H66+I66+(R66/2)+(AA66/2)</f>
        <v>1.15</v>
      </c>
      <c r="BM66" s="6">
        <f>J66+K66+(L66/2)+M66+N66+O66+P66+(R66/2)+S66+T66+U66+V66+W66+X66+Y66+Z66+(AA66/2)+AB66+AC66+AD66+AE66+AF66+AG66+AH66</f>
        <v>78.54000000000002</v>
      </c>
      <c r="BN66" s="6">
        <f>AI66+AK66+AL66+AM66+AN66+AO66+AP66+AQ66</f>
        <v>13.005</v>
      </c>
      <c r="BO66" s="6">
        <f>AJ66+AR66+AS66+AT66+AU66+AV66+AW66+AX66+AY66+AZ66</f>
        <v>4.819999999999999</v>
      </c>
      <c r="BP66" s="6">
        <f>H66+K66+(L66/2)+N66+O66+P66+T66+U66+W66+X66+AB66+AC66+AG66+AH66+AP66+(AX66/2)</f>
        <v>31.965</v>
      </c>
      <c r="BQ66" s="6">
        <f>AQ66+AT66+(AU66/3)+AY66+(AZ66/3)</f>
        <v>2.291666666666667</v>
      </c>
    </row>
    <row r="67" ht="16" customHeight="1">
      <c r="A67" t="s" s="4">
        <v>136</v>
      </c>
      <c r="B67" t="s" s="4">
        <v>70</v>
      </c>
      <c r="C67" t="s" s="5">
        <v>71</v>
      </c>
      <c r="D67" t="s" s="5">
        <v>71</v>
      </c>
      <c r="E67" t="s" s="5">
        <v>71</v>
      </c>
      <c r="F67" t="s" s="5">
        <v>71</v>
      </c>
      <c r="G67" s="6">
        <v>0.09</v>
      </c>
      <c r="H67" s="6">
        <v>0.15</v>
      </c>
      <c r="I67" s="6">
        <v>0.105</v>
      </c>
      <c r="J67" s="6">
        <v>0.145</v>
      </c>
      <c r="K67" s="6">
        <v>1.505</v>
      </c>
      <c r="L67" s="6">
        <v>2.575</v>
      </c>
      <c r="M67" s="6">
        <v>0.16</v>
      </c>
      <c r="N67" s="6">
        <v>2.41</v>
      </c>
      <c r="O67" s="6">
        <v>0.975</v>
      </c>
      <c r="P67" s="6">
        <v>1.215</v>
      </c>
      <c r="Q67" s="6">
        <v>1.74</v>
      </c>
      <c r="R67" s="6">
        <v>0.74</v>
      </c>
      <c r="S67" s="6">
        <v>0.12</v>
      </c>
      <c r="T67" s="6">
        <v>3.105</v>
      </c>
      <c r="U67" s="6">
        <v>0.745</v>
      </c>
      <c r="V67" s="6">
        <v>1.355</v>
      </c>
      <c r="W67" s="6">
        <v>0.345</v>
      </c>
      <c r="X67" s="6">
        <v>0.045</v>
      </c>
      <c r="Y67" s="6">
        <v>7.54</v>
      </c>
      <c r="Z67" s="6">
        <v>0.23</v>
      </c>
      <c r="AA67" s="6">
        <v>1.3</v>
      </c>
      <c r="AB67" s="6">
        <v>4.755</v>
      </c>
      <c r="AC67" s="6">
        <v>3.04</v>
      </c>
      <c r="AD67" s="6">
        <v>4.59</v>
      </c>
      <c r="AE67" s="6">
        <v>36.335</v>
      </c>
      <c r="AF67" s="6">
        <v>1.625</v>
      </c>
      <c r="AG67" s="6">
        <v>4.315</v>
      </c>
      <c r="AH67" s="6">
        <v>2.535</v>
      </c>
      <c r="AI67" s="6">
        <v>1.16</v>
      </c>
      <c r="AJ67" s="6">
        <v>0.08500000000000001</v>
      </c>
      <c r="AK67" s="6">
        <v>0.715</v>
      </c>
      <c r="AL67" s="6">
        <v>0.405</v>
      </c>
      <c r="AM67" s="6">
        <v>0.595</v>
      </c>
      <c r="AN67" s="6">
        <v>4.75</v>
      </c>
      <c r="AO67" s="6">
        <v>0.39</v>
      </c>
      <c r="AP67" s="6">
        <v>0.42</v>
      </c>
      <c r="AQ67" s="6">
        <v>1.495</v>
      </c>
      <c r="AR67" s="6">
        <v>3.645</v>
      </c>
      <c r="AS67" s="6">
        <v>0.365</v>
      </c>
      <c r="AT67" s="6">
        <v>0.4</v>
      </c>
      <c r="AU67" s="6">
        <v>0.29</v>
      </c>
      <c r="AV67" s="6">
        <v>0.265</v>
      </c>
      <c r="AW67" s="6">
        <v>0.375</v>
      </c>
      <c r="AX67" s="6">
        <v>0.255</v>
      </c>
      <c r="AY67" s="6">
        <v>0.335</v>
      </c>
      <c r="AZ67" s="6">
        <v>0.265</v>
      </c>
      <c r="BA67" s="6">
        <f>G67+H67+I67+J67+K67+L67+M67+N67+O67+P67+Q67+R67+S67+T67+U67</f>
        <v>15.78</v>
      </c>
      <c r="BB67" s="6">
        <f>V67+W67+X67+Y67+Z67+AA67+AB67+AC67+AJ67</f>
        <v>18.695</v>
      </c>
      <c r="BC67" s="6">
        <f>AD67+AE67+AF67+AG67+AH67+AI67+AJ67+AK67</f>
        <v>51.35999999999999</v>
      </c>
      <c r="BD67" s="6">
        <f>AL67+AM67+AN67+AO67+AP67+AQ67+AR67+AS67+AT67</f>
        <v>12.465</v>
      </c>
      <c r="BE67" s="6">
        <f>AU67+AV67+AW67+AX67+AY67+AZ67</f>
        <v>1.785</v>
      </c>
      <c r="BF67" s="6">
        <f>G67+H67+J67+K67+(L67/2)+(R67/2)</f>
        <v>3.5475</v>
      </c>
      <c r="BG67" s="6">
        <f>I67+M67+N67+O67+P67+(R67/2)+V67+W67+X67+(AA67/2)</f>
        <v>7.63</v>
      </c>
      <c r="BH67" s="6">
        <f>S67+T67+U67+Y67+Z67+(AA67/2)+AB67+AC67+AD67+AE67+AF67+AG67+AH67</f>
        <v>69.58499999999999</v>
      </c>
      <c r="BI67" s="6">
        <f>AI67+AK67+AL67+AM67+AN67+AO67+AP67+AQ67</f>
        <v>9.93</v>
      </c>
      <c r="BJ67" s="6">
        <f>AJ67+AR67+AS67+AT67+AU67+AV67+AW67+AX67+AY67+AZ67</f>
        <v>6.279999999999999</v>
      </c>
      <c r="BK67" s="6">
        <f>(L67/2)+Q67</f>
        <v>3.0275</v>
      </c>
      <c r="BL67" s="6">
        <f>G67+H67+I67+(R67/2)+(AA67/2)</f>
        <v>1.365</v>
      </c>
      <c r="BM67" s="6">
        <f>J67+K67+(L67/2)+M67+N67+O67+P67+(R67/2)+S67+T67+U67+V67+W67+X67+Y67+Z67+(AA67/2)+AB67+AC67+AD67+AE67+AF67+AG67+AH67</f>
        <v>79.39749999999998</v>
      </c>
      <c r="BN67" s="6">
        <f>AI67+AK67+AL67+AM67+AN67+AO67+AP67+AQ67</f>
        <v>9.93</v>
      </c>
      <c r="BO67" s="6">
        <f>AJ67+AR67+AS67+AT67+AU67+AV67+AW67+AX67+AY67+AZ67</f>
        <v>6.279999999999999</v>
      </c>
      <c r="BP67" s="6">
        <f>H67+K67+(L67/2)+N67+O67+P67+T67+U67+W67+X67+AB67+AC67+AG67+AH67+AP67+(AX67/2)</f>
        <v>26.975</v>
      </c>
      <c r="BQ67" s="6">
        <f>AQ67+AT67+(AU67/3)+AY67+(AZ67/3)</f>
        <v>2.415</v>
      </c>
    </row>
    <row r="68" ht="16" customHeight="1">
      <c r="A68" t="s" s="4">
        <v>137</v>
      </c>
      <c r="B68" t="s" s="4">
        <v>70</v>
      </c>
      <c r="C68" t="s" s="5">
        <v>71</v>
      </c>
      <c r="D68" t="s" s="5">
        <v>71</v>
      </c>
      <c r="E68" t="s" s="5">
        <v>71</v>
      </c>
      <c r="F68" t="s" s="5">
        <v>71</v>
      </c>
      <c r="G68" s="6">
        <v>0.07000000000000001</v>
      </c>
      <c r="H68" s="6">
        <v>0.11</v>
      </c>
      <c r="I68" s="6">
        <v>0.065</v>
      </c>
      <c r="J68" s="6">
        <v>0.325</v>
      </c>
      <c r="K68" s="6">
        <v>2.57</v>
      </c>
      <c r="L68" s="6">
        <v>2.13</v>
      </c>
      <c r="M68" s="6">
        <v>0.3</v>
      </c>
      <c r="N68" s="6">
        <v>2.95</v>
      </c>
      <c r="O68" s="6">
        <v>1.49</v>
      </c>
      <c r="P68" s="6">
        <v>1.185</v>
      </c>
      <c r="Q68" s="6">
        <v>1.24</v>
      </c>
      <c r="R68" s="6">
        <v>0.535</v>
      </c>
      <c r="S68" s="6">
        <v>0.14</v>
      </c>
      <c r="T68" s="6">
        <v>3.095</v>
      </c>
      <c r="U68" s="6">
        <v>0.63</v>
      </c>
      <c r="V68" s="6">
        <v>1.63</v>
      </c>
      <c r="W68" s="6">
        <v>0.655</v>
      </c>
      <c r="X68" s="6">
        <v>0.06</v>
      </c>
      <c r="Y68" s="6">
        <v>7.54</v>
      </c>
      <c r="Z68" s="6">
        <v>0.23</v>
      </c>
      <c r="AA68" s="6">
        <v>1.925</v>
      </c>
      <c r="AB68" s="6">
        <v>4.535</v>
      </c>
      <c r="AC68" s="6">
        <v>2.655</v>
      </c>
      <c r="AD68" s="6">
        <v>4.495</v>
      </c>
      <c r="AE68" s="6">
        <v>29.715</v>
      </c>
      <c r="AF68" s="6">
        <v>1.515</v>
      </c>
      <c r="AG68" s="6">
        <v>5.3</v>
      </c>
      <c r="AH68" s="6">
        <v>4.605</v>
      </c>
      <c r="AI68" s="6">
        <v>1.715</v>
      </c>
      <c r="AJ68" s="6">
        <v>0.08</v>
      </c>
      <c r="AK68" s="6">
        <v>0.9350000000000001</v>
      </c>
      <c r="AL68" s="6">
        <v>0.255</v>
      </c>
      <c r="AM68" s="6">
        <v>1.085</v>
      </c>
      <c r="AN68" s="6">
        <v>7.335</v>
      </c>
      <c r="AO68" s="6">
        <v>0.375</v>
      </c>
      <c r="AP68" s="6">
        <v>0.68</v>
      </c>
      <c r="AQ68" s="6">
        <v>1.5</v>
      </c>
      <c r="AR68" s="6">
        <v>2.06</v>
      </c>
      <c r="AS68" s="6">
        <v>0.4</v>
      </c>
      <c r="AT68" s="6">
        <v>0.215</v>
      </c>
      <c r="AU68" s="6">
        <v>0.37</v>
      </c>
      <c r="AV68" s="6">
        <v>0.37</v>
      </c>
      <c r="AW68" s="6">
        <v>0.41</v>
      </c>
      <c r="AX68" s="6">
        <v>0.2</v>
      </c>
      <c r="AY68" s="6">
        <v>0.145</v>
      </c>
      <c r="AZ68" s="6">
        <v>0.185</v>
      </c>
      <c r="BA68" s="6">
        <f>G68+H68+I68+J68+K68+L68+M68+N68+O68+P68+Q68+R68+S68+T68+U68</f>
        <v>16.835</v>
      </c>
      <c r="BB68" s="6">
        <f>V68+W68+X68+Y68+Z68+AA68+AB68+AC68+AJ68</f>
        <v>19.31</v>
      </c>
      <c r="BC68" s="6">
        <f>AD68+AE68+AF68+AG68+AH68+AI68+AJ68+AK68</f>
        <v>48.36</v>
      </c>
      <c r="BD68" s="6">
        <f>AL68+AM68+AN68+AO68+AP68+AQ68+AR68+AS68+AT68</f>
        <v>13.905</v>
      </c>
      <c r="BE68" s="6">
        <f>AU68+AV68+AW68+AX68+AY68+AZ68</f>
        <v>1.68</v>
      </c>
      <c r="BF68" s="6">
        <f>G68+H68+J68+K68+(L68/2)+(R68/2)</f>
        <v>4.4075</v>
      </c>
      <c r="BG68" s="6">
        <f>I68+M68+N68+O68+P68+(R68/2)+V68+W68+X68+(AA68/2)</f>
        <v>9.565000000000001</v>
      </c>
      <c r="BH68" s="6">
        <f>S68+T68+U68+Y68+Z68+(AA68/2)+AB68+AC68+AD68+AE68+AF68+AG68+AH68</f>
        <v>65.4175</v>
      </c>
      <c r="BI68" s="6">
        <f>AI68+AK68+AL68+AM68+AN68+AO68+AP68+AQ68</f>
        <v>13.88</v>
      </c>
      <c r="BJ68" s="6">
        <f>AJ68+AR68+AS68+AT68+AU68+AV68+AW68+AX68+AY68+AZ68</f>
        <v>4.435</v>
      </c>
      <c r="BK68" s="6">
        <f>(L68/2)+Q68</f>
        <v>2.305</v>
      </c>
      <c r="BL68" s="6">
        <f>G68+H68+I68+(R68/2)+(AA68/2)</f>
        <v>1.475</v>
      </c>
      <c r="BM68" s="6">
        <f>J68+K68+(L68/2)+M68+N68+O68+P68+(R68/2)+S68+T68+U68+V68+W68+X68+Y68+Z68+(AA68/2)+AB68+AC68+AD68+AE68+AF68+AG68+AH68</f>
        <v>77.91499999999999</v>
      </c>
      <c r="BN68" s="6">
        <f>AI68+AK68+AL68+AM68+AN68+AO68+AP68+AQ68</f>
        <v>13.88</v>
      </c>
      <c r="BO68" s="6">
        <f>AJ68+AR68+AS68+AT68+AU68+AV68+AW68+AX68+AY68+AZ68</f>
        <v>4.435</v>
      </c>
      <c r="BP68" s="6">
        <f>H68+K68+(L68/2)+N68+O68+P68+T68+U68+W68+X68+AB68+AC68+AG68+AH68+AP68+(AX68/2)</f>
        <v>31.68500000000001</v>
      </c>
      <c r="BQ68" s="6">
        <f>AQ68+AT68+(AU68/3)+AY68+(AZ68/3)</f>
        <v>2.045</v>
      </c>
    </row>
    <row r="69" ht="16" customHeight="1">
      <c r="A69" t="s" s="4">
        <v>138</v>
      </c>
      <c r="B69" t="s" s="4">
        <v>70</v>
      </c>
      <c r="C69" t="s" s="5">
        <v>71</v>
      </c>
      <c r="D69" t="s" s="5">
        <v>71</v>
      </c>
      <c r="E69" t="s" s="5">
        <v>71</v>
      </c>
      <c r="F69" t="s" s="5">
        <v>71</v>
      </c>
      <c r="G69" s="6">
        <v>0.155</v>
      </c>
      <c r="H69" s="6">
        <v>0.06</v>
      </c>
      <c r="I69" s="6">
        <v>0.18</v>
      </c>
      <c r="J69" s="6">
        <v>0.08500000000000001</v>
      </c>
      <c r="K69" s="6">
        <v>2.2</v>
      </c>
      <c r="L69" s="6">
        <v>2.065</v>
      </c>
      <c r="M69" s="6">
        <v>0.06</v>
      </c>
      <c r="N69" s="6">
        <v>1.595</v>
      </c>
      <c r="O69" s="6">
        <v>0.665</v>
      </c>
      <c r="P69" s="6">
        <v>1.03</v>
      </c>
      <c r="Q69" s="6">
        <v>0.995</v>
      </c>
      <c r="R69" s="6">
        <v>0.235</v>
      </c>
      <c r="S69" s="6">
        <v>0.04</v>
      </c>
      <c r="T69" s="6">
        <v>1.46</v>
      </c>
      <c r="U69" s="6">
        <v>0.37</v>
      </c>
      <c r="V69" s="6">
        <v>0.77</v>
      </c>
      <c r="W69" s="6">
        <v>0.35</v>
      </c>
      <c r="X69" s="6">
        <v>0.09</v>
      </c>
      <c r="Y69" s="6">
        <v>5.74</v>
      </c>
      <c r="Z69" s="6">
        <v>0.21</v>
      </c>
      <c r="AA69" s="6">
        <v>0.41</v>
      </c>
      <c r="AB69" s="6">
        <v>2.795</v>
      </c>
      <c r="AC69" s="6">
        <v>1.295</v>
      </c>
      <c r="AD69" s="6">
        <v>5.665</v>
      </c>
      <c r="AE69" s="6">
        <v>41.91</v>
      </c>
      <c r="AF69" s="6">
        <v>1.295</v>
      </c>
      <c r="AG69" s="6">
        <v>5.005</v>
      </c>
      <c r="AH69" s="6">
        <v>1.625</v>
      </c>
      <c r="AI69" s="6">
        <v>1.25</v>
      </c>
      <c r="AJ69" s="6">
        <v>0.08500000000000001</v>
      </c>
      <c r="AK69" s="6">
        <v>0.595</v>
      </c>
      <c r="AL69" s="6">
        <v>0.41</v>
      </c>
      <c r="AM69" s="6">
        <v>0.835</v>
      </c>
      <c r="AN69" s="6">
        <v>5.935</v>
      </c>
      <c r="AO69" s="6">
        <v>0.64</v>
      </c>
      <c r="AP69" s="6">
        <v>0.665</v>
      </c>
      <c r="AQ69" s="6">
        <v>2.19</v>
      </c>
      <c r="AR69" s="6">
        <v>6.2</v>
      </c>
      <c r="AS69" s="6">
        <v>0.53</v>
      </c>
      <c r="AT69" s="6">
        <v>0.745</v>
      </c>
      <c r="AU69" s="6">
        <v>0.26</v>
      </c>
      <c r="AV69" s="6">
        <v>0.21</v>
      </c>
      <c r="AW69" s="6">
        <v>0.285</v>
      </c>
      <c r="AX69" s="6">
        <v>0.26</v>
      </c>
      <c r="AY69" s="6">
        <v>0.32</v>
      </c>
      <c r="AZ69" s="6">
        <v>0.24</v>
      </c>
      <c r="BA69" s="6">
        <f>G69+H69+I69+J69+K69+L69+M69+N69+O69+P69+Q69+R69+S69+T69+U69</f>
        <v>11.19499999999999</v>
      </c>
      <c r="BB69" s="6">
        <f>V69+W69+X69+Y69+Z69+AA69+AB69+AC69+AJ69</f>
        <v>11.745</v>
      </c>
      <c r="BC69" s="6">
        <f>AD69+AE69+AF69+AG69+AH69+AI69+AJ69+AK69</f>
        <v>57.43</v>
      </c>
      <c r="BD69" s="6">
        <f>AL69+AM69+AN69+AO69+AP69+AQ69+AR69+AS69+AT69</f>
        <v>18.15</v>
      </c>
      <c r="BE69" s="6">
        <f>AU69+AV69+AW69+AX69+AY69+AZ69</f>
        <v>1.575</v>
      </c>
      <c r="BF69" s="6">
        <f>G69+H69+J69+K69+(L69/2)+(R69/2)</f>
        <v>3.65</v>
      </c>
      <c r="BG69" s="6">
        <f>I69+M69+N69+O69+P69+(R69/2)+V69+W69+X69+(AA69/2)</f>
        <v>5.0625</v>
      </c>
      <c r="BH69" s="6">
        <f>S69+T69+U69+Y69+Z69+(AA69/2)+AB69+AC69+AD69+AE69+AF69+AG69+AH69</f>
        <v>67.61499999999999</v>
      </c>
      <c r="BI69" s="6">
        <f>AI69+AK69+AL69+AM69+AN69+AO69+AP69+AQ69</f>
        <v>12.52</v>
      </c>
      <c r="BJ69" s="6">
        <f>AJ69+AR69+AS69+AT69+AU69+AV69+AW69+AX69+AY69+AZ69</f>
        <v>9.135000000000002</v>
      </c>
      <c r="BK69" s="6">
        <f>(L69/2)+Q69</f>
        <v>2.0275</v>
      </c>
      <c r="BL69" s="6">
        <f>G69+H69+I69+(R69/2)+(AA69/2)</f>
        <v>0.7174999999999999</v>
      </c>
      <c r="BM69" s="6">
        <f>J69+K69+(L69/2)+M69+N69+O69+P69+(R69/2)+S69+T69+U69+V69+W69+X69+Y69+Z69+(AA69/2)+AB69+AC69+AD69+AE69+AF69+AG69+AH69</f>
        <v>75.61</v>
      </c>
      <c r="BN69" s="6">
        <f>AI69+AK69+AL69+AM69+AN69+AO69+AP69+AQ69</f>
        <v>12.52</v>
      </c>
      <c r="BO69" s="6">
        <f>AJ69+AR69+AS69+AT69+AU69+AV69+AW69+AX69+AY69+AZ69</f>
        <v>9.135000000000002</v>
      </c>
      <c r="BP69" s="6">
        <f>H69+K69+(L69/2)+N69+O69+P69+T69+U69+W69+X69+AB69+AC69+AG69+AH69+AP69+(AX69/2)</f>
        <v>20.3675</v>
      </c>
      <c r="BQ69" s="6">
        <f>AQ69+AT69+(AU69/3)+AY69+(AZ69/3)</f>
        <v>3.421666666666666</v>
      </c>
    </row>
    <row r="70" ht="16" customHeight="1">
      <c r="A70" t="s" s="4">
        <v>139</v>
      </c>
      <c r="B70" t="s" s="4">
        <v>70</v>
      </c>
      <c r="C70" t="s" s="5">
        <v>71</v>
      </c>
      <c r="D70" t="s" s="5">
        <v>71</v>
      </c>
      <c r="E70" t="s" s="5">
        <v>71</v>
      </c>
      <c r="F70" t="s" s="5">
        <v>71</v>
      </c>
      <c r="G70" s="6">
        <v>0.08</v>
      </c>
      <c r="H70" s="6">
        <v>0.14</v>
      </c>
      <c r="I70" s="6">
        <v>0.045</v>
      </c>
      <c r="J70" s="6">
        <v>0.39</v>
      </c>
      <c r="K70" s="6">
        <v>4.975</v>
      </c>
      <c r="L70" s="6">
        <v>2.475</v>
      </c>
      <c r="M70" s="6">
        <v>0.285</v>
      </c>
      <c r="N70" s="6">
        <v>4.085</v>
      </c>
      <c r="O70" s="6">
        <v>1.82</v>
      </c>
      <c r="P70" s="6">
        <v>1.25</v>
      </c>
      <c r="Q70" s="6">
        <v>1.57</v>
      </c>
      <c r="R70" s="6">
        <v>0.255</v>
      </c>
      <c r="S70" s="6">
        <v>0.095</v>
      </c>
      <c r="T70" s="6">
        <v>3.21</v>
      </c>
      <c r="U70" s="6">
        <v>0.61</v>
      </c>
      <c r="V70" s="6">
        <v>1.37</v>
      </c>
      <c r="W70" s="6">
        <v>0.98</v>
      </c>
      <c r="X70" s="6">
        <v>0.035</v>
      </c>
      <c r="Y70" s="6">
        <v>7.345</v>
      </c>
      <c r="Z70" s="6">
        <v>0.12</v>
      </c>
      <c r="AA70" s="6">
        <v>0.975</v>
      </c>
      <c r="AB70" s="6">
        <v>4.94</v>
      </c>
      <c r="AC70" s="6">
        <v>2.78</v>
      </c>
      <c r="AD70" s="6">
        <v>3.725</v>
      </c>
      <c r="AE70" s="6">
        <v>31.395</v>
      </c>
      <c r="AF70" s="6">
        <v>0.96</v>
      </c>
      <c r="AG70" s="6">
        <v>4.77</v>
      </c>
      <c r="AH70" s="6">
        <v>3.62</v>
      </c>
      <c r="AI70" s="6">
        <v>0.84</v>
      </c>
      <c r="AJ70" s="6">
        <v>0.095</v>
      </c>
      <c r="AK70" s="6">
        <v>0.645</v>
      </c>
      <c r="AL70" s="6">
        <v>0.295</v>
      </c>
      <c r="AM70" s="6">
        <v>0.605</v>
      </c>
      <c r="AN70" s="6">
        <v>5.13</v>
      </c>
      <c r="AO70" s="6">
        <v>0.255</v>
      </c>
      <c r="AP70" s="6">
        <v>0.385</v>
      </c>
      <c r="AQ70" s="6">
        <v>1.565</v>
      </c>
      <c r="AR70" s="6">
        <v>3.175</v>
      </c>
      <c r="AS70" s="6">
        <v>0.29</v>
      </c>
      <c r="AT70" s="6">
        <v>0.275</v>
      </c>
      <c r="AU70" s="6">
        <v>0.295</v>
      </c>
      <c r="AV70" s="6">
        <v>0.37</v>
      </c>
      <c r="AW70" s="6">
        <v>0.5</v>
      </c>
      <c r="AX70" s="6">
        <v>0.31</v>
      </c>
      <c r="AY70" s="6">
        <v>0.395</v>
      </c>
      <c r="AZ70" s="6">
        <v>0.26</v>
      </c>
      <c r="BA70" s="6">
        <f>G70+H70+I70+J70+K70+L70+M70+N70+O70+P70+Q70+R70+S70+T70+U70</f>
        <v>21.285</v>
      </c>
      <c r="BB70" s="6">
        <f>V70+W70+X70+Y70+Z70+AA70+AB70+AC70+AJ70</f>
        <v>18.64</v>
      </c>
      <c r="BC70" s="6">
        <f>AD70+AE70+AF70+AG70+AH70+AI70+AJ70+AK70</f>
        <v>46.05</v>
      </c>
      <c r="BD70" s="6">
        <f>AL70+AM70+AN70+AO70+AP70+AQ70+AR70+AS70+AT70</f>
        <v>11.975</v>
      </c>
      <c r="BE70" s="6">
        <f>AU70+AV70+AW70+AX70+AY70+AZ70</f>
        <v>2.13</v>
      </c>
      <c r="BF70" s="6">
        <f>G70+H70+J70+K70+(L70/2)+(R70/2)</f>
        <v>6.95</v>
      </c>
      <c r="BG70" s="6">
        <f>I70+M70+N70+O70+P70+(R70/2)+V70+W70+X70+(AA70/2)</f>
        <v>10.485</v>
      </c>
      <c r="BH70" s="6">
        <f>S70+T70+U70+Y70+Z70+(AA70/2)+AB70+AC70+AD70+AE70+AF70+AG70+AH70</f>
        <v>64.0575</v>
      </c>
      <c r="BI70" s="6">
        <f>AI70+AK70+AL70+AM70+AN70+AO70+AP70+AQ70</f>
        <v>9.719999999999999</v>
      </c>
      <c r="BJ70" s="6">
        <f>AJ70+AR70+AS70+AT70+AU70+AV70+AW70+AX70+AY70+AZ70</f>
        <v>5.965</v>
      </c>
      <c r="BK70" s="6">
        <f>(L70/2)+Q70</f>
        <v>2.8075</v>
      </c>
      <c r="BL70" s="6">
        <f>G70+H70+I70+(R70/2)+(AA70/2)</f>
        <v>0.88</v>
      </c>
      <c r="BM70" s="6">
        <f>J70+K70+(L70/2)+M70+N70+O70+P70+(R70/2)+S70+T70+U70+V70+W70+X70+Y70+Z70+(AA70/2)+AB70+AC70+AD70+AE70+AF70+AG70+AH70</f>
        <v>80.6125</v>
      </c>
      <c r="BN70" s="6">
        <f>AI70+AK70+AL70+AM70+AN70+AO70+AP70+AQ70</f>
        <v>9.719999999999999</v>
      </c>
      <c r="BO70" s="6">
        <f>AJ70+AR70+AS70+AT70+AU70+AV70+AW70+AX70+AY70+AZ70</f>
        <v>5.965</v>
      </c>
      <c r="BP70" s="6">
        <f>H70+K70+(L70/2)+N70+O70+P70+T70+U70+W70+X70+AB70+AC70+AG70+AH70+AP70+(AX70/2)</f>
        <v>34.9925</v>
      </c>
      <c r="BQ70" s="6">
        <f>AQ70+AT70+(AU70/3)+AY70+(AZ70/3)</f>
        <v>2.42</v>
      </c>
    </row>
    <row r="71" ht="16" customHeight="1">
      <c r="A71" t="s" s="4">
        <v>140</v>
      </c>
      <c r="B71" t="s" s="4">
        <v>70</v>
      </c>
      <c r="C71" t="s" s="5">
        <v>71</v>
      </c>
      <c r="D71" t="s" s="5">
        <v>71</v>
      </c>
      <c r="E71" t="s" s="5">
        <v>71</v>
      </c>
      <c r="F71" t="s" s="5">
        <v>71</v>
      </c>
      <c r="G71" s="6">
        <v>0.075</v>
      </c>
      <c r="H71" s="6">
        <v>0.075</v>
      </c>
      <c r="I71" s="6">
        <v>0.08</v>
      </c>
      <c r="J71" s="6">
        <v>0.12</v>
      </c>
      <c r="K71" s="6">
        <v>1.46</v>
      </c>
      <c r="L71" s="6">
        <v>1.57</v>
      </c>
      <c r="M71" s="6">
        <v>0.12</v>
      </c>
      <c r="N71" s="6">
        <v>2.145</v>
      </c>
      <c r="O71" s="6">
        <v>0.865</v>
      </c>
      <c r="P71" s="6">
        <v>0.8</v>
      </c>
      <c r="Q71" s="6">
        <v>1.49</v>
      </c>
      <c r="R71" s="6">
        <v>0.47</v>
      </c>
      <c r="S71" s="6">
        <v>0.08</v>
      </c>
      <c r="T71" s="6">
        <v>2.88</v>
      </c>
      <c r="U71" s="6">
        <v>0.545</v>
      </c>
      <c r="V71" s="6">
        <v>1.13</v>
      </c>
      <c r="W71" s="6">
        <v>0.355</v>
      </c>
      <c r="X71" s="6">
        <v>0.05</v>
      </c>
      <c r="Y71" s="6">
        <v>6.34</v>
      </c>
      <c r="Z71" s="6">
        <v>0.18</v>
      </c>
      <c r="AA71" s="6">
        <v>1.055</v>
      </c>
      <c r="AB71" s="6">
        <v>4.95</v>
      </c>
      <c r="AC71" s="6">
        <v>1.98</v>
      </c>
      <c r="AD71" s="6">
        <v>3.905</v>
      </c>
      <c r="AE71" s="6">
        <v>40.55</v>
      </c>
      <c r="AF71" s="6">
        <v>1.395</v>
      </c>
      <c r="AG71" s="6">
        <v>5.585</v>
      </c>
      <c r="AH71" s="6">
        <v>2.735</v>
      </c>
      <c r="AI71" s="6">
        <v>1.22</v>
      </c>
      <c r="AJ71" s="6">
        <v>0.09</v>
      </c>
      <c r="AK71" s="6">
        <v>0.5649999999999999</v>
      </c>
      <c r="AL71" s="6">
        <v>0.47</v>
      </c>
      <c r="AM71" s="6">
        <v>0.45</v>
      </c>
      <c r="AN71" s="6">
        <v>3.095</v>
      </c>
      <c r="AO71" s="6">
        <v>0.47</v>
      </c>
      <c r="AP71" s="6">
        <v>0.28</v>
      </c>
      <c r="AQ71" s="6">
        <v>1.62</v>
      </c>
      <c r="AR71" s="6">
        <v>6.08</v>
      </c>
      <c r="AS71" s="6">
        <v>0.4</v>
      </c>
      <c r="AT71" s="6">
        <v>0.55</v>
      </c>
      <c r="AU71" s="6">
        <v>0.345</v>
      </c>
      <c r="AV71" s="6">
        <v>0.125</v>
      </c>
      <c r="AW71" s="6">
        <v>0.305</v>
      </c>
      <c r="AX71" s="6">
        <v>0.2</v>
      </c>
      <c r="AY71" s="6">
        <v>0.385</v>
      </c>
      <c r="AZ71" s="6">
        <v>0.375</v>
      </c>
      <c r="BA71" s="6">
        <f>G71+H71+I71+J71+K71+L71+M71+N71+O71+P71+Q71+R71+S71+T71+U71</f>
        <v>12.775</v>
      </c>
      <c r="BB71" s="6">
        <f>V71+W71+X71+Y71+Z71+AA71+AB71+AC71+AJ71</f>
        <v>16.13</v>
      </c>
      <c r="BC71" s="6">
        <f>AD71+AE71+AF71+AG71+AH71+AI71+AJ71+AK71</f>
        <v>56.045</v>
      </c>
      <c r="BD71" s="6">
        <f>AL71+AM71+AN71+AO71+AP71+AQ71+AR71+AS71+AT71</f>
        <v>13.415</v>
      </c>
      <c r="BE71" s="6">
        <f>AU71+AV71+AW71+AX71+AY71+AZ71</f>
        <v>1.735</v>
      </c>
      <c r="BF71" s="6">
        <f>G71+H71+J71+K71+(L71/2)+(R71/2)</f>
        <v>2.75</v>
      </c>
      <c r="BG71" s="6">
        <f>I71+M71+N71+O71+P71+(R71/2)+V71+W71+X71+(AA71/2)</f>
        <v>6.3075</v>
      </c>
      <c r="BH71" s="6">
        <f>S71+T71+U71+Y71+Z71+(AA71/2)+AB71+AC71+AD71+AE71+AF71+AG71+AH71</f>
        <v>71.6525</v>
      </c>
      <c r="BI71" s="6">
        <f>AI71+AK71+AL71+AM71+AN71+AO71+AP71+AQ71</f>
        <v>8.170000000000002</v>
      </c>
      <c r="BJ71" s="6">
        <f>AJ71+AR71+AS71+AT71+AU71+AV71+AW71+AX71+AY71+AZ71</f>
        <v>8.854999999999999</v>
      </c>
      <c r="BK71" s="6">
        <f>(L71/2)+Q71</f>
        <v>2.275</v>
      </c>
      <c r="BL71" s="6">
        <f>G71+H71+I71+(R71/2)+(AA71/2)</f>
        <v>0.9924999999999999</v>
      </c>
      <c r="BM71" s="6">
        <f>J71+K71+(L71/2)+M71+N71+O71+P71+(R71/2)+S71+T71+U71+V71+W71+X71+Y71+Z71+(AA71/2)+AB71+AC71+AD71+AE71+AF71+AG71+AH71</f>
        <v>79.71749999999999</v>
      </c>
      <c r="BN71" s="6">
        <f>AI71+AK71+AL71+AM71+AN71+AO71+AP71+AQ71</f>
        <v>8.170000000000002</v>
      </c>
      <c r="BO71" s="6">
        <f>AJ71+AR71+AS71+AT71+AU71+AV71+AW71+AX71+AY71+AZ71</f>
        <v>8.854999999999999</v>
      </c>
      <c r="BP71" s="6">
        <f>H71+K71+(L71/2)+N71+O71+P71+T71+U71+W71+X71+AB71+AC71+AG71+AH71+AP71+(AX71/2)</f>
        <v>25.59</v>
      </c>
      <c r="BQ71" s="6">
        <f>AQ71+AT71+(AU71/3)+AY71+(AZ71/3)</f>
        <v>2.795</v>
      </c>
    </row>
    <row r="72" ht="16" customHeight="1">
      <c r="A72" t="s" s="4">
        <v>141</v>
      </c>
      <c r="B72" t="s" s="4">
        <v>70</v>
      </c>
      <c r="C72" t="s" s="5">
        <v>71</v>
      </c>
      <c r="D72" t="s" s="5">
        <v>71</v>
      </c>
      <c r="E72" t="s" s="5">
        <v>71</v>
      </c>
      <c r="F72" t="s" s="5">
        <v>71</v>
      </c>
      <c r="G72" s="6">
        <v>0.13</v>
      </c>
      <c r="H72" s="6">
        <v>0.1</v>
      </c>
      <c r="I72" s="6">
        <v>0.12</v>
      </c>
      <c r="J72" s="6">
        <v>0.105</v>
      </c>
      <c r="K72" s="6">
        <v>1.79</v>
      </c>
      <c r="L72" s="6">
        <v>2.1</v>
      </c>
      <c r="M72" s="6">
        <v>0.08</v>
      </c>
      <c r="N72" s="6">
        <v>3.19</v>
      </c>
      <c r="O72" s="6">
        <v>1.265</v>
      </c>
      <c r="P72" s="6">
        <v>0.92</v>
      </c>
      <c r="Q72" s="6">
        <v>2.945</v>
      </c>
      <c r="R72" s="6">
        <v>0.38</v>
      </c>
      <c r="S72" s="6">
        <v>0.07000000000000001</v>
      </c>
      <c r="T72" s="6">
        <v>4.385</v>
      </c>
      <c r="U72" s="6">
        <v>0.71</v>
      </c>
      <c r="V72" s="6">
        <v>1.37</v>
      </c>
      <c r="W72" s="6">
        <v>0.48</v>
      </c>
      <c r="X72" s="6">
        <v>0.035</v>
      </c>
      <c r="Y72" s="6">
        <v>6.575</v>
      </c>
      <c r="Z72" s="6">
        <v>0.18</v>
      </c>
      <c r="AA72" s="6">
        <v>0.735</v>
      </c>
      <c r="AB72" s="6">
        <v>8.380000000000001</v>
      </c>
      <c r="AC72" s="6">
        <v>3.175</v>
      </c>
      <c r="AD72" s="6">
        <v>5.055</v>
      </c>
      <c r="AE72" s="6">
        <v>34.27</v>
      </c>
      <c r="AF72" s="6">
        <v>1.23</v>
      </c>
      <c r="AG72" s="6">
        <v>5.585</v>
      </c>
      <c r="AH72" s="6">
        <v>2.745</v>
      </c>
      <c r="AI72" s="6">
        <v>1.22</v>
      </c>
      <c r="AJ72" s="6">
        <v>0.07000000000000001</v>
      </c>
      <c r="AK72" s="6">
        <v>0.515</v>
      </c>
      <c r="AL72" s="6">
        <v>0.125</v>
      </c>
      <c r="AM72" s="6">
        <v>0.72</v>
      </c>
      <c r="AN72" s="6">
        <v>5.27</v>
      </c>
      <c r="AO72" s="6">
        <v>0.19</v>
      </c>
      <c r="AP72" s="6">
        <v>0.43</v>
      </c>
      <c r="AQ72" s="6">
        <v>0.9399999999999999</v>
      </c>
      <c r="AR72" s="6">
        <v>1.02</v>
      </c>
      <c r="AS72" s="6">
        <v>0.21</v>
      </c>
      <c r="AT72" s="6">
        <v>0.11</v>
      </c>
      <c r="AU72" s="6">
        <v>0.23</v>
      </c>
      <c r="AV72" s="6">
        <v>0.22</v>
      </c>
      <c r="AW72" s="6">
        <v>0.24</v>
      </c>
      <c r="AX72" s="6">
        <v>0.125</v>
      </c>
      <c r="AY72" s="6">
        <v>0.1</v>
      </c>
      <c r="AZ72" s="6">
        <v>0.17</v>
      </c>
      <c r="BA72" s="6">
        <f>G72+H72+I72+J72+K72+L72+M72+N72+O72+P72+Q72+R72+S72+T72+U72</f>
        <v>18.29</v>
      </c>
      <c r="BB72" s="6">
        <f>V72+W72+X72+Y72+Z72+AA72+AB72+AC72+AJ72</f>
        <v>21</v>
      </c>
      <c r="BC72" s="6">
        <f>AD72+AE72+AF72+AG72+AH72+AI72+AJ72+AK72</f>
        <v>50.69</v>
      </c>
      <c r="BD72" s="6">
        <f>AL72+AM72+AN72+AO72+AP72+AQ72+AR72+AS72+AT72</f>
        <v>9.014999999999999</v>
      </c>
      <c r="BE72" s="6">
        <f>AU72+AV72+AW72+AX72+AY72+AZ72</f>
        <v>1.085</v>
      </c>
      <c r="BF72" s="6">
        <f>G72+H72+J72+K72+(L72/2)+(R72/2)</f>
        <v>3.365</v>
      </c>
      <c r="BG72" s="6">
        <f>I72+M72+N72+O72+P72+(R72/2)+V72+W72+X72+(AA72/2)</f>
        <v>8.0175</v>
      </c>
      <c r="BH72" s="6">
        <f>S72+T72+U72+Y72+Z72+(AA72/2)+AB72+AC72+AD72+AE72+AF72+AG72+AH72</f>
        <v>72.72750000000001</v>
      </c>
      <c r="BI72" s="6">
        <f>AI72+AK72+AL72+AM72+AN72+AO72+AP72+AQ72</f>
        <v>9.409999999999998</v>
      </c>
      <c r="BJ72" s="6">
        <f>AJ72+AR72+AS72+AT72+AU72+AV72+AW72+AX72+AY72+AZ72</f>
        <v>2.495</v>
      </c>
      <c r="BK72" s="6">
        <f>(L72/2)+Q72</f>
        <v>3.995</v>
      </c>
      <c r="BL72" s="6">
        <f>G72+H72+I72+(R72/2)+(AA72/2)</f>
        <v>0.9075</v>
      </c>
      <c r="BM72" s="6">
        <f>J72+K72+(L72/2)+M72+N72+O72+P72+(R72/2)+S72+T72+U72+V72+W72+X72+Y72+Z72+(AA72/2)+AB72+AC72+AD72+AE72+AF72+AG72+AH72</f>
        <v>83.2025</v>
      </c>
      <c r="BN72" s="6">
        <f>AI72+AK72+AL72+AM72+AN72+AO72+AP72+AQ72</f>
        <v>9.409999999999998</v>
      </c>
      <c r="BO72" s="6">
        <f>AJ72+AR72+AS72+AT72+AU72+AV72+AW72+AX72+AY72+AZ72</f>
        <v>2.495</v>
      </c>
      <c r="BP72" s="6">
        <f>H72+K72+(L72/2)+N72+O72+P72+T72+U72+W72+X72+AB72+AC72+AG72+AH72+AP72+(AX72/2)</f>
        <v>34.3025</v>
      </c>
      <c r="BQ72" s="6">
        <f>AQ72+AT72+(AU72/3)+AY72+(AZ72/3)</f>
        <v>1.283333333333333</v>
      </c>
    </row>
    <row r="73" ht="16" customHeight="1">
      <c r="A73" t="s" s="4">
        <v>142</v>
      </c>
      <c r="B73" t="s" s="4">
        <v>70</v>
      </c>
      <c r="C73" t="s" s="5">
        <v>71</v>
      </c>
      <c r="D73" t="s" s="5">
        <v>71</v>
      </c>
      <c r="E73" t="s" s="5">
        <v>71</v>
      </c>
      <c r="F73" t="s" s="5">
        <v>71</v>
      </c>
      <c r="G73" s="6">
        <v>0.09</v>
      </c>
      <c r="H73" s="6">
        <v>0.125</v>
      </c>
      <c r="I73" s="6">
        <v>0.06</v>
      </c>
      <c r="J73" s="6">
        <v>0.115</v>
      </c>
      <c r="K73" s="6">
        <v>2.8</v>
      </c>
      <c r="L73" s="6">
        <v>2.22</v>
      </c>
      <c r="M73" s="6">
        <v>0.125</v>
      </c>
      <c r="N73" s="6">
        <v>3.685</v>
      </c>
      <c r="O73" s="6">
        <v>1.47</v>
      </c>
      <c r="P73" s="6">
        <v>1.305</v>
      </c>
      <c r="Q73" s="6">
        <v>1.745</v>
      </c>
      <c r="R73" s="6">
        <v>0.345</v>
      </c>
      <c r="S73" s="6">
        <v>0.06</v>
      </c>
      <c r="T73" s="6">
        <v>3.4</v>
      </c>
      <c r="U73" s="6">
        <v>0.575</v>
      </c>
      <c r="V73" s="6">
        <v>1.15</v>
      </c>
      <c r="W73" s="6">
        <v>0.51</v>
      </c>
      <c r="X73" s="6">
        <v>0.02</v>
      </c>
      <c r="Y73" s="6">
        <v>6.105</v>
      </c>
      <c r="Z73" s="6">
        <v>0.115</v>
      </c>
      <c r="AA73" s="6">
        <v>0.63</v>
      </c>
      <c r="AB73" s="6">
        <v>4.95</v>
      </c>
      <c r="AC73" s="6">
        <v>2.295</v>
      </c>
      <c r="AD73" s="6">
        <v>4.735</v>
      </c>
      <c r="AE73" s="6">
        <v>36.245</v>
      </c>
      <c r="AF73" s="6">
        <v>1.165</v>
      </c>
      <c r="AG73" s="6">
        <v>3.965</v>
      </c>
      <c r="AH73" s="6">
        <v>2.095</v>
      </c>
      <c r="AI73" s="6">
        <v>1.085</v>
      </c>
      <c r="AJ73" s="6">
        <v>0.1</v>
      </c>
      <c r="AK73" s="6">
        <v>0.475</v>
      </c>
      <c r="AL73" s="6">
        <v>0.29</v>
      </c>
      <c r="AM73" s="6">
        <v>0.73</v>
      </c>
      <c r="AN73" s="6">
        <v>6.215</v>
      </c>
      <c r="AO73" s="6">
        <v>0.31</v>
      </c>
      <c r="AP73" s="6">
        <v>0.415</v>
      </c>
      <c r="AQ73" s="6">
        <v>1.57</v>
      </c>
      <c r="AR73" s="6">
        <v>3.07</v>
      </c>
      <c r="AS73" s="6">
        <v>0.31</v>
      </c>
      <c r="AT73" s="6">
        <v>0.27</v>
      </c>
      <c r="AU73" s="6">
        <v>0.385</v>
      </c>
      <c r="AV73" s="6">
        <v>0.64</v>
      </c>
      <c r="AW73" s="6">
        <v>0.73</v>
      </c>
      <c r="AX73" s="6">
        <v>0.46</v>
      </c>
      <c r="AY73" s="6">
        <v>0.47</v>
      </c>
      <c r="AZ73" s="6">
        <v>0.365</v>
      </c>
      <c r="BA73" s="6">
        <f>G73+H73+I73+J73+K73+L73+M73+N73+O73+P73+Q73+R73+S73+T73+U73</f>
        <v>18.12</v>
      </c>
      <c r="BB73" s="6">
        <f>V73+W73+X73+Y73+Z73+AA73+AB73+AC73+AJ73</f>
        <v>15.875</v>
      </c>
      <c r="BC73" s="6">
        <f>AD73+AE73+AF73+AG73+AH73+AI73+AJ73+AK73</f>
        <v>49.865</v>
      </c>
      <c r="BD73" s="6">
        <f>AL73+AM73+AN73+AO73+AP73+AQ73+AR73+AS73+AT73</f>
        <v>13.18</v>
      </c>
      <c r="BE73" s="6">
        <f>AU73+AV73+AW73+AX73+AY73+AZ73</f>
        <v>3.05</v>
      </c>
      <c r="BF73" s="6">
        <f>G73+H73+J73+K73+(L73/2)+(R73/2)</f>
        <v>4.412500000000001</v>
      </c>
      <c r="BG73" s="6">
        <f>I73+M73+N73+O73+P73+(R73/2)+V73+W73+X73+(AA73/2)</f>
        <v>8.812499999999998</v>
      </c>
      <c r="BH73" s="6">
        <f>S73+T73+U73+Y73+Z73+(AA73/2)+AB73+AC73+AD73+AE73+AF73+AG73+AH73</f>
        <v>66.02</v>
      </c>
      <c r="BI73" s="6">
        <f>AI73+AK73+AL73+AM73+AN73+AO73+AP73+AQ73</f>
        <v>11.09</v>
      </c>
      <c r="BJ73" s="6">
        <f>AJ73+AR73+AS73+AT73+AU73+AV73+AW73+AX73+AY73+AZ73</f>
        <v>6.799999999999999</v>
      </c>
      <c r="BK73" s="6">
        <f>(L73/2)+Q73</f>
        <v>2.855</v>
      </c>
      <c r="BL73" s="6">
        <f>G73+H73+I73+(R73/2)+(AA73/2)</f>
        <v>0.7625</v>
      </c>
      <c r="BM73" s="6">
        <f>J73+K73+(L73/2)+M73+N73+O73+P73+(R73/2)+S73+T73+U73+V73+W73+X73+Y73+Z73+(AA73/2)+AB73+AC73+AD73+AE73+AF73+AG73+AH73</f>
        <v>78.4825</v>
      </c>
      <c r="BN73" s="6">
        <f>AI73+AK73+AL73+AM73+AN73+AO73+AP73+AQ73</f>
        <v>11.09</v>
      </c>
      <c r="BO73" s="6">
        <f>AJ73+AR73+AS73+AT73+AU73+AV73+AW73+AX73+AY73+AZ73</f>
        <v>6.799999999999999</v>
      </c>
      <c r="BP73" s="6">
        <f>H73+K73+(L73/2)+N73+O73+P73+T73+U73+W73+X73+AB73+AC73+AG73+AH73+AP73+(AX73/2)</f>
        <v>28.95</v>
      </c>
      <c r="BQ73" s="6">
        <f>AQ73+AT73+(AU73/3)+AY73+(AZ73/3)</f>
        <v>2.56</v>
      </c>
    </row>
    <row r="74" ht="16" customHeight="1">
      <c r="A74" t="s" s="4">
        <v>143</v>
      </c>
      <c r="B74" t="s" s="4">
        <v>70</v>
      </c>
      <c r="C74" t="s" s="5">
        <v>71</v>
      </c>
      <c r="D74" t="s" s="5">
        <v>71</v>
      </c>
      <c r="E74" t="s" s="5">
        <v>71</v>
      </c>
      <c r="F74" t="s" s="5">
        <v>71</v>
      </c>
      <c r="G74" s="6">
        <v>0.1</v>
      </c>
      <c r="H74" s="6">
        <v>0.14</v>
      </c>
      <c r="I74" s="6">
        <v>0.11</v>
      </c>
      <c r="J74" s="6">
        <v>0.11</v>
      </c>
      <c r="K74" s="6">
        <v>2.67</v>
      </c>
      <c r="L74" s="6">
        <v>2.23</v>
      </c>
      <c r="M74" s="6">
        <v>0.14</v>
      </c>
      <c r="N74" s="6">
        <v>4.82</v>
      </c>
      <c r="O74" s="6">
        <v>1.56</v>
      </c>
      <c r="P74" s="6">
        <v>1.43</v>
      </c>
      <c r="Q74" s="6">
        <v>1.72</v>
      </c>
      <c r="R74" s="6">
        <v>0.64</v>
      </c>
      <c r="S74" s="6">
        <v>0.105</v>
      </c>
      <c r="T74" s="6">
        <v>4.99</v>
      </c>
      <c r="U74" s="6">
        <v>0.825</v>
      </c>
      <c r="V74" s="6">
        <v>1.135</v>
      </c>
      <c r="W74" s="6">
        <v>0.615</v>
      </c>
      <c r="X74" s="6">
        <v>0.04</v>
      </c>
      <c r="Y74" s="6">
        <v>5.515</v>
      </c>
      <c r="Z74" s="6">
        <v>0.17</v>
      </c>
      <c r="AA74" s="6">
        <v>1.065</v>
      </c>
      <c r="AB74" s="6">
        <v>6.175</v>
      </c>
      <c r="AC74" s="6">
        <v>2.96</v>
      </c>
      <c r="AD74" s="6">
        <v>3.465</v>
      </c>
      <c r="AE74" s="6">
        <v>33.735</v>
      </c>
      <c r="AF74" s="6">
        <v>1.295</v>
      </c>
      <c r="AG74" s="6">
        <v>3.845</v>
      </c>
      <c r="AH74" s="6">
        <v>2.34</v>
      </c>
      <c r="AI74" s="6">
        <v>1.005</v>
      </c>
      <c r="AJ74" s="6">
        <v>0.075</v>
      </c>
      <c r="AK74" s="6">
        <v>0.67</v>
      </c>
      <c r="AL74" s="6">
        <v>0.375</v>
      </c>
      <c r="AM74" s="6">
        <v>0.48</v>
      </c>
      <c r="AN74" s="6">
        <v>4.695</v>
      </c>
      <c r="AO74" s="6">
        <v>0.3</v>
      </c>
      <c r="AP74" s="6">
        <v>0.385</v>
      </c>
      <c r="AQ74" s="6">
        <v>1.83</v>
      </c>
      <c r="AR74" s="6">
        <v>3.62</v>
      </c>
      <c r="AS74" s="6">
        <v>0.34</v>
      </c>
      <c r="AT74" s="6">
        <v>0.35</v>
      </c>
      <c r="AU74" s="6">
        <v>0.375</v>
      </c>
      <c r="AV74" s="6">
        <v>0.23</v>
      </c>
      <c r="AW74" s="6">
        <v>0.405</v>
      </c>
      <c r="AX74" s="6">
        <v>0.27</v>
      </c>
      <c r="AY74" s="6">
        <v>0.355</v>
      </c>
      <c r="AZ74" s="6">
        <v>0.305</v>
      </c>
      <c r="BA74" s="6">
        <f>G74+H74+I74+J74+K74+L74+M74+N74+O74+P74+Q74+R74+S74+T74+U74</f>
        <v>21.59</v>
      </c>
      <c r="BB74" s="6">
        <f>V74+W74+X74+Y74+Z74+AA74+AB74+AC74+AJ74</f>
        <v>17.75</v>
      </c>
      <c r="BC74" s="6">
        <f>AD74+AE74+AF74+AG74+AH74+AI74+AJ74+AK74</f>
        <v>46.43000000000001</v>
      </c>
      <c r="BD74" s="6">
        <f>AL74+AM74+AN74+AO74+AP74+AQ74+AR74+AS74+AT74</f>
        <v>12.375</v>
      </c>
      <c r="BE74" s="6">
        <f>AU74+AV74+AW74+AX74+AY74+AZ74</f>
        <v>1.94</v>
      </c>
      <c r="BF74" s="6">
        <f>G74+H74+J74+K74+(L74/2)+(R74/2)</f>
        <v>4.455</v>
      </c>
      <c r="BG74" s="6">
        <f>I74+M74+N74+O74+P74+(R74/2)+V74+W74+X74+(AA74/2)</f>
        <v>10.7025</v>
      </c>
      <c r="BH74" s="6">
        <f>S74+T74+U74+Y74+Z74+(AA74/2)+AB74+AC74+AD74+AE74+AF74+AG74+AH74</f>
        <v>65.9525</v>
      </c>
      <c r="BI74" s="6">
        <f>AI74+AK74+AL74+AM74+AN74+AO74+AP74+AQ74</f>
        <v>9.739999999999998</v>
      </c>
      <c r="BJ74" s="6">
        <f>AJ74+AR74+AS74+AT74+AU74+AV74+AW74+AX74+AY74+AZ74</f>
        <v>6.325000000000001</v>
      </c>
      <c r="BK74" s="6">
        <f>(L74/2)+Q74</f>
        <v>2.835</v>
      </c>
      <c r="BL74" s="6">
        <f>G74+H74+I74+(R74/2)+(AA74/2)</f>
        <v>1.2025</v>
      </c>
      <c r="BM74" s="6">
        <f>J74+K74+(L74/2)+M74+N74+O74+P74+(R74/2)+S74+T74+U74+V74+W74+X74+Y74+Z74+(AA74/2)+AB74+AC74+AD74+AE74+AF74+AG74+AH74</f>
        <v>79.9075</v>
      </c>
      <c r="BN74" s="6">
        <f>AI74+AK74+AL74+AM74+AN74+AO74+AP74+AQ74</f>
        <v>9.739999999999998</v>
      </c>
      <c r="BO74" s="6">
        <f>AJ74+AR74+AS74+AT74+AU74+AV74+AW74+AX74+AY74+AZ74</f>
        <v>6.325000000000001</v>
      </c>
      <c r="BP74" s="6">
        <f>H74+K74+(L74/2)+N74+O74+P74+T74+U74+W74+X74+AB74+AC74+AG74+AH74+AP74+(AX74/2)</f>
        <v>34.04499999999999</v>
      </c>
      <c r="BQ74" s="6">
        <f>AQ74+AT74+(AU74/3)+AY74+(AZ74/3)</f>
        <v>2.761666666666667</v>
      </c>
    </row>
    <row r="75" ht="16" customHeight="1">
      <c r="A75" t="s" s="4">
        <v>144</v>
      </c>
      <c r="B75" t="s" s="4">
        <v>70</v>
      </c>
      <c r="C75" t="s" s="5">
        <v>71</v>
      </c>
      <c r="D75" t="s" s="5">
        <v>71</v>
      </c>
      <c r="E75" t="s" s="5">
        <v>71</v>
      </c>
      <c r="F75" t="s" s="5">
        <v>71</v>
      </c>
      <c r="G75" s="6">
        <v>0.11</v>
      </c>
      <c r="H75" s="6">
        <v>0.16</v>
      </c>
      <c r="I75" s="6">
        <v>0.1</v>
      </c>
      <c r="J75" s="6">
        <v>0.18</v>
      </c>
      <c r="K75" s="6">
        <v>2.14</v>
      </c>
      <c r="L75" s="6">
        <v>2.66</v>
      </c>
      <c r="M75" s="6">
        <v>0.16</v>
      </c>
      <c r="N75" s="6">
        <v>2.925</v>
      </c>
      <c r="O75" s="6">
        <v>1.04</v>
      </c>
      <c r="P75" s="6">
        <v>1.265</v>
      </c>
      <c r="Q75" s="6">
        <v>1.885</v>
      </c>
      <c r="R75" s="6">
        <v>0.605</v>
      </c>
      <c r="S75" s="6">
        <v>0.07000000000000001</v>
      </c>
      <c r="T75" s="6">
        <v>3.09</v>
      </c>
      <c r="U75" s="6">
        <v>0.605</v>
      </c>
      <c r="V75" s="6">
        <v>1.3</v>
      </c>
      <c r="W75" s="6">
        <v>0.435</v>
      </c>
      <c r="X75" s="6">
        <v>0.04</v>
      </c>
      <c r="Y75" s="6">
        <v>6.39</v>
      </c>
      <c r="Z75" s="6">
        <v>0.145</v>
      </c>
      <c r="AA75" s="6">
        <v>0.845</v>
      </c>
      <c r="AB75" s="6">
        <v>5.345</v>
      </c>
      <c r="AC75" s="6">
        <v>2.655</v>
      </c>
      <c r="AD75" s="6">
        <v>4.835</v>
      </c>
      <c r="AE75" s="6">
        <v>36.295</v>
      </c>
      <c r="AF75" s="6">
        <v>1.125</v>
      </c>
      <c r="AG75" s="6">
        <v>4.35</v>
      </c>
      <c r="AH75" s="6">
        <v>2.38</v>
      </c>
      <c r="AI75" s="6">
        <v>1.335</v>
      </c>
      <c r="AJ75" s="6">
        <v>0.09</v>
      </c>
      <c r="AK75" s="6">
        <v>0.585</v>
      </c>
      <c r="AL75" s="6">
        <v>0.37</v>
      </c>
      <c r="AM75" s="6">
        <v>0.61</v>
      </c>
      <c r="AN75" s="6">
        <v>4.815</v>
      </c>
      <c r="AO75" s="6">
        <v>0.42</v>
      </c>
      <c r="AP75" s="6">
        <v>0.425</v>
      </c>
      <c r="AQ75" s="6">
        <v>1.425</v>
      </c>
      <c r="AR75" s="6">
        <v>4.375</v>
      </c>
      <c r="AS75" s="6">
        <v>0.335</v>
      </c>
      <c r="AT75" s="6">
        <v>0.45</v>
      </c>
      <c r="AU75" s="6">
        <v>0.325</v>
      </c>
      <c r="AV75" s="6">
        <v>0.225</v>
      </c>
      <c r="AW75" s="6">
        <v>0.325</v>
      </c>
      <c r="AX75" s="6">
        <v>0.24</v>
      </c>
      <c r="AY75" s="6">
        <v>0.315</v>
      </c>
      <c r="AZ75" s="6">
        <v>0.225</v>
      </c>
      <c r="BA75" s="6">
        <f>G75+H75+I75+J75+K75+L75+M75+N75+O75+P75+Q75+R75+S75+T75+U75</f>
        <v>16.995</v>
      </c>
      <c r="BB75" s="6">
        <f>V75+W75+X75+Y75+Z75+AA75+AB75+AC75+AJ75</f>
        <v>17.245</v>
      </c>
      <c r="BC75" s="6">
        <f>AD75+AE75+AF75+AG75+AH75+AI75+AJ75+AK75</f>
        <v>50.99500000000001</v>
      </c>
      <c r="BD75" s="6">
        <f>AL75+AM75+AN75+AO75+AP75+AQ75+AR75+AS75+AT75</f>
        <v>13.225</v>
      </c>
      <c r="BE75" s="6">
        <f>AU75+AV75+AW75+AX75+AY75+AZ75</f>
        <v>1.655</v>
      </c>
      <c r="BF75" s="6">
        <f>G75+H75+J75+K75+(L75/2)+(R75/2)</f>
        <v>4.2225</v>
      </c>
      <c r="BG75" s="6">
        <f>I75+M75+N75+O75+P75+(R75/2)+V75+W75+X75+(AA75/2)</f>
        <v>7.989999999999999</v>
      </c>
      <c r="BH75" s="6">
        <f>S75+T75+U75+Y75+Z75+(AA75/2)+AB75+AC75+AD75+AE75+AF75+AG75+AH75</f>
        <v>67.7075</v>
      </c>
      <c r="BI75" s="6">
        <f>AI75+AK75+AL75+AM75+AN75+AO75+AP75+AQ75</f>
        <v>9.985000000000001</v>
      </c>
      <c r="BJ75" s="6">
        <f>AJ75+AR75+AS75+AT75+AU75+AV75+AW75+AX75+AY75+AZ75</f>
        <v>6.905</v>
      </c>
      <c r="BK75" s="6">
        <f>(L75/2)+Q75</f>
        <v>3.215</v>
      </c>
      <c r="BL75" s="6">
        <f>G75+H75+I75+(R75/2)+(AA75/2)</f>
        <v>1.095</v>
      </c>
      <c r="BM75" s="6">
        <f>J75+K75+(L75/2)+M75+N75+O75+P75+(R75/2)+S75+T75+U75+V75+W75+X75+Y75+Z75+(AA75/2)+AB75+AC75+AD75+AE75+AF75+AG75+AH75</f>
        <v>78.82499999999999</v>
      </c>
      <c r="BN75" s="6">
        <f>AI75+AK75+AL75+AM75+AN75+AO75+AP75+AQ75</f>
        <v>9.985000000000001</v>
      </c>
      <c r="BO75" s="6">
        <f>AJ75+AR75+AS75+AT75+AU75+AV75+AW75+AX75+AY75+AZ75</f>
        <v>6.905</v>
      </c>
      <c r="BP75" s="6">
        <f>H75+K75+(L75/2)+N75+O75+P75+T75+U75+W75+X75+AB75+AC75+AG75+AH75+AP75+(AX75/2)</f>
        <v>28.305</v>
      </c>
      <c r="BQ75" s="6">
        <f>AQ75+AT75+(AU75/3)+AY75+(AZ75/3)</f>
        <v>2.373333333333334</v>
      </c>
    </row>
    <row r="76" ht="16" customHeight="1">
      <c r="A76" t="s" s="4">
        <v>145</v>
      </c>
      <c r="B76" t="s" s="4">
        <v>70</v>
      </c>
      <c r="C76" t="s" s="5">
        <v>71</v>
      </c>
      <c r="D76" t="s" s="5">
        <v>71</v>
      </c>
      <c r="E76" t="s" s="5">
        <v>71</v>
      </c>
      <c r="F76" t="s" s="5">
        <v>71</v>
      </c>
      <c r="G76" s="6">
        <v>0.135</v>
      </c>
      <c r="H76" s="6">
        <v>0.105</v>
      </c>
      <c r="I76" s="6">
        <v>0.13</v>
      </c>
      <c r="J76" s="6">
        <v>0.14</v>
      </c>
      <c r="K76" s="6">
        <v>1.805</v>
      </c>
      <c r="L76" s="6">
        <v>2.32</v>
      </c>
      <c r="M76" s="6">
        <v>0.135</v>
      </c>
      <c r="N76" s="6">
        <v>2.73</v>
      </c>
      <c r="O76" s="6">
        <v>1.09</v>
      </c>
      <c r="P76" s="6">
        <v>1.125</v>
      </c>
      <c r="Q76" s="6">
        <v>1.94</v>
      </c>
      <c r="R76" s="6">
        <v>0.495</v>
      </c>
      <c r="S76" s="6">
        <v>0.08500000000000001</v>
      </c>
      <c r="T76" s="6">
        <v>3.63</v>
      </c>
      <c r="U76" s="6">
        <v>0.7</v>
      </c>
      <c r="V76" s="6">
        <v>1.335</v>
      </c>
      <c r="W76" s="6">
        <v>0.47</v>
      </c>
      <c r="X76" s="6">
        <v>0.035</v>
      </c>
      <c r="Y76" s="6">
        <v>6.7</v>
      </c>
      <c r="Z76" s="6">
        <v>0.155</v>
      </c>
      <c r="AA76" s="6">
        <v>1.19</v>
      </c>
      <c r="AB76" s="6">
        <v>6.05</v>
      </c>
      <c r="AC76" s="6">
        <v>2.935</v>
      </c>
      <c r="AD76" s="6">
        <v>4.62</v>
      </c>
      <c r="AE76" s="6">
        <v>35.635</v>
      </c>
      <c r="AF76" s="6">
        <v>1.22</v>
      </c>
      <c r="AG76" s="6">
        <v>4.495</v>
      </c>
      <c r="AH76" s="6">
        <v>3.325</v>
      </c>
      <c r="AI76" s="6">
        <v>1.225</v>
      </c>
      <c r="AJ76" s="6">
        <v>0.1</v>
      </c>
      <c r="AK76" s="6">
        <v>0.65</v>
      </c>
      <c r="AL76" s="6">
        <v>0.275</v>
      </c>
      <c r="AM76" s="6">
        <v>0.66</v>
      </c>
      <c r="AN76" s="6">
        <v>5.445</v>
      </c>
      <c r="AO76" s="6">
        <v>0.295</v>
      </c>
      <c r="AP76" s="6">
        <v>0.395</v>
      </c>
      <c r="AQ76" s="6">
        <v>1.43</v>
      </c>
      <c r="AR76" s="6">
        <v>2.75</v>
      </c>
      <c r="AS76" s="6">
        <v>0.275</v>
      </c>
      <c r="AT76" s="6">
        <v>0.245</v>
      </c>
      <c r="AU76" s="6">
        <v>0.25</v>
      </c>
      <c r="AV76" s="6">
        <v>0.295</v>
      </c>
      <c r="AW76" s="6">
        <v>0.37</v>
      </c>
      <c r="AX76" s="6">
        <v>0.235</v>
      </c>
      <c r="AY76" s="6">
        <v>0.23</v>
      </c>
      <c r="AZ76" s="6">
        <v>0.175</v>
      </c>
      <c r="BA76" s="6">
        <f>G76+H76+I76+J76+K76+L76+M76+N76+O76+P76+Q76+R76+S76+T76+U76</f>
        <v>16.565</v>
      </c>
      <c r="BB76" s="6">
        <f>V76+W76+X76+Y76+Z76+AA76+AB76+AC76+AJ76</f>
        <v>18.97</v>
      </c>
      <c r="BC76" s="6">
        <f>AD76+AE76+AF76+AG76+AH76+AI76+AJ76+AK76</f>
        <v>51.27</v>
      </c>
      <c r="BD76" s="6">
        <f>AL76+AM76+AN76+AO76+AP76+AQ76+AR76+AS76+AT76</f>
        <v>11.77</v>
      </c>
      <c r="BE76" s="6">
        <f>AU76+AV76+AW76+AX76+AY76+AZ76</f>
        <v>1.555</v>
      </c>
      <c r="BF76" s="6">
        <f>G76+H76+J76+K76+(L76/2)+(R76/2)</f>
        <v>3.5925</v>
      </c>
      <c r="BG76" s="6">
        <f>I76+M76+N76+O76+P76+(R76/2)+V76+W76+X76+(AA76/2)</f>
        <v>7.892499999999999</v>
      </c>
      <c r="BH76" s="6">
        <f>S76+T76+U76+Y76+Z76+(AA76/2)+AB76+AC76+AD76+AE76+AF76+AG76+AH76</f>
        <v>70.145</v>
      </c>
      <c r="BI76" s="6">
        <f>AI76+AK76+AL76+AM76+AN76+AO76+AP76+AQ76</f>
        <v>10.375</v>
      </c>
      <c r="BJ76" s="6">
        <f>AJ76+AR76+AS76+AT76+AU76+AV76+AW76+AX76+AY76+AZ76</f>
        <v>4.925000000000001</v>
      </c>
      <c r="BK76" s="6">
        <f>(L76/2)+Q76</f>
        <v>3.1</v>
      </c>
      <c r="BL76" s="6">
        <f>G76+H76+I76+(R76/2)+(AA76/2)</f>
        <v>1.2125</v>
      </c>
      <c r="BM76" s="6">
        <f>J76+K76+(L76/2)+M76+N76+O76+P76+(R76/2)+S76+T76+U76+V76+W76+X76+Y76+Z76+(AA76/2)+AB76+AC76+AD76+AE76+AF76+AG76+AH76</f>
        <v>80.4175</v>
      </c>
      <c r="BN76" s="6">
        <f>AI76+AK76+AL76+AM76+AN76+AO76+AP76+AQ76</f>
        <v>10.375</v>
      </c>
      <c r="BO76" s="6">
        <f>AJ76+AR76+AS76+AT76+AU76+AV76+AW76+AX76+AY76+AZ76</f>
        <v>4.925000000000001</v>
      </c>
      <c r="BP76" s="6">
        <f>H76+K76+(L76/2)+N76+O76+P76+T76+U76+W76+X76+AB76+AC76+AG76+AH76+AP76+(AX76/2)</f>
        <v>30.1675</v>
      </c>
      <c r="BQ76" s="6">
        <f>AQ76+AT76+(AU76/3)+AY76+(AZ76/3)</f>
        <v>2.046666666666666</v>
      </c>
    </row>
    <row r="77" ht="16" customHeight="1">
      <c r="A77" t="s" s="4">
        <v>146</v>
      </c>
      <c r="B77" t="s" s="4">
        <v>70</v>
      </c>
      <c r="C77" t="s" s="5">
        <v>71</v>
      </c>
      <c r="D77" t="s" s="5">
        <v>71</v>
      </c>
      <c r="E77" t="s" s="5">
        <v>71</v>
      </c>
      <c r="F77" t="s" s="5">
        <v>71</v>
      </c>
      <c r="G77" s="6">
        <v>0.08</v>
      </c>
      <c r="H77" s="6">
        <v>0.09</v>
      </c>
      <c r="I77" s="6">
        <v>0.095</v>
      </c>
      <c r="J77" s="6">
        <v>0.08</v>
      </c>
      <c r="K77" s="6">
        <v>2.1</v>
      </c>
      <c r="L77" s="6">
        <v>1.485</v>
      </c>
      <c r="M77" s="6">
        <v>0.09</v>
      </c>
      <c r="N77" s="6">
        <v>2.565</v>
      </c>
      <c r="O77" s="6">
        <v>1.15</v>
      </c>
      <c r="P77" s="6">
        <v>0.785</v>
      </c>
      <c r="Q77" s="6">
        <v>1.23</v>
      </c>
      <c r="R77" s="6">
        <v>0.355</v>
      </c>
      <c r="S77" s="6">
        <v>0.05</v>
      </c>
      <c r="T77" s="6">
        <v>2.62</v>
      </c>
      <c r="U77" s="6">
        <v>0.36</v>
      </c>
      <c r="V77" s="6">
        <v>1.275</v>
      </c>
      <c r="W77" s="6">
        <v>0.4</v>
      </c>
      <c r="X77" s="6">
        <v>0.04</v>
      </c>
      <c r="Y77" s="6">
        <v>6.92</v>
      </c>
      <c r="Z77" s="6">
        <v>0.235</v>
      </c>
      <c r="AA77" s="6">
        <v>0.755</v>
      </c>
      <c r="AB77" s="6">
        <v>3.525</v>
      </c>
      <c r="AC77" s="6">
        <v>1.445</v>
      </c>
      <c r="AD77" s="6">
        <v>4.285</v>
      </c>
      <c r="AE77" s="6">
        <v>36.445</v>
      </c>
      <c r="AF77" s="6">
        <v>1.53</v>
      </c>
      <c r="AG77" s="6">
        <v>4.3</v>
      </c>
      <c r="AH77" s="6">
        <v>1.715</v>
      </c>
      <c r="AI77" s="6">
        <v>1.55</v>
      </c>
      <c r="AJ77" s="6">
        <v>0.125</v>
      </c>
      <c r="AK77" s="6">
        <v>1.08</v>
      </c>
      <c r="AL77" s="6">
        <v>0.39</v>
      </c>
      <c r="AM77" s="6">
        <v>1.03</v>
      </c>
      <c r="AN77" s="6">
        <v>9.234999999999999</v>
      </c>
      <c r="AO77" s="6">
        <v>0.5</v>
      </c>
      <c r="AP77" s="6">
        <v>0.955</v>
      </c>
      <c r="AQ77" s="6">
        <v>2.68</v>
      </c>
      <c r="AR77" s="6">
        <v>3.44</v>
      </c>
      <c r="AS77" s="6">
        <v>0.6</v>
      </c>
      <c r="AT77" s="6">
        <v>0.425</v>
      </c>
      <c r="AU77" s="6">
        <v>0.35</v>
      </c>
      <c r="AV77" s="6">
        <v>0.395</v>
      </c>
      <c r="AW77" s="6">
        <v>0.455</v>
      </c>
      <c r="AX77" s="6">
        <v>0.29</v>
      </c>
      <c r="AY77" s="6">
        <v>0.255</v>
      </c>
      <c r="AZ77" s="6">
        <v>0.24</v>
      </c>
      <c r="BA77" s="6">
        <f>G77+H77+I77+J77+K77+L77+M77+N77+O77+P77+Q77+R77+S77+T77+U77</f>
        <v>13.135</v>
      </c>
      <c r="BB77" s="6">
        <f>V77+W77+X77+Y77+Z77+AA77+AB77+AC77+AJ77</f>
        <v>14.72</v>
      </c>
      <c r="BC77" s="6">
        <f>AD77+AE77+AF77+AG77+AH77+AI77+AJ77+AK77</f>
        <v>51.03</v>
      </c>
      <c r="BD77" s="6">
        <f>AL77+AM77+AN77+AO77+AP77+AQ77+AR77+AS77+AT77</f>
        <v>19.255</v>
      </c>
      <c r="BE77" s="6">
        <f>AU77+AV77+AW77+AX77+AY77+AZ77</f>
        <v>1.985</v>
      </c>
      <c r="BF77" s="6">
        <f>G77+H77+J77+K77+(L77/2)+(R77/2)</f>
        <v>3.27</v>
      </c>
      <c r="BG77" s="6">
        <f>I77+M77+N77+O77+P77+(R77/2)+V77+W77+X77+(AA77/2)</f>
        <v>6.955</v>
      </c>
      <c r="BH77" s="6">
        <f>S77+T77+U77+Y77+Z77+(AA77/2)+AB77+AC77+AD77+AE77+AF77+AG77+AH77</f>
        <v>63.8075</v>
      </c>
      <c r="BI77" s="6">
        <f>AI77+AK77+AL77+AM77+AN77+AO77+AP77+AQ77</f>
        <v>17.42</v>
      </c>
      <c r="BJ77" s="6">
        <f>AJ77+AR77+AS77+AT77+AU77+AV77+AW77+AX77+AY77+AZ77</f>
        <v>6.574999999999999</v>
      </c>
      <c r="BK77" s="6">
        <f>(L77/2)+Q77</f>
        <v>1.9725</v>
      </c>
      <c r="BL77" s="6">
        <f>G77+H77+I77+(R77/2)+(AA77/2)</f>
        <v>0.8200000000000001</v>
      </c>
      <c r="BM77" s="6">
        <f>J77+K77+(L77/2)+M77+N77+O77+P77+(R77/2)+S77+T77+U77+V77+W77+X77+Y77+Z77+(AA77/2)+AB77+AC77+AD77+AE77+AF77+AG77+AH77</f>
        <v>73.21250000000001</v>
      </c>
      <c r="BN77" s="6">
        <f>AI77+AK77+AL77+AM77+AN77+AO77+AP77+AQ77</f>
        <v>17.42</v>
      </c>
      <c r="BO77" s="6">
        <f>AJ77+AR77+AS77+AT77+AU77+AV77+AW77+AX77+AY77+AZ77</f>
        <v>6.574999999999999</v>
      </c>
      <c r="BP77" s="6">
        <f>H77+K77+(L77/2)+N77+O77+P77+T77+U77+W77+X77+AB77+AC77+AG77+AH77+AP77+(AX77/2)</f>
        <v>22.9375</v>
      </c>
      <c r="BQ77" s="6">
        <f>AQ77+AT77+(AU77/3)+AY77+(AZ77/3)</f>
        <v>3.556666666666667</v>
      </c>
    </row>
    <row r="78" ht="16" customHeight="1">
      <c r="A78" t="s" s="4">
        <v>147</v>
      </c>
      <c r="B78" t="s" s="4">
        <v>70</v>
      </c>
      <c r="C78" t="s" s="5">
        <v>71</v>
      </c>
      <c r="D78" t="s" s="5">
        <v>71</v>
      </c>
      <c r="E78" t="s" s="5">
        <v>71</v>
      </c>
      <c r="F78" t="s" s="5">
        <v>71</v>
      </c>
      <c r="G78" s="6">
        <v>0.095</v>
      </c>
      <c r="H78" s="6">
        <v>0.325</v>
      </c>
      <c r="I78" s="6">
        <v>0.145</v>
      </c>
      <c r="J78" s="6">
        <v>0.255</v>
      </c>
      <c r="K78" s="6">
        <v>5.205</v>
      </c>
      <c r="L78" s="6">
        <v>2.91</v>
      </c>
      <c r="M78" s="6">
        <v>0.18</v>
      </c>
      <c r="N78" s="6">
        <v>3.005</v>
      </c>
      <c r="O78" s="6">
        <v>1.61</v>
      </c>
      <c r="P78" s="6">
        <v>1.295</v>
      </c>
      <c r="Q78" s="6">
        <v>1.8</v>
      </c>
      <c r="R78" s="6">
        <v>0.4</v>
      </c>
      <c r="S78" s="6">
        <v>0.105</v>
      </c>
      <c r="T78" s="6">
        <v>2.44</v>
      </c>
      <c r="U78" s="6">
        <v>0.64</v>
      </c>
      <c r="V78" s="6">
        <v>1.265</v>
      </c>
      <c r="W78" s="6">
        <v>0.64</v>
      </c>
      <c r="X78" s="6">
        <v>0.04</v>
      </c>
      <c r="Y78" s="6">
        <v>6.095</v>
      </c>
      <c r="Z78" s="6">
        <v>0.19</v>
      </c>
      <c r="AA78" s="6">
        <v>1.055</v>
      </c>
      <c r="AB78" s="6">
        <v>4.08</v>
      </c>
      <c r="AC78" s="6">
        <v>2.715</v>
      </c>
      <c r="AD78" s="6">
        <v>3.595</v>
      </c>
      <c r="AE78" s="6">
        <v>36.525</v>
      </c>
      <c r="AF78" s="6">
        <v>1.63</v>
      </c>
      <c r="AG78" s="6">
        <v>4.005</v>
      </c>
      <c r="AH78" s="6">
        <v>2.475</v>
      </c>
      <c r="AI78" s="6">
        <v>0.9</v>
      </c>
      <c r="AJ78" s="6">
        <v>0.1</v>
      </c>
      <c r="AK78" s="6">
        <v>0.675</v>
      </c>
      <c r="AL78" s="6">
        <v>0.355</v>
      </c>
      <c r="AM78" s="6">
        <v>0.47</v>
      </c>
      <c r="AN78" s="6">
        <v>4.48</v>
      </c>
      <c r="AO78" s="6">
        <v>0.31</v>
      </c>
      <c r="AP78" s="6">
        <v>0.385</v>
      </c>
      <c r="AQ78" s="6">
        <v>1.79</v>
      </c>
      <c r="AR78" s="6">
        <v>3.315</v>
      </c>
      <c r="AS78" s="6">
        <v>0.38</v>
      </c>
      <c r="AT78" s="6">
        <v>0.325</v>
      </c>
      <c r="AU78" s="6">
        <v>0.295</v>
      </c>
      <c r="AV78" s="6">
        <v>0.24</v>
      </c>
      <c r="AW78" s="6">
        <v>0.4</v>
      </c>
      <c r="AX78" s="6">
        <v>0.26</v>
      </c>
      <c r="AY78" s="6">
        <v>0.365</v>
      </c>
      <c r="AZ78" s="6">
        <v>0.255</v>
      </c>
      <c r="BA78" s="6">
        <f>G78+H78+I78+J78+K78+L78+M78+N78+O78+P78+Q78+R78+S78+T78+U78</f>
        <v>20.41</v>
      </c>
      <c r="BB78" s="6">
        <f>V78+W78+X78+Y78+Z78+AA78+AB78+AC78+AJ78</f>
        <v>16.18</v>
      </c>
      <c r="BC78" s="6">
        <f>AD78+AE78+AF78+AG78+AH78+AI78+AJ78+AK78</f>
        <v>49.905</v>
      </c>
      <c r="BD78" s="6">
        <f>AL78+AM78+AN78+AO78+AP78+AQ78+AR78+AS78+AT78</f>
        <v>11.81</v>
      </c>
      <c r="BE78" s="6">
        <f>AU78+AV78+AW78+AX78+AY78+AZ78</f>
        <v>1.815</v>
      </c>
      <c r="BF78" s="6">
        <f>G78+H78+J78+K78+(L78/2)+(R78/2)</f>
        <v>7.535</v>
      </c>
      <c r="BG78" s="6">
        <f>I78+M78+N78+O78+P78+(R78/2)+V78+W78+X78+(AA78/2)</f>
        <v>8.907499999999999</v>
      </c>
      <c r="BH78" s="6">
        <f>S78+T78+U78+Y78+Z78+(AA78/2)+AB78+AC78+AD78+AE78+AF78+AG78+AH78</f>
        <v>65.02249999999999</v>
      </c>
      <c r="BI78" s="6">
        <f>AI78+AK78+AL78+AM78+AN78+AO78+AP78+AQ78</f>
        <v>9.365</v>
      </c>
      <c r="BJ78" s="6">
        <f>AJ78+AR78+AS78+AT78+AU78+AV78+AW78+AX78+AY78+AZ78</f>
        <v>5.935</v>
      </c>
      <c r="BK78" s="6">
        <f>(L78/2)+Q78</f>
        <v>3.255</v>
      </c>
      <c r="BL78" s="6">
        <f>G78+H78+I78+(R78/2)+(AA78/2)</f>
        <v>1.2925</v>
      </c>
      <c r="BM78" s="6">
        <f>J78+K78+(L78/2)+M78+N78+O78+P78+(R78/2)+S78+T78+U78+V78+W78+X78+Y78+Z78+(AA78/2)+AB78+AC78+AD78+AE78+AF78+AG78+AH78</f>
        <v>80.17249999999999</v>
      </c>
      <c r="BN78" s="6">
        <f>AI78+AK78+AL78+AM78+AN78+AO78+AP78+AQ78</f>
        <v>9.365</v>
      </c>
      <c r="BO78" s="6">
        <f>AJ78+AR78+AS78+AT78+AU78+AV78+AW78+AX78+AY78+AZ78</f>
        <v>5.935</v>
      </c>
      <c r="BP78" s="6">
        <f>H78+K78+(L78/2)+N78+O78+P78+T78+U78+W78+X78+AB78+AC78+AG78+AH78+AP78+(AX78/2)</f>
        <v>30.445</v>
      </c>
      <c r="BQ78" s="6">
        <f>AQ78+AT78+(AU78/3)+AY78+(AZ78/3)</f>
        <v>2.663333333333333</v>
      </c>
    </row>
    <row r="79" ht="16" customHeight="1">
      <c r="A79" t="s" s="4">
        <v>148</v>
      </c>
      <c r="B79" t="s" s="4">
        <v>70</v>
      </c>
      <c r="C79" t="s" s="5">
        <v>71</v>
      </c>
      <c r="D79" t="s" s="5">
        <v>71</v>
      </c>
      <c r="E79" t="s" s="5">
        <v>71</v>
      </c>
      <c r="F79" t="s" s="5">
        <v>71</v>
      </c>
      <c r="G79" s="6">
        <v>0.07000000000000001</v>
      </c>
      <c r="H79" s="6">
        <v>0.08500000000000001</v>
      </c>
      <c r="I79" s="6">
        <v>0.08500000000000001</v>
      </c>
      <c r="J79" s="6">
        <v>0.175</v>
      </c>
      <c r="K79" s="6">
        <v>2.365</v>
      </c>
      <c r="L79" s="6">
        <v>1.68</v>
      </c>
      <c r="M79" s="6">
        <v>0.14</v>
      </c>
      <c r="N79" s="6">
        <v>2.345</v>
      </c>
      <c r="O79" s="6">
        <v>1.78</v>
      </c>
      <c r="P79" s="6">
        <v>0.88</v>
      </c>
      <c r="Q79" s="6">
        <v>1.31</v>
      </c>
      <c r="R79" s="6">
        <v>0.46</v>
      </c>
      <c r="S79" s="6">
        <v>0.095</v>
      </c>
      <c r="T79" s="6">
        <v>3.185</v>
      </c>
      <c r="U79" s="6">
        <v>0.5600000000000001</v>
      </c>
      <c r="V79" s="6">
        <v>1.37</v>
      </c>
      <c r="W79" s="6">
        <v>0.765</v>
      </c>
      <c r="X79" s="6">
        <v>0.05</v>
      </c>
      <c r="Y79" s="6">
        <v>8.4</v>
      </c>
      <c r="Z79" s="6">
        <v>0.295</v>
      </c>
      <c r="AA79" s="6">
        <v>1.325</v>
      </c>
      <c r="AB79" s="6">
        <v>4.93</v>
      </c>
      <c r="AC79" s="6">
        <v>1.78</v>
      </c>
      <c r="AD79" s="6">
        <v>4.375</v>
      </c>
      <c r="AE79" s="6">
        <v>35.455</v>
      </c>
      <c r="AF79" s="6">
        <v>1.75</v>
      </c>
      <c r="AG79" s="6">
        <v>4.935</v>
      </c>
      <c r="AH79" s="6">
        <v>2.995</v>
      </c>
      <c r="AI79" s="6">
        <v>1.26</v>
      </c>
      <c r="AJ79" s="6">
        <v>0.095</v>
      </c>
      <c r="AK79" s="6">
        <v>0.945</v>
      </c>
      <c r="AL79" s="6">
        <v>0.26</v>
      </c>
      <c r="AM79" s="6">
        <v>0.87</v>
      </c>
      <c r="AN79" s="6">
        <v>6.915</v>
      </c>
      <c r="AO79" s="6">
        <v>0.34</v>
      </c>
      <c r="AP79" s="6">
        <v>0.5600000000000001</v>
      </c>
      <c r="AQ79" s="6">
        <v>1.76</v>
      </c>
      <c r="AR79" s="6">
        <v>1.65</v>
      </c>
      <c r="AS79" s="6">
        <v>0.335</v>
      </c>
      <c r="AT79" s="6">
        <v>0.175</v>
      </c>
      <c r="AU79" s="6">
        <v>0.225</v>
      </c>
      <c r="AV79" s="6">
        <v>0.265</v>
      </c>
      <c r="AW79" s="6">
        <v>0.34</v>
      </c>
      <c r="AX79" s="6">
        <v>0.145</v>
      </c>
      <c r="AY79" s="6">
        <v>0.13</v>
      </c>
      <c r="AZ79" s="6">
        <v>0.09</v>
      </c>
      <c r="BA79" s="6">
        <f>G79+H79+I79+J79+K79+L79+M79+N79+O79+P79+Q79+R79+S79+T79+U79</f>
        <v>15.215</v>
      </c>
      <c r="BB79" s="6">
        <f>V79+W79+X79+Y79+Z79+AA79+AB79+AC79+AJ79</f>
        <v>19.01</v>
      </c>
      <c r="BC79" s="6">
        <f>AD79+AE79+AF79+AG79+AH79+AI79+AJ79+AK79</f>
        <v>51.81</v>
      </c>
      <c r="BD79" s="6">
        <f>AL79+AM79+AN79+AO79+AP79+AQ79+AR79+AS79+AT79</f>
        <v>12.865</v>
      </c>
      <c r="BE79" s="6">
        <f>AU79+AV79+AW79+AX79+AY79+AZ79</f>
        <v>1.195</v>
      </c>
      <c r="BF79" s="6">
        <f>G79+H79+J79+K79+(L79/2)+(R79/2)</f>
        <v>3.765</v>
      </c>
      <c r="BG79" s="6">
        <f>I79+M79+N79+O79+P79+(R79/2)+V79+W79+X79+(AA79/2)</f>
        <v>8.307500000000001</v>
      </c>
      <c r="BH79" s="6">
        <f>S79+T79+U79+Y79+Z79+(AA79/2)+AB79+AC79+AD79+AE79+AF79+AG79+AH79</f>
        <v>69.4175</v>
      </c>
      <c r="BI79" s="6">
        <f>AI79+AK79+AL79+AM79+AN79+AO79+AP79+AQ79</f>
        <v>12.91</v>
      </c>
      <c r="BJ79" s="6">
        <f>AJ79+AR79+AS79+AT79+AU79+AV79+AW79+AX79+AY79+AZ79</f>
        <v>3.45</v>
      </c>
      <c r="BK79" s="6">
        <f>(L79/2)+Q79</f>
        <v>2.15</v>
      </c>
      <c r="BL79" s="6">
        <f>G79+H79+I79+(R79/2)+(AA79/2)</f>
        <v>1.1325</v>
      </c>
      <c r="BM79" s="6">
        <f>J79+K79+(L79/2)+M79+N79+O79+P79+(R79/2)+S79+T79+U79+V79+W79+X79+Y79+Z79+(AA79/2)+AB79+AC79+AD79+AE79+AF79+AG79+AH79</f>
        <v>80.35750000000002</v>
      </c>
      <c r="BN79" s="6">
        <f>AI79+AK79+AL79+AM79+AN79+AO79+AP79+AQ79</f>
        <v>12.91</v>
      </c>
      <c r="BO79" s="6">
        <f>AJ79+AR79+AS79+AT79+AU79+AV79+AW79+AX79+AY79+AZ79</f>
        <v>3.45</v>
      </c>
      <c r="BP79" s="6">
        <f>H79+K79+(L79/2)+N79+O79+P79+T79+U79+W79+X79+AB79+AC79+AG79+AH79+AP79+(AX79/2)</f>
        <v>28.1275</v>
      </c>
      <c r="BQ79" s="6">
        <f>AQ79+AT79+(AU79/3)+AY79+(AZ79/3)</f>
        <v>2.17</v>
      </c>
    </row>
    <row r="80" ht="16" customHeight="1">
      <c r="A80" t="s" s="4">
        <v>149</v>
      </c>
      <c r="B80" t="s" s="4">
        <v>70</v>
      </c>
      <c r="C80" t="s" s="5">
        <v>71</v>
      </c>
      <c r="D80" t="s" s="5">
        <v>71</v>
      </c>
      <c r="E80" t="s" s="5">
        <v>71</v>
      </c>
      <c r="F80" t="s" s="5">
        <v>71</v>
      </c>
      <c r="G80" s="6">
        <v>0.08500000000000001</v>
      </c>
      <c r="H80" s="6">
        <v>0.22</v>
      </c>
      <c r="I80" s="6">
        <v>0.095</v>
      </c>
      <c r="J80" s="6">
        <v>0.305</v>
      </c>
      <c r="K80" s="6">
        <v>5.935</v>
      </c>
      <c r="L80" s="6">
        <v>2.675</v>
      </c>
      <c r="M80" s="6">
        <v>0.24</v>
      </c>
      <c r="N80" s="6">
        <v>3.995</v>
      </c>
      <c r="O80" s="6">
        <v>2.095</v>
      </c>
      <c r="P80" s="6">
        <v>1.325</v>
      </c>
      <c r="Q80" s="6">
        <v>1.295</v>
      </c>
      <c r="R80" s="6">
        <v>0.485</v>
      </c>
      <c r="S80" s="6">
        <v>0.11</v>
      </c>
      <c r="T80" s="6">
        <v>2.94</v>
      </c>
      <c r="U80" s="6">
        <v>0.57</v>
      </c>
      <c r="V80" s="6">
        <v>1.495</v>
      </c>
      <c r="W80" s="6">
        <v>0.745</v>
      </c>
      <c r="X80" s="6">
        <v>0.045</v>
      </c>
      <c r="Y80" s="6">
        <v>7.65</v>
      </c>
      <c r="Z80" s="6">
        <v>0.22</v>
      </c>
      <c r="AA80" s="6">
        <v>1.015</v>
      </c>
      <c r="AB80" s="6">
        <v>3.97</v>
      </c>
      <c r="AC80" s="6">
        <v>1.94</v>
      </c>
      <c r="AD80" s="6">
        <v>5.44</v>
      </c>
      <c r="AE80" s="6">
        <v>32.645</v>
      </c>
      <c r="AF80" s="6">
        <v>1.425</v>
      </c>
      <c r="AG80" s="6">
        <v>2.995</v>
      </c>
      <c r="AH80" s="6">
        <v>2.67</v>
      </c>
      <c r="AI80" s="6">
        <v>1.36</v>
      </c>
      <c r="AJ80" s="6">
        <v>0.115</v>
      </c>
      <c r="AK80" s="6">
        <v>0.6</v>
      </c>
      <c r="AL80" s="6">
        <v>0.3</v>
      </c>
      <c r="AM80" s="6">
        <v>0.82</v>
      </c>
      <c r="AN80" s="6">
        <v>5.22</v>
      </c>
      <c r="AO80" s="6">
        <v>0.39</v>
      </c>
      <c r="AP80" s="6">
        <v>0.295</v>
      </c>
      <c r="AQ80" s="6">
        <v>1.12</v>
      </c>
      <c r="AR80" s="6">
        <v>2.64</v>
      </c>
      <c r="AS80" s="6">
        <v>0.295</v>
      </c>
      <c r="AT80" s="6">
        <v>0.22</v>
      </c>
      <c r="AU80" s="6">
        <v>0.31</v>
      </c>
      <c r="AV80" s="6">
        <v>0.425</v>
      </c>
      <c r="AW80" s="6">
        <v>0.44</v>
      </c>
      <c r="AX80" s="6">
        <v>0.285</v>
      </c>
      <c r="AY80" s="6">
        <v>0.26</v>
      </c>
      <c r="AZ80" s="6">
        <v>0.28</v>
      </c>
      <c r="BA80" s="6">
        <f>G80+H80+I80+J80+K80+L80+M80+N80+O80+P80+Q80+R80+S80+T80+U80</f>
        <v>22.37</v>
      </c>
      <c r="BB80" s="6">
        <f>V80+W80+X80+Y80+Z80+AA80+AB80+AC80+AJ80</f>
        <v>17.195</v>
      </c>
      <c r="BC80" s="6">
        <f>AD80+AE80+AF80+AG80+AH80+AI80+AJ80+AK80</f>
        <v>47.25</v>
      </c>
      <c r="BD80" s="6">
        <f>AL80+AM80+AN80+AO80+AP80+AQ80+AR80+AS80+AT80</f>
        <v>11.3</v>
      </c>
      <c r="BE80" s="6">
        <f>AU80+AV80+AW80+AX80+AY80+AZ80</f>
        <v>2</v>
      </c>
      <c r="BF80" s="6">
        <f>G80+H80+J80+K80+(L80/2)+(R80/2)</f>
        <v>8.125</v>
      </c>
      <c r="BG80" s="6">
        <f>I80+M80+N80+O80+P80+(R80/2)+V80+W80+X80+(AA80/2)</f>
        <v>10.785</v>
      </c>
      <c r="BH80" s="6">
        <f>S80+T80+U80+Y80+Z80+(AA80/2)+AB80+AC80+AD80+AE80+AF80+AG80+AH80</f>
        <v>63.0825</v>
      </c>
      <c r="BI80" s="6">
        <f>AI80+AK80+AL80+AM80+AN80+AO80+AP80+AQ80</f>
        <v>10.105</v>
      </c>
      <c r="BJ80" s="6">
        <f>AJ80+AR80+AS80+AT80+AU80+AV80+AW80+AX80+AY80+AZ80</f>
        <v>5.270000000000001</v>
      </c>
      <c r="BK80" s="6">
        <f>(L80/2)+Q80</f>
        <v>2.6325</v>
      </c>
      <c r="BL80" s="6">
        <f>G80+H80+I80+(R80/2)+(AA80/2)</f>
        <v>1.15</v>
      </c>
      <c r="BM80" s="6">
        <f>J80+K80+(L80/2)+M80+N80+O80+P80+(R80/2)+S80+T80+U80+V80+W80+X80+Y80+Z80+(AA80/2)+AB80+AC80+AD80+AE80+AF80+AG80+AH80</f>
        <v>80.8425</v>
      </c>
      <c r="BN80" s="6">
        <f>AI80+AK80+AL80+AM80+AN80+AO80+AP80+AQ80</f>
        <v>10.105</v>
      </c>
      <c r="BO80" s="6">
        <f>AJ80+AR80+AS80+AT80+AU80+AV80+AW80+AX80+AY80+AZ80</f>
        <v>5.270000000000001</v>
      </c>
      <c r="BP80" s="6">
        <f>H80+K80+(L80/2)+N80+O80+P80+T80+U80+W80+X80+AB80+AC80+AG80+AH80+AP80+(AX80/2)</f>
        <v>31.22000000000001</v>
      </c>
      <c r="BQ80" s="6">
        <f>AQ80+AT80+(AU80/3)+AY80+(AZ80/3)</f>
        <v>1.796666666666667</v>
      </c>
    </row>
    <row r="81" ht="16" customHeight="1">
      <c r="A81" t="s" s="4">
        <v>150</v>
      </c>
      <c r="B81" t="s" s="4">
        <v>70</v>
      </c>
      <c r="C81" t="s" s="5">
        <v>71</v>
      </c>
      <c r="D81" t="s" s="5">
        <v>71</v>
      </c>
      <c r="E81" t="s" s="5">
        <v>71</v>
      </c>
      <c r="F81" t="s" s="5">
        <v>71</v>
      </c>
      <c r="G81" s="6">
        <v>0.08</v>
      </c>
      <c r="H81" s="6">
        <v>0.165</v>
      </c>
      <c r="I81" s="6">
        <v>0.075</v>
      </c>
      <c r="J81" s="6">
        <v>0.185</v>
      </c>
      <c r="K81" s="6">
        <v>3.985</v>
      </c>
      <c r="L81" s="6">
        <v>2.625</v>
      </c>
      <c r="M81" s="6">
        <v>0.14</v>
      </c>
      <c r="N81" s="6">
        <v>2.385</v>
      </c>
      <c r="O81" s="6">
        <v>1.145</v>
      </c>
      <c r="P81" s="6">
        <v>1.085</v>
      </c>
      <c r="Q81" s="6">
        <v>1.64</v>
      </c>
      <c r="R81" s="6">
        <v>0.52</v>
      </c>
      <c r="S81" s="6">
        <v>0.09</v>
      </c>
      <c r="T81" s="6">
        <v>2.34</v>
      </c>
      <c r="U81" s="6">
        <v>0.495</v>
      </c>
      <c r="V81" s="6">
        <v>1.28</v>
      </c>
      <c r="W81" s="6">
        <v>0.47</v>
      </c>
      <c r="X81" s="6">
        <v>0.03</v>
      </c>
      <c r="Y81" s="6">
        <v>6.985</v>
      </c>
      <c r="Z81" s="6">
        <v>0.15</v>
      </c>
      <c r="AA81" s="6">
        <v>0.91</v>
      </c>
      <c r="AB81" s="6">
        <v>3.975</v>
      </c>
      <c r="AC81" s="6">
        <v>1.855</v>
      </c>
      <c r="AD81" s="6">
        <v>3.66</v>
      </c>
      <c r="AE81" s="6">
        <v>39.26</v>
      </c>
      <c r="AF81" s="6">
        <v>1.14</v>
      </c>
      <c r="AG81" s="6">
        <v>5.76</v>
      </c>
      <c r="AH81" s="6">
        <v>2.295</v>
      </c>
      <c r="AI81" s="6">
        <v>0.905</v>
      </c>
      <c r="AJ81" s="6">
        <v>0.105</v>
      </c>
      <c r="AK81" s="6">
        <v>0.54</v>
      </c>
      <c r="AL81" s="6">
        <v>0.5</v>
      </c>
      <c r="AM81" s="6">
        <v>0.365</v>
      </c>
      <c r="AN81" s="6">
        <v>2.55</v>
      </c>
      <c r="AO81" s="6">
        <v>0.355</v>
      </c>
      <c r="AP81" s="6">
        <v>0.31</v>
      </c>
      <c r="AQ81" s="6">
        <v>1.435</v>
      </c>
      <c r="AR81" s="6">
        <v>5.225</v>
      </c>
      <c r="AS81" s="6">
        <v>0.385</v>
      </c>
      <c r="AT81" s="6">
        <v>0.67</v>
      </c>
      <c r="AU81" s="6">
        <v>0.32</v>
      </c>
      <c r="AV81" s="6">
        <v>0.15</v>
      </c>
      <c r="AW81" s="6">
        <v>0.335</v>
      </c>
      <c r="AX81" s="6">
        <v>0.225</v>
      </c>
      <c r="AY81" s="6">
        <v>0.44</v>
      </c>
      <c r="AZ81" s="6">
        <v>0.47</v>
      </c>
      <c r="BA81" s="6">
        <f>G81+H81+I81+J81+K81+L81+M81+N81+O81+P81+Q81+R81+S81+T81+U81</f>
        <v>16.955</v>
      </c>
      <c r="BB81" s="6">
        <f>V81+W81+X81+Y81+Z81+AA81+AB81+AC81+AJ81</f>
        <v>15.76</v>
      </c>
      <c r="BC81" s="6">
        <f>AD81+AE81+AF81+AG81+AH81+AI81+AJ81+AK81</f>
        <v>53.665</v>
      </c>
      <c r="BD81" s="6">
        <f>AL81+AM81+AN81+AO81+AP81+AQ81+AR81+AS81+AT81</f>
        <v>11.795</v>
      </c>
      <c r="BE81" s="6">
        <f>AU81+AV81+AW81+AX81+AY81+AZ81</f>
        <v>1.94</v>
      </c>
      <c r="BF81" s="6">
        <f>G81+H81+J81+K81+(L81/2)+(R81/2)</f>
        <v>5.9875</v>
      </c>
      <c r="BG81" s="6">
        <f>I81+M81+N81+O81+P81+(R81/2)+V81+W81+X81+(AA81/2)</f>
        <v>7.325</v>
      </c>
      <c r="BH81" s="6">
        <f>S81+T81+U81+Y81+Z81+(AA81/2)+AB81+AC81+AD81+AE81+AF81+AG81+AH81</f>
        <v>68.46000000000001</v>
      </c>
      <c r="BI81" s="6">
        <f>AI81+AK81+AL81+AM81+AN81+AO81+AP81+AQ81</f>
        <v>6.959999999999999</v>
      </c>
      <c r="BJ81" s="6">
        <f>AJ81+AR81+AS81+AT81+AU81+AV81+AW81+AX81+AY81+AZ81</f>
        <v>8.325000000000001</v>
      </c>
      <c r="BK81" s="6">
        <f>(L81/2)+Q81</f>
        <v>2.9525</v>
      </c>
      <c r="BL81" s="6">
        <f>G81+H81+I81+(R81/2)+(AA81/2)</f>
        <v>1.035</v>
      </c>
      <c r="BM81" s="6">
        <f>J81+K81+(L81/2)+M81+N81+O81+P81+(R81/2)+S81+T81+U81+V81+W81+X81+Y81+Z81+(AA81/2)+AB81+AC81+AD81+AE81+AF81+AG81+AH81</f>
        <v>80.7375</v>
      </c>
      <c r="BN81" s="6">
        <f>AI81+AK81+AL81+AM81+AN81+AO81+AP81+AQ81</f>
        <v>6.959999999999999</v>
      </c>
      <c r="BO81" s="6">
        <f>AJ81+AR81+AS81+AT81+AU81+AV81+AW81+AX81+AY81+AZ81</f>
        <v>8.325000000000001</v>
      </c>
      <c r="BP81" s="6">
        <f>H81+K81+(L81/2)+N81+O81+P81+T81+U81+W81+X81+AB81+AC81+AG81+AH81+AP81+(AX81/2)</f>
        <v>27.72</v>
      </c>
      <c r="BQ81" s="6">
        <f>AQ81+AT81+(AU81/3)+AY81+(AZ81/3)</f>
        <v>2.808333333333333</v>
      </c>
    </row>
    <row r="82" ht="16" customHeight="1">
      <c r="A82" t="s" s="4">
        <v>151</v>
      </c>
      <c r="B82" t="s" s="4">
        <v>70</v>
      </c>
      <c r="C82" t="s" s="5">
        <v>71</v>
      </c>
      <c r="D82" t="s" s="5">
        <v>71</v>
      </c>
      <c r="E82" t="s" s="5">
        <v>71</v>
      </c>
      <c r="F82" t="s" s="5">
        <v>71</v>
      </c>
      <c r="G82" s="6">
        <v>0.08</v>
      </c>
      <c r="H82" s="6">
        <v>0.155</v>
      </c>
      <c r="I82" s="6">
        <v>0.07000000000000001</v>
      </c>
      <c r="J82" s="6">
        <v>0.285</v>
      </c>
      <c r="K82" s="6">
        <v>3.615</v>
      </c>
      <c r="L82" s="6">
        <v>2.64</v>
      </c>
      <c r="M82" s="6">
        <v>0.23</v>
      </c>
      <c r="N82" s="6">
        <v>2.585</v>
      </c>
      <c r="O82" s="6">
        <v>1.165</v>
      </c>
      <c r="P82" s="6">
        <v>1.445</v>
      </c>
      <c r="Q82" s="6">
        <v>1.935</v>
      </c>
      <c r="R82" s="6">
        <v>0.275</v>
      </c>
      <c r="S82" s="6">
        <v>0.105</v>
      </c>
      <c r="T82" s="6">
        <v>2.09</v>
      </c>
      <c r="U82" s="6">
        <v>0.635</v>
      </c>
      <c r="V82" s="6">
        <v>1.585</v>
      </c>
      <c r="W82" s="6">
        <v>0.555</v>
      </c>
      <c r="X82" s="6">
        <v>0.04</v>
      </c>
      <c r="Y82" s="6">
        <v>7.485</v>
      </c>
      <c r="Z82" s="6">
        <v>0.205</v>
      </c>
      <c r="AA82" s="6">
        <v>1.135</v>
      </c>
      <c r="AB82" s="6">
        <v>4.015</v>
      </c>
      <c r="AC82" s="6">
        <v>2.795</v>
      </c>
      <c r="AD82" s="6">
        <v>4.59</v>
      </c>
      <c r="AE82" s="6">
        <v>36.205</v>
      </c>
      <c r="AF82" s="6">
        <v>1.495</v>
      </c>
      <c r="AG82" s="6">
        <v>3.49</v>
      </c>
      <c r="AH82" s="6">
        <v>3.205</v>
      </c>
      <c r="AI82" s="6">
        <v>1.195</v>
      </c>
      <c r="AJ82" s="6">
        <v>0.135</v>
      </c>
      <c r="AK82" s="6">
        <v>0.74</v>
      </c>
      <c r="AL82" s="6">
        <v>0.425</v>
      </c>
      <c r="AM82" s="6">
        <v>0.63</v>
      </c>
      <c r="AN82" s="6">
        <v>5.08</v>
      </c>
      <c r="AO82" s="6">
        <v>0.35</v>
      </c>
      <c r="AP82" s="6">
        <v>0.365</v>
      </c>
      <c r="AQ82" s="6">
        <v>1.39</v>
      </c>
      <c r="AR82" s="6">
        <v>3.205</v>
      </c>
      <c r="AS82" s="6">
        <v>0.315</v>
      </c>
      <c r="AT82" s="6">
        <v>0.29</v>
      </c>
      <c r="AU82" s="6">
        <v>0.325</v>
      </c>
      <c r="AV82" s="6">
        <v>0.29</v>
      </c>
      <c r="AW82" s="6">
        <v>0.385</v>
      </c>
      <c r="AX82" s="6">
        <v>0.24</v>
      </c>
      <c r="AY82" s="6">
        <v>0.28</v>
      </c>
      <c r="AZ82" s="6">
        <v>0.245</v>
      </c>
      <c r="BA82" s="6">
        <f>G82+H82+I82+J82+K82+L82+M82+N82+O82+P82+Q82+R82+S82+T82+U82</f>
        <v>17.31</v>
      </c>
      <c r="BB82" s="6">
        <f>V82+W82+X82+Y82+Z82+AA82+AB82+AC82+AJ82</f>
        <v>17.95</v>
      </c>
      <c r="BC82" s="6">
        <f>AD82+AE82+AF82+AG82+AH82+AI82+AJ82+AK82</f>
        <v>51.055</v>
      </c>
      <c r="BD82" s="6">
        <f>AL82+AM82+AN82+AO82+AP82+AQ82+AR82+AS82+AT82</f>
        <v>12.05</v>
      </c>
      <c r="BE82" s="6">
        <f>AU82+AV82+AW82+AX82+AY82+AZ82</f>
        <v>1.765</v>
      </c>
      <c r="BF82" s="6">
        <f>G82+H82+J82+K82+(L82/2)+(R82/2)</f>
        <v>5.5925</v>
      </c>
      <c r="BG82" s="6">
        <f>I82+M82+N82+O82+P82+(R82/2)+V82+W82+X82+(AA82/2)</f>
        <v>8.380000000000001</v>
      </c>
      <c r="BH82" s="6">
        <f>S82+T82+U82+Y82+Z82+(AA82/2)+AB82+AC82+AD82+AE82+AF82+AG82+AH82</f>
        <v>66.88249999999999</v>
      </c>
      <c r="BI82" s="6">
        <f>AI82+AK82+AL82+AM82+AN82+AO82+AP82+AQ82</f>
        <v>10.175</v>
      </c>
      <c r="BJ82" s="6">
        <f>AJ82+AR82+AS82+AT82+AU82+AV82+AW82+AX82+AY82+AZ82</f>
        <v>5.71</v>
      </c>
      <c r="BK82" s="6">
        <f>(L82/2)+Q82</f>
        <v>3.255</v>
      </c>
      <c r="BL82" s="6">
        <f>G82+H82+I82+(R82/2)+(AA82/2)</f>
        <v>1.01</v>
      </c>
      <c r="BM82" s="6">
        <f>J82+K82+(L82/2)+M82+N82+O82+P82+(R82/2)+S82+T82+U82+V82+W82+X82+Y82+Z82+(AA82/2)+AB82+AC82+AD82+AE82+AF82+AG82+AH82</f>
        <v>79.84499999999998</v>
      </c>
      <c r="BN82" s="6">
        <f>AI82+AK82+AL82+AM82+AN82+AO82+AP82+AQ82</f>
        <v>10.175</v>
      </c>
      <c r="BO82" s="6">
        <f>AJ82+AR82+AS82+AT82+AU82+AV82+AW82+AX82+AY82+AZ82</f>
        <v>5.71</v>
      </c>
      <c r="BP82" s="6">
        <f>H82+K82+(L82/2)+N82+O82+P82+T82+U82+W82+X82+AB82+AC82+AG82+AH82+AP82+(AX82/2)</f>
        <v>27.595</v>
      </c>
      <c r="BQ82" s="6">
        <f>AQ82+AT82+(AU82/3)+AY82+(AZ82/3)</f>
        <v>2.15</v>
      </c>
    </row>
    <row r="83" ht="16" customHeight="1">
      <c r="A83" t="s" s="4">
        <v>152</v>
      </c>
      <c r="B83" t="s" s="4">
        <v>70</v>
      </c>
      <c r="C83" t="s" s="5">
        <v>71</v>
      </c>
      <c r="D83" t="s" s="5">
        <v>71</v>
      </c>
      <c r="E83" t="s" s="5">
        <v>71</v>
      </c>
      <c r="F83" t="s" s="5">
        <v>71</v>
      </c>
      <c r="G83" s="6">
        <v>0.08</v>
      </c>
      <c r="H83" s="6">
        <v>0.105</v>
      </c>
      <c r="I83" s="6">
        <v>0.08</v>
      </c>
      <c r="J83" s="6">
        <v>0.09</v>
      </c>
      <c r="K83" s="6">
        <v>1.69</v>
      </c>
      <c r="L83" s="6">
        <v>1.775</v>
      </c>
      <c r="M83" s="6">
        <v>0.11</v>
      </c>
      <c r="N83" s="6">
        <v>2.89</v>
      </c>
      <c r="O83" s="6">
        <v>1.165</v>
      </c>
      <c r="P83" s="6">
        <v>1.11</v>
      </c>
      <c r="Q83" s="6">
        <v>1.835</v>
      </c>
      <c r="R83" s="6">
        <v>0.535</v>
      </c>
      <c r="S83" s="6">
        <v>0.065</v>
      </c>
      <c r="T83" s="6">
        <v>3.405</v>
      </c>
      <c r="U83" s="6">
        <v>0.59</v>
      </c>
      <c r="V83" s="6">
        <v>1.28</v>
      </c>
      <c r="W83" s="6">
        <v>0.535</v>
      </c>
      <c r="X83" s="6">
        <v>0.03</v>
      </c>
      <c r="Y83" s="6">
        <v>6.075</v>
      </c>
      <c r="Z83" s="6">
        <v>0.18</v>
      </c>
      <c r="AA83" s="6">
        <v>0.885</v>
      </c>
      <c r="AB83" s="6">
        <v>5.72</v>
      </c>
      <c r="AC83" s="6">
        <v>2.47</v>
      </c>
      <c r="AD83" s="6">
        <v>4.08</v>
      </c>
      <c r="AE83" s="6">
        <v>37.21</v>
      </c>
      <c r="AF83" s="6">
        <v>1.47</v>
      </c>
      <c r="AG83" s="6">
        <v>4.565</v>
      </c>
      <c r="AH83" s="6">
        <v>2.72</v>
      </c>
      <c r="AI83" s="6">
        <v>0.955</v>
      </c>
      <c r="AJ83" s="6">
        <v>0.07000000000000001</v>
      </c>
      <c r="AK83" s="6">
        <v>0.785</v>
      </c>
      <c r="AL83" s="6">
        <v>0.31</v>
      </c>
      <c r="AM83" s="6">
        <v>0.64</v>
      </c>
      <c r="AN83" s="6">
        <v>6.1</v>
      </c>
      <c r="AO83" s="6">
        <v>0.335</v>
      </c>
      <c r="AP83" s="6">
        <v>0.51</v>
      </c>
      <c r="AQ83" s="6">
        <v>1.995</v>
      </c>
      <c r="AR83" s="6">
        <v>3.4</v>
      </c>
      <c r="AS83" s="6">
        <v>0.38</v>
      </c>
      <c r="AT83" s="6">
        <v>0.33</v>
      </c>
      <c r="AU83" s="6">
        <v>0.26</v>
      </c>
      <c r="AV83" s="6">
        <v>0.23</v>
      </c>
      <c r="AW83" s="6">
        <v>0.35</v>
      </c>
      <c r="AX83" s="6">
        <v>0.185</v>
      </c>
      <c r="AY83" s="6">
        <v>0.25</v>
      </c>
      <c r="AZ83" s="6">
        <v>0.17</v>
      </c>
      <c r="BA83" s="6">
        <f>G83+H83+I83+J83+K83+L83+M83+N83+O83+P83+Q83+R83+S83+T83+U83</f>
        <v>15.525</v>
      </c>
      <c r="BB83" s="6">
        <f>V83+W83+X83+Y83+Z83+AA83+AB83+AC83+AJ83</f>
        <v>17.245</v>
      </c>
      <c r="BC83" s="6">
        <f>AD83+AE83+AF83+AG83+AH83+AI83+AJ83+AK83</f>
        <v>51.85499999999999</v>
      </c>
      <c r="BD83" s="6">
        <f>AL83+AM83+AN83+AO83+AP83+AQ83+AR83+AS83+AT83</f>
        <v>14</v>
      </c>
      <c r="BE83" s="6">
        <f>AU83+AV83+AW83+AX83+AY83+AZ83</f>
        <v>1.445</v>
      </c>
      <c r="BF83" s="6">
        <f>G83+H83+J83+K83+(L83/2)+(R83/2)</f>
        <v>3.12</v>
      </c>
      <c r="BG83" s="6">
        <f>I83+M83+N83+O83+P83+(R83/2)+V83+W83+X83+(AA83/2)</f>
        <v>7.910000000000001</v>
      </c>
      <c r="BH83" s="6">
        <f>S83+T83+U83+Y83+Z83+(AA83/2)+AB83+AC83+AD83+AE83+AF83+AG83+AH83</f>
        <v>68.99249999999999</v>
      </c>
      <c r="BI83" s="6">
        <f>AI83+AK83+AL83+AM83+AN83+AO83+AP83+AQ83</f>
        <v>11.63</v>
      </c>
      <c r="BJ83" s="6">
        <f>AJ83+AR83+AS83+AT83+AU83+AV83+AW83+AX83+AY83+AZ83</f>
        <v>5.624999999999999</v>
      </c>
      <c r="BK83" s="6">
        <f>(L83/2)+Q83</f>
        <v>2.7225</v>
      </c>
      <c r="BL83" s="6">
        <f>G83+H83+I83+(R83/2)+(AA83/2)</f>
        <v>0.975</v>
      </c>
      <c r="BM83" s="6">
        <f>J83+K83+(L83/2)+M83+N83+O83+P83+(R83/2)+S83+T83+U83+V83+W83+X83+Y83+Z83+(AA83/2)+AB83+AC83+AD83+AE83+AF83+AG83+AH83</f>
        <v>79.04749999999999</v>
      </c>
      <c r="BN83" s="6">
        <f>AI83+AK83+AL83+AM83+AN83+AO83+AP83+AQ83</f>
        <v>11.63</v>
      </c>
      <c r="BO83" s="6">
        <f>AJ83+AR83+AS83+AT83+AU83+AV83+AW83+AX83+AY83+AZ83</f>
        <v>5.624999999999999</v>
      </c>
      <c r="BP83" s="6">
        <f>H83+K83+(L83/2)+N83+O83+P83+T83+U83+W83+X83+AB83+AC83+AG83+AH83+AP83+(AX83/2)</f>
        <v>28.485</v>
      </c>
      <c r="BQ83" s="6">
        <f>AQ83+AT83+(AU83/3)+AY83+(AZ83/3)</f>
        <v>2.718333333333334</v>
      </c>
    </row>
    <row r="84" ht="16" customHeight="1">
      <c r="A84" t="s" s="4">
        <v>153</v>
      </c>
      <c r="B84" t="s" s="4">
        <v>70</v>
      </c>
      <c r="C84" t="s" s="5">
        <v>71</v>
      </c>
      <c r="D84" t="s" s="5">
        <v>71</v>
      </c>
      <c r="E84" t="s" s="5">
        <v>71</v>
      </c>
      <c r="F84" t="s" s="5">
        <v>71</v>
      </c>
      <c r="G84" s="6">
        <v>0.09</v>
      </c>
      <c r="H84" s="6">
        <v>0.08500000000000001</v>
      </c>
      <c r="I84" s="6">
        <v>0.1</v>
      </c>
      <c r="J84" s="6">
        <v>0.17</v>
      </c>
      <c r="K84" s="6">
        <v>1.315</v>
      </c>
      <c r="L84" s="6">
        <v>1.52</v>
      </c>
      <c r="M84" s="6">
        <v>0.17</v>
      </c>
      <c r="N84" s="6">
        <v>1.875</v>
      </c>
      <c r="O84" s="6">
        <v>0.97</v>
      </c>
      <c r="P84" s="6">
        <v>0.78</v>
      </c>
      <c r="Q84" s="6">
        <v>2.07</v>
      </c>
      <c r="R84" s="6">
        <v>0.28</v>
      </c>
      <c r="S84" s="6">
        <v>0.105</v>
      </c>
      <c r="T84" s="6">
        <v>2.465</v>
      </c>
      <c r="U84" s="6">
        <v>0.595</v>
      </c>
      <c r="V84" s="6">
        <v>1.39</v>
      </c>
      <c r="W84" s="6">
        <v>0.47</v>
      </c>
      <c r="X84" s="6">
        <v>0.04</v>
      </c>
      <c r="Y84" s="6">
        <v>9.4</v>
      </c>
      <c r="Z84" s="6">
        <v>0.205</v>
      </c>
      <c r="AA84" s="6">
        <v>1.185</v>
      </c>
      <c r="AB84" s="6">
        <v>5.24</v>
      </c>
      <c r="AC84" s="6">
        <v>2.845</v>
      </c>
      <c r="AD84" s="6">
        <v>3.53</v>
      </c>
      <c r="AE84" s="6">
        <v>36.715</v>
      </c>
      <c r="AF84" s="6">
        <v>1.205</v>
      </c>
      <c r="AG84" s="6">
        <v>6.43</v>
      </c>
      <c r="AH84" s="6">
        <v>4.29</v>
      </c>
      <c r="AI84" s="6">
        <v>0.875</v>
      </c>
      <c r="AJ84" s="6">
        <v>0.08</v>
      </c>
      <c r="AK84" s="6">
        <v>0.675</v>
      </c>
      <c r="AL84" s="6">
        <v>0.425</v>
      </c>
      <c r="AM84" s="6">
        <v>0.435</v>
      </c>
      <c r="AN84" s="6">
        <v>3.355</v>
      </c>
      <c r="AO84" s="6">
        <v>0.315</v>
      </c>
      <c r="AP84" s="6">
        <v>0.29</v>
      </c>
      <c r="AQ84" s="6">
        <v>1.425</v>
      </c>
      <c r="AR84" s="6">
        <v>4.41</v>
      </c>
      <c r="AS84" s="6">
        <v>0.325</v>
      </c>
      <c r="AT84" s="6">
        <v>0.37</v>
      </c>
      <c r="AU84" s="6">
        <v>0.28</v>
      </c>
      <c r="AV84" s="6">
        <v>0.15</v>
      </c>
      <c r="AW84" s="6">
        <v>0.285</v>
      </c>
      <c r="AX84" s="6">
        <v>0.18</v>
      </c>
      <c r="AY84" s="6">
        <v>0.335</v>
      </c>
      <c r="AZ84" s="6">
        <v>0.245</v>
      </c>
      <c r="BA84" s="6">
        <f>G84+H84+I84+J84+K84+L84+M84+N84+O84+P84+Q84+R84+S84+T84+U84</f>
        <v>12.59</v>
      </c>
      <c r="BB84" s="6">
        <f>V84+W84+X84+Y84+Z84+AA84+AB84+AC84+AJ84</f>
        <v>20.855</v>
      </c>
      <c r="BC84" s="6">
        <f>AD84+AE84+AF84+AG84+AH84+AI84+AJ84+AK84</f>
        <v>53.8</v>
      </c>
      <c r="BD84" s="6">
        <f>AL84+AM84+AN84+AO84+AP84+AQ84+AR84+AS84+AT84</f>
        <v>11.35</v>
      </c>
      <c r="BE84" s="6">
        <f>AU84+AV84+AW84+AX84+AY84+AZ84</f>
        <v>1.475</v>
      </c>
      <c r="BF84" s="6">
        <f>G84+H84+J84+K84+(L84/2)+(R84/2)</f>
        <v>2.56</v>
      </c>
      <c r="BG84" s="6">
        <f>I84+M84+N84+O84+P84+(R84/2)+V84+W84+X84+(AA84/2)</f>
        <v>6.5275</v>
      </c>
      <c r="BH84" s="6">
        <f>S84+T84+U84+Y84+Z84+(AA84/2)+AB84+AC84+AD84+AE84+AF84+AG84+AH84</f>
        <v>73.61750000000001</v>
      </c>
      <c r="BI84" s="6">
        <f>AI84+AK84+AL84+AM84+AN84+AO84+AP84+AQ84</f>
        <v>7.795000000000001</v>
      </c>
      <c r="BJ84" s="6">
        <f>AJ84+AR84+AS84+AT84+AU84+AV84+AW84+AX84+AY84+AZ84</f>
        <v>6.660000000000001</v>
      </c>
      <c r="BK84" s="6">
        <f>(L84/2)+Q84</f>
        <v>2.83</v>
      </c>
      <c r="BL84" s="6">
        <f>G84+H84+I84+(R84/2)+(AA84/2)</f>
        <v>1.0075</v>
      </c>
      <c r="BM84" s="6">
        <f>J84+K84+(L84/2)+M84+N84+O84+P84+(R84/2)+S84+T84+U84+V84+W84+X84+Y84+Z84+(AA84/2)+AB84+AC84+AD84+AE84+AF84+AG84+AH84</f>
        <v>81.69750000000001</v>
      </c>
      <c r="BN84" s="6">
        <f>AI84+AK84+AL84+AM84+AN84+AO84+AP84+AQ84</f>
        <v>7.795000000000001</v>
      </c>
      <c r="BO84" s="6">
        <f>AJ84+AR84+AS84+AT84+AU84+AV84+AW84+AX84+AY84+AZ84</f>
        <v>6.660000000000001</v>
      </c>
      <c r="BP84" s="6">
        <f>H84+K84+(L84/2)+N84+O84+P84+T84+U84+W84+X84+AB84+AC84+AG84+AH84+AP84+(AX84/2)</f>
        <v>28.54</v>
      </c>
      <c r="BQ84" s="6">
        <f>AQ84+AT84+(AU84/3)+AY84+(AZ84/3)</f>
        <v>2.305</v>
      </c>
    </row>
    <row r="85" ht="16" customHeight="1">
      <c r="A85" t="s" s="4">
        <v>154</v>
      </c>
      <c r="B85" t="s" s="4">
        <v>70</v>
      </c>
      <c r="C85" t="s" s="5">
        <v>71</v>
      </c>
      <c r="D85" t="s" s="5">
        <v>71</v>
      </c>
      <c r="E85" t="s" s="5">
        <v>71</v>
      </c>
      <c r="F85" t="s" s="5">
        <v>71</v>
      </c>
      <c r="G85" s="6">
        <v>0.065</v>
      </c>
      <c r="H85" s="6">
        <v>0.19</v>
      </c>
      <c r="I85" s="6">
        <v>0.03</v>
      </c>
      <c r="J85" s="6">
        <v>0.13</v>
      </c>
      <c r="K85" s="6">
        <v>2.435</v>
      </c>
      <c r="L85" s="6">
        <v>2.215</v>
      </c>
      <c r="M85" s="6">
        <v>0.18</v>
      </c>
      <c r="N85" s="6">
        <v>2.9</v>
      </c>
      <c r="O85" s="6">
        <v>1.265</v>
      </c>
      <c r="P85" s="6">
        <v>1.325</v>
      </c>
      <c r="Q85" s="6">
        <v>1.99</v>
      </c>
      <c r="R85" s="6">
        <v>0.315</v>
      </c>
      <c r="S85" s="6">
        <v>0.09</v>
      </c>
      <c r="T85" s="6">
        <v>2.92</v>
      </c>
      <c r="U85" s="6">
        <v>0.59</v>
      </c>
      <c r="V85" s="6">
        <v>0.885</v>
      </c>
      <c r="W85" s="6">
        <v>0.995</v>
      </c>
      <c r="X85" s="6">
        <v>0.02</v>
      </c>
      <c r="Y85" s="6">
        <v>7.105</v>
      </c>
      <c r="Z85" s="6">
        <v>0.14</v>
      </c>
      <c r="AA85" s="6">
        <v>0.855</v>
      </c>
      <c r="AB85" s="6">
        <v>4.58</v>
      </c>
      <c r="AC85" s="6">
        <v>2.305</v>
      </c>
      <c r="AD85" s="6">
        <v>4.92</v>
      </c>
      <c r="AE85" s="6">
        <v>36.64</v>
      </c>
      <c r="AF85" s="6">
        <v>1.275</v>
      </c>
      <c r="AG85" s="6">
        <v>3.9</v>
      </c>
      <c r="AH85" s="6">
        <v>2.18</v>
      </c>
      <c r="AI85" s="6">
        <v>1.225</v>
      </c>
      <c r="AJ85" s="6">
        <v>0.1</v>
      </c>
      <c r="AK85" s="6">
        <v>0.635</v>
      </c>
      <c r="AL85" s="6">
        <v>0.375</v>
      </c>
      <c r="AM85" s="6">
        <v>0.74</v>
      </c>
      <c r="AN85" s="6">
        <v>5.955</v>
      </c>
      <c r="AO85" s="6">
        <v>0.34</v>
      </c>
      <c r="AP85" s="6">
        <v>0.44</v>
      </c>
      <c r="AQ85" s="6">
        <v>1.38</v>
      </c>
      <c r="AR85" s="6">
        <v>3.36</v>
      </c>
      <c r="AS85" s="6">
        <v>0.315</v>
      </c>
      <c r="AT85" s="6">
        <v>0.315</v>
      </c>
      <c r="AU85" s="6">
        <v>0.355</v>
      </c>
      <c r="AV85" s="6">
        <v>0.495</v>
      </c>
      <c r="AW85" s="6">
        <v>0.525</v>
      </c>
      <c r="AX85" s="6">
        <v>0.355</v>
      </c>
      <c r="AY85" s="6">
        <v>0.38</v>
      </c>
      <c r="AZ85" s="6">
        <v>0.275</v>
      </c>
      <c r="BA85" s="6">
        <f>G85+H85+I85+J85+K85+L85+M85+N85+O85+P85+Q85+R85+S85+T85+U85</f>
        <v>16.64</v>
      </c>
      <c r="BB85" s="6">
        <f>V85+W85+X85+Y85+Z85+AA85+AB85+AC85+AJ85</f>
        <v>16.985</v>
      </c>
      <c r="BC85" s="6">
        <f>AD85+AE85+AF85+AG85+AH85+AI85+AJ85+AK85</f>
        <v>50.875</v>
      </c>
      <c r="BD85" s="6">
        <f>AL85+AM85+AN85+AO85+AP85+AQ85+AR85+AS85+AT85</f>
        <v>13.22</v>
      </c>
      <c r="BE85" s="6">
        <f>AU85+AV85+AW85+AX85+AY85+AZ85</f>
        <v>2.385</v>
      </c>
      <c r="BF85" s="6">
        <f>G85+H85+J85+K85+(L85/2)+(R85/2)</f>
        <v>4.085</v>
      </c>
      <c r="BG85" s="6">
        <f>I85+M85+N85+O85+P85+(R85/2)+V85+W85+X85+(AA85/2)</f>
        <v>8.184999999999999</v>
      </c>
      <c r="BH85" s="6">
        <f>S85+T85+U85+Y85+Z85+(AA85/2)+AB85+AC85+AD85+AE85+AF85+AG85+AH85</f>
        <v>67.07250000000001</v>
      </c>
      <c r="BI85" s="6">
        <f>AI85+AK85+AL85+AM85+AN85+AO85+AP85+AQ85</f>
        <v>11.09</v>
      </c>
      <c r="BJ85" s="6">
        <f>AJ85+AR85+AS85+AT85+AU85+AV85+AW85+AX85+AY85+AZ85</f>
        <v>6.475000000000001</v>
      </c>
      <c r="BK85" s="6">
        <f>(L85/2)+Q85</f>
        <v>3.0975</v>
      </c>
      <c r="BL85" s="6">
        <f>G85+H85+I85+(R85/2)+(AA85/2)</f>
        <v>0.87</v>
      </c>
      <c r="BM85" s="6">
        <f>J85+K85+(L85/2)+M85+N85+O85+P85+(R85/2)+S85+T85+U85+V85+W85+X85+Y85+Z85+(AA85/2)+AB85+AC85+AD85+AE85+AF85+AG85+AH85</f>
        <v>78.47250000000003</v>
      </c>
      <c r="BN85" s="6">
        <f>AI85+AK85+AL85+AM85+AN85+AO85+AP85+AQ85</f>
        <v>11.09</v>
      </c>
      <c r="BO85" s="6">
        <f>AJ85+AR85+AS85+AT85+AU85+AV85+AW85+AX85+AY85+AZ85</f>
        <v>6.475000000000001</v>
      </c>
      <c r="BP85" s="6">
        <f>H85+K85+(L85/2)+N85+O85+P85+T85+U85+W85+X85+AB85+AC85+AG85+AH85+AP85+(AX85/2)</f>
        <v>27.33</v>
      </c>
      <c r="BQ85" s="6">
        <f>AQ85+AT85+(AU85/3)+AY85+(AZ85/3)</f>
        <v>2.285</v>
      </c>
    </row>
    <row r="86" ht="16" customHeight="1">
      <c r="A86" t="s" s="4">
        <v>155</v>
      </c>
      <c r="B86" t="s" s="4">
        <v>70</v>
      </c>
      <c r="C86" t="s" s="5">
        <v>71</v>
      </c>
      <c r="D86" t="s" s="5">
        <v>71</v>
      </c>
      <c r="E86" t="s" s="5">
        <v>71</v>
      </c>
      <c r="F86" t="s" s="5">
        <v>71</v>
      </c>
      <c r="G86" s="6">
        <v>0.075</v>
      </c>
      <c r="H86" s="6">
        <v>0.09</v>
      </c>
      <c r="I86" s="6">
        <v>0.1</v>
      </c>
      <c r="J86" s="6">
        <v>0.19</v>
      </c>
      <c r="K86" s="6">
        <v>3.515</v>
      </c>
      <c r="L86" s="6">
        <v>1.785</v>
      </c>
      <c r="M86" s="6">
        <v>0.165</v>
      </c>
      <c r="N86" s="6">
        <v>4.62</v>
      </c>
      <c r="O86" s="6">
        <v>1.88</v>
      </c>
      <c r="P86" s="6">
        <v>1.29</v>
      </c>
      <c r="Q86" s="6">
        <v>1.895</v>
      </c>
      <c r="R86" s="6">
        <v>0.305</v>
      </c>
      <c r="S86" s="6">
        <v>0.115</v>
      </c>
      <c r="T86" s="6">
        <v>4.24</v>
      </c>
      <c r="U86" s="6">
        <v>0.775</v>
      </c>
      <c r="V86" s="6">
        <v>1.37</v>
      </c>
      <c r="W86" s="6">
        <v>0.58</v>
      </c>
      <c r="X86" s="6">
        <v>0.035</v>
      </c>
      <c r="Y86" s="6">
        <v>7.92</v>
      </c>
      <c r="Z86" s="6">
        <v>0.16</v>
      </c>
      <c r="AA86" s="6">
        <v>1.135</v>
      </c>
      <c r="AB86" s="6">
        <v>5.91</v>
      </c>
      <c r="AC86" s="6">
        <v>2.94</v>
      </c>
      <c r="AD86" s="6">
        <v>3.865</v>
      </c>
      <c r="AE86" s="6">
        <v>30.37</v>
      </c>
      <c r="AF86" s="6">
        <v>1.01</v>
      </c>
      <c r="AG86" s="6">
        <v>4.625</v>
      </c>
      <c r="AH86" s="6">
        <v>3.18</v>
      </c>
      <c r="AI86" s="6">
        <v>1.415</v>
      </c>
      <c r="AJ86" s="6">
        <v>0.08500000000000001</v>
      </c>
      <c r="AK86" s="6">
        <v>0.855</v>
      </c>
      <c r="AL86" s="6">
        <v>0.32</v>
      </c>
      <c r="AM86" s="6">
        <v>0.755</v>
      </c>
      <c r="AN86" s="6">
        <v>5.765</v>
      </c>
      <c r="AO86" s="6">
        <v>0.28</v>
      </c>
      <c r="AP86" s="6">
        <v>0.45</v>
      </c>
      <c r="AQ86" s="6">
        <v>1.49</v>
      </c>
      <c r="AR86" s="6">
        <v>2.47</v>
      </c>
      <c r="AS86" s="6">
        <v>0.29</v>
      </c>
      <c r="AT86" s="6">
        <v>0.235</v>
      </c>
      <c r="AU86" s="6">
        <v>0.295</v>
      </c>
      <c r="AV86" s="6">
        <v>0.25</v>
      </c>
      <c r="AW86" s="6">
        <v>0.325</v>
      </c>
      <c r="AX86" s="6">
        <v>0.2</v>
      </c>
      <c r="AY86" s="6">
        <v>0.18</v>
      </c>
      <c r="AZ86" s="6">
        <v>0.2</v>
      </c>
      <c r="BA86" s="6">
        <f>G86+H86+I86+J86+K86+L86+M86+N86+O86+P86+Q86+R86+S86+T86+U86</f>
        <v>21.03999999999999</v>
      </c>
      <c r="BB86" s="6">
        <f>V86+W86+X86+Y86+Z86+AA86+AB86+AC86+AJ86</f>
        <v>20.135</v>
      </c>
      <c r="BC86" s="6">
        <f>AD86+AE86+AF86+AG86+AH86+AI86+AJ86+AK86</f>
        <v>45.40499999999999</v>
      </c>
      <c r="BD86" s="6">
        <f>AL86+AM86+AN86+AO86+AP86+AQ86+AR86+AS86+AT86</f>
        <v>12.055</v>
      </c>
      <c r="BE86" s="6">
        <f>AU86+AV86+AW86+AX86+AY86+AZ86</f>
        <v>1.45</v>
      </c>
      <c r="BF86" s="6">
        <f>G86+H86+J86+K86+(L86/2)+(R86/2)</f>
        <v>4.915</v>
      </c>
      <c r="BG86" s="6">
        <f>I86+M86+N86+O86+P86+(R86/2)+V86+W86+X86+(AA86/2)</f>
        <v>10.76</v>
      </c>
      <c r="BH86" s="6">
        <f>S86+T86+U86+Y86+Z86+(AA86/2)+AB86+AC86+AD86+AE86+AF86+AG86+AH86</f>
        <v>65.67749999999999</v>
      </c>
      <c r="BI86" s="6">
        <f>AI86+AK86+AL86+AM86+AN86+AO86+AP86+AQ86</f>
        <v>11.33</v>
      </c>
      <c r="BJ86" s="6">
        <f>AJ86+AR86+AS86+AT86+AU86+AV86+AW86+AX86+AY86+AZ86</f>
        <v>4.53</v>
      </c>
      <c r="BK86" s="6">
        <f>(L86/2)+Q86</f>
        <v>2.7875</v>
      </c>
      <c r="BL86" s="6">
        <f>G86+H86+I86+(R86/2)+(AA86/2)</f>
        <v>0.985</v>
      </c>
      <c r="BM86" s="6">
        <f>J86+K86+(L86/2)+M86+N86+O86+P86+(R86/2)+S86+T86+U86+V86+W86+X86+Y86+Z86+(AA86/2)+AB86+AC86+AD86+AE86+AF86+AG86+AH86</f>
        <v>80.36750000000001</v>
      </c>
      <c r="BN86" s="6">
        <f>AI86+AK86+AL86+AM86+AN86+AO86+AP86+AQ86</f>
        <v>11.33</v>
      </c>
      <c r="BO86" s="6">
        <f>AJ86+AR86+AS86+AT86+AU86+AV86+AW86+AX86+AY86+AZ86</f>
        <v>4.53</v>
      </c>
      <c r="BP86" s="6">
        <f>H86+K86+(L86/2)+N86+O86+P86+T86+U86+W86+X86+AB86+AC86+AG86+AH86+AP86+(AX86/2)</f>
        <v>35.1225</v>
      </c>
      <c r="BQ86" s="6">
        <f>AQ86+AT86+(AU86/3)+AY86+(AZ86/3)</f>
        <v>2.07</v>
      </c>
    </row>
    <row r="87" ht="16" customHeight="1">
      <c r="A87" t="s" s="4">
        <v>156</v>
      </c>
      <c r="B87" t="s" s="4">
        <v>70</v>
      </c>
      <c r="C87" t="s" s="5">
        <v>71</v>
      </c>
      <c r="D87" t="s" s="5">
        <v>71</v>
      </c>
      <c r="E87" t="s" s="5">
        <v>71</v>
      </c>
      <c r="F87" t="s" s="5">
        <v>71</v>
      </c>
      <c r="G87" s="6">
        <v>0.095</v>
      </c>
      <c r="H87" s="6">
        <v>0.145</v>
      </c>
      <c r="I87" s="6">
        <v>0.13</v>
      </c>
      <c r="J87" s="6">
        <v>0.2</v>
      </c>
      <c r="K87" s="6">
        <v>1.985</v>
      </c>
      <c r="L87" s="6">
        <v>2.17</v>
      </c>
      <c r="M87" s="6">
        <v>0.265</v>
      </c>
      <c r="N87" s="6">
        <v>3.245</v>
      </c>
      <c r="O87" s="6">
        <v>1.62</v>
      </c>
      <c r="P87" s="6">
        <v>1.595</v>
      </c>
      <c r="Q87" s="6">
        <v>2.155</v>
      </c>
      <c r="R87" s="6">
        <v>0.74</v>
      </c>
      <c r="S87" s="6">
        <v>0.145</v>
      </c>
      <c r="T87" s="6">
        <v>4.2</v>
      </c>
      <c r="U87" s="6">
        <v>0.92</v>
      </c>
      <c r="V87" s="6">
        <v>1.25</v>
      </c>
      <c r="W87" s="6">
        <v>0.74</v>
      </c>
      <c r="X87" s="6">
        <v>0.045</v>
      </c>
      <c r="Y87" s="6">
        <v>7.075</v>
      </c>
      <c r="Z87" s="6">
        <v>0.205</v>
      </c>
      <c r="AA87" s="6">
        <v>1.525</v>
      </c>
      <c r="AB87" s="6">
        <v>5.81</v>
      </c>
      <c r="AC87" s="6">
        <v>3.375</v>
      </c>
      <c r="AD87" s="6">
        <v>4.06</v>
      </c>
      <c r="AE87" s="6">
        <v>32.32</v>
      </c>
      <c r="AF87" s="6">
        <v>1.435</v>
      </c>
      <c r="AG87" s="6">
        <v>4.87</v>
      </c>
      <c r="AH87" s="6">
        <v>4.28</v>
      </c>
      <c r="AI87" s="6">
        <v>0.96</v>
      </c>
      <c r="AJ87" s="6">
        <v>0.065</v>
      </c>
      <c r="AK87" s="6">
        <v>0.59</v>
      </c>
      <c r="AL87" s="6">
        <v>0.445</v>
      </c>
      <c r="AM87" s="6">
        <v>0.4</v>
      </c>
      <c r="AN87" s="6">
        <v>2.62</v>
      </c>
      <c r="AO87" s="6">
        <v>0.385</v>
      </c>
      <c r="AP87" s="6">
        <v>0.285</v>
      </c>
      <c r="AQ87" s="6">
        <v>1.06</v>
      </c>
      <c r="AR87" s="6">
        <v>4.465</v>
      </c>
      <c r="AS87" s="6">
        <v>0.32</v>
      </c>
      <c r="AT87" s="6">
        <v>0.495</v>
      </c>
      <c r="AU87" s="6">
        <v>0.23</v>
      </c>
      <c r="AV87" s="6">
        <v>0.12</v>
      </c>
      <c r="AW87" s="6">
        <v>0.21</v>
      </c>
      <c r="AX87" s="6">
        <v>0.19</v>
      </c>
      <c r="AY87" s="6">
        <v>0.32</v>
      </c>
      <c r="AZ87" s="6">
        <v>0.27</v>
      </c>
      <c r="BA87" s="6">
        <f>G87+H87+I87+J87+K87+L87+M87+N87+O87+P87+Q87+R87+S87+T87+U87</f>
        <v>19.61</v>
      </c>
      <c r="BB87" s="6">
        <f>V87+W87+X87+Y87+Z87+AA87+AB87+AC87+AJ87</f>
        <v>20.09</v>
      </c>
      <c r="BC87" s="6">
        <f>AD87+AE87+AF87+AG87+AH87+AI87+AJ87+AK87</f>
        <v>48.58000000000001</v>
      </c>
      <c r="BD87" s="6">
        <f>AL87+AM87+AN87+AO87+AP87+AQ87+AR87+AS87+AT87</f>
        <v>10.475</v>
      </c>
      <c r="BE87" s="6">
        <f>AU87+AV87+AW87+AX87+AY87+AZ87</f>
        <v>1.34</v>
      </c>
      <c r="BF87" s="6">
        <f>G87+H87+J87+K87+(L87/2)+(R87/2)</f>
        <v>3.88</v>
      </c>
      <c r="BG87" s="6">
        <f>I87+M87+N87+O87+P87+(R87/2)+V87+W87+X87+(AA87/2)</f>
        <v>10.0225</v>
      </c>
      <c r="BH87" s="6">
        <f>S87+T87+U87+Y87+Z87+(AA87/2)+AB87+AC87+AD87+AE87+AF87+AG87+AH87</f>
        <v>69.45750000000001</v>
      </c>
      <c r="BI87" s="6">
        <f>AI87+AK87+AL87+AM87+AN87+AO87+AP87+AQ87</f>
        <v>6.745000000000001</v>
      </c>
      <c r="BJ87" s="6">
        <f>AJ87+AR87+AS87+AT87+AU87+AV87+AW87+AX87+AY87+AZ87</f>
        <v>6.685000000000002</v>
      </c>
      <c r="BK87" s="6">
        <f>(L87/2)+Q87</f>
        <v>3.24</v>
      </c>
      <c r="BL87" s="6">
        <f>G87+H87+I87+(R87/2)+(AA87/2)</f>
        <v>1.5025</v>
      </c>
      <c r="BM87" s="6">
        <f>J87+K87+(L87/2)+M87+N87+O87+P87+(R87/2)+S87+T87+U87+V87+W87+X87+Y87+Z87+(AA87/2)+AB87+AC87+AD87+AE87+AF87+AG87+AH87</f>
        <v>81.85750000000002</v>
      </c>
      <c r="BN87" s="6">
        <f>AI87+AK87+AL87+AM87+AN87+AO87+AP87+AQ87</f>
        <v>6.745000000000001</v>
      </c>
      <c r="BO87" s="6">
        <f>AJ87+AR87+AS87+AT87+AU87+AV87+AW87+AX87+AY87+AZ87</f>
        <v>6.685000000000002</v>
      </c>
      <c r="BP87" s="6">
        <f>H87+K87+(L87/2)+N87+O87+P87+T87+U87+W87+X87+AB87+AC87+AG87+AH87+AP87+(AX87/2)</f>
        <v>34.29499999999999</v>
      </c>
      <c r="BQ87" s="6">
        <f>AQ87+AT87+(AU87/3)+AY87+(AZ87/3)</f>
        <v>2.041666666666667</v>
      </c>
    </row>
    <row r="88" ht="16" customHeight="1">
      <c r="A88" t="s" s="4">
        <v>157</v>
      </c>
      <c r="B88" t="s" s="4">
        <v>70</v>
      </c>
      <c r="C88" t="s" s="5">
        <v>71</v>
      </c>
      <c r="D88" t="s" s="5">
        <v>71</v>
      </c>
      <c r="E88" t="s" s="5">
        <v>71</v>
      </c>
      <c r="F88" t="s" s="5">
        <v>71</v>
      </c>
      <c r="G88" s="6">
        <v>0.08</v>
      </c>
      <c r="H88" s="6">
        <v>0.135</v>
      </c>
      <c r="I88" s="6">
        <v>0.11</v>
      </c>
      <c r="J88" s="6">
        <v>0.125</v>
      </c>
      <c r="K88" s="6">
        <v>1.77</v>
      </c>
      <c r="L88" s="6">
        <v>1.65</v>
      </c>
      <c r="M88" s="6">
        <v>0.125</v>
      </c>
      <c r="N88" s="6">
        <v>2.4</v>
      </c>
      <c r="O88" s="6">
        <v>0.975</v>
      </c>
      <c r="P88" s="6">
        <v>0.71</v>
      </c>
      <c r="Q88" s="6">
        <v>1.61</v>
      </c>
      <c r="R88" s="6">
        <v>0.475</v>
      </c>
      <c r="S88" s="6">
        <v>0.075</v>
      </c>
      <c r="T88" s="6">
        <v>2.825</v>
      </c>
      <c r="U88" s="6">
        <v>0.46</v>
      </c>
      <c r="V88" s="6">
        <v>1.295</v>
      </c>
      <c r="W88" s="6">
        <v>0.35</v>
      </c>
      <c r="X88" s="6">
        <v>0.03</v>
      </c>
      <c r="Y88" s="6">
        <v>8</v>
      </c>
      <c r="Z88" s="6">
        <v>0.16</v>
      </c>
      <c r="AA88" s="6">
        <v>0.8100000000000001</v>
      </c>
      <c r="AB88" s="6">
        <v>4.56</v>
      </c>
      <c r="AC88" s="6">
        <v>1.705</v>
      </c>
      <c r="AD88" s="6">
        <v>5.02</v>
      </c>
      <c r="AE88" s="6">
        <v>39.155</v>
      </c>
      <c r="AF88" s="6">
        <v>1.275</v>
      </c>
      <c r="AG88" s="6">
        <v>3.985</v>
      </c>
      <c r="AH88" s="6">
        <v>2.02</v>
      </c>
      <c r="AI88" s="6">
        <v>1.785</v>
      </c>
      <c r="AJ88" s="6">
        <v>0.095</v>
      </c>
      <c r="AK88" s="6">
        <v>0.8149999999999999</v>
      </c>
      <c r="AL88" s="6">
        <v>0.28</v>
      </c>
      <c r="AM88" s="6">
        <v>0.875</v>
      </c>
      <c r="AN88" s="6">
        <v>6.98</v>
      </c>
      <c r="AO88" s="6">
        <v>0.32</v>
      </c>
      <c r="AP88" s="6">
        <v>0.455</v>
      </c>
      <c r="AQ88" s="6">
        <v>1.695</v>
      </c>
      <c r="AR88" s="6">
        <v>2.545</v>
      </c>
      <c r="AS88" s="6">
        <v>0.325</v>
      </c>
      <c r="AT88" s="6">
        <v>0.21</v>
      </c>
      <c r="AU88" s="6">
        <v>0.415</v>
      </c>
      <c r="AV88" s="6">
        <v>0.3</v>
      </c>
      <c r="AW88" s="6">
        <v>0.415</v>
      </c>
      <c r="AX88" s="6">
        <v>0.18</v>
      </c>
      <c r="AY88" s="6">
        <v>0.185</v>
      </c>
      <c r="AZ88" s="6">
        <v>0.23</v>
      </c>
      <c r="BA88" s="6">
        <f>G88+H88+I88+J88+K88+L88+M88+N88+O88+P88+Q88+R88+S88+T88+U88</f>
        <v>13.525</v>
      </c>
      <c r="BB88" s="6">
        <f>V88+W88+X88+Y88+Z88+AA88+AB88+AC88+AJ88</f>
        <v>17.005</v>
      </c>
      <c r="BC88" s="6">
        <f>AD88+AE88+AF88+AG88+AH88+AI88+AJ88+AK88</f>
        <v>54.14999999999999</v>
      </c>
      <c r="BD88" s="6">
        <f>AL88+AM88+AN88+AO88+AP88+AQ88+AR88+AS88+AT88</f>
        <v>13.685</v>
      </c>
      <c r="BE88" s="6">
        <f>AU88+AV88+AW88+AX88+AY88+AZ88</f>
        <v>1.725</v>
      </c>
      <c r="BF88" s="6">
        <f>G88+H88+J88+K88+(L88/2)+(R88/2)</f>
        <v>3.172499999999999</v>
      </c>
      <c r="BG88" s="6">
        <f>I88+M88+N88+O88+P88+(R88/2)+V88+W88+X88+(AA88/2)</f>
        <v>6.6375</v>
      </c>
      <c r="BH88" s="6">
        <f>S88+T88+U88+Y88+Z88+(AA88/2)+AB88+AC88+AD88+AE88+AF88+AG88+AH88</f>
        <v>69.645</v>
      </c>
      <c r="BI88" s="6">
        <f>AI88+AK88+AL88+AM88+AN88+AO88+AP88+AQ88</f>
        <v>13.205</v>
      </c>
      <c r="BJ88" s="6">
        <f>AJ88+AR88+AS88+AT88+AU88+AV88+AW88+AX88+AY88+AZ88</f>
        <v>4.899999999999999</v>
      </c>
      <c r="BK88" s="6">
        <f>(L88/2)+Q88</f>
        <v>2.435</v>
      </c>
      <c r="BL88" s="6">
        <f>G88+H88+I88+(R88/2)+(AA88/2)</f>
        <v>0.9675</v>
      </c>
      <c r="BM88" s="6">
        <f>J88+K88+(L88/2)+M88+N88+O88+P88+(R88/2)+S88+T88+U88+V88+W88+X88+Y88+Z88+(AA88/2)+AB88+AC88+AD88+AE88+AF88+AG88+AH88</f>
        <v>78.4875</v>
      </c>
      <c r="BN88" s="6">
        <f>AI88+AK88+AL88+AM88+AN88+AO88+AP88+AQ88</f>
        <v>13.205</v>
      </c>
      <c r="BO88" s="6">
        <f>AJ88+AR88+AS88+AT88+AU88+AV88+AW88+AX88+AY88+AZ88</f>
        <v>4.899999999999999</v>
      </c>
      <c r="BP88" s="6">
        <f>H88+K88+(L88/2)+N88+O88+P88+T88+U88+W88+X88+AB88+AC88+AG88+AH88+AP88+(AX88/2)</f>
        <v>23.29499999999999</v>
      </c>
      <c r="BQ88" s="6">
        <f>AQ88+AT88+(AU88/3)+AY88+(AZ88/3)</f>
        <v>2.305</v>
      </c>
    </row>
    <row r="89" ht="16" customHeight="1">
      <c r="A89" t="s" s="4">
        <v>158</v>
      </c>
      <c r="B89" t="s" s="4">
        <v>70</v>
      </c>
      <c r="C89" t="s" s="5">
        <v>71</v>
      </c>
      <c r="D89" t="s" s="5">
        <v>71</v>
      </c>
      <c r="E89" t="s" s="5">
        <v>71</v>
      </c>
      <c r="F89" t="s" s="5">
        <v>71</v>
      </c>
      <c r="G89" s="6">
        <v>0.06</v>
      </c>
      <c r="H89" s="6">
        <v>0.175</v>
      </c>
      <c r="I89" s="6">
        <v>0.26</v>
      </c>
      <c r="J89" s="6">
        <v>0.235</v>
      </c>
      <c r="K89" s="6">
        <v>1.78</v>
      </c>
      <c r="L89" s="6">
        <v>1.78</v>
      </c>
      <c r="M89" s="6">
        <v>0.17</v>
      </c>
      <c r="N89" s="6">
        <v>1.77</v>
      </c>
      <c r="O89" s="6">
        <v>0.865</v>
      </c>
      <c r="P89" s="6">
        <v>0.735</v>
      </c>
      <c r="Q89" s="6">
        <v>0.975</v>
      </c>
      <c r="R89" s="6">
        <v>0.5649999999999999</v>
      </c>
      <c r="S89" s="6">
        <v>0.105</v>
      </c>
      <c r="T89" s="6">
        <v>1.62</v>
      </c>
      <c r="U89" s="6">
        <v>0.385</v>
      </c>
      <c r="V89" s="6">
        <v>1.1</v>
      </c>
      <c r="W89" s="6">
        <v>0.45</v>
      </c>
      <c r="X89" s="6">
        <v>0.17</v>
      </c>
      <c r="Y89" s="6">
        <v>7.325</v>
      </c>
      <c r="Z89" s="6">
        <v>0.585</v>
      </c>
      <c r="AA89" s="6">
        <v>0.9</v>
      </c>
      <c r="AB89" s="6">
        <v>2.48</v>
      </c>
      <c r="AC89" s="6">
        <v>1.13</v>
      </c>
      <c r="AD89" s="6">
        <v>5.03</v>
      </c>
      <c r="AE89" s="6">
        <v>40.95</v>
      </c>
      <c r="AF89" s="6">
        <v>3.625</v>
      </c>
      <c r="AG89" s="6">
        <v>2.99</v>
      </c>
      <c r="AH89" s="6">
        <v>2</v>
      </c>
      <c r="AI89" s="6">
        <v>1.45</v>
      </c>
      <c r="AJ89" s="6">
        <v>0.16</v>
      </c>
      <c r="AK89" s="6">
        <v>0.725</v>
      </c>
      <c r="AL89" s="6">
        <v>0.425</v>
      </c>
      <c r="AM89" s="6">
        <v>0.725</v>
      </c>
      <c r="AN89" s="6">
        <v>5.685</v>
      </c>
      <c r="AO89" s="6">
        <v>0.715</v>
      </c>
      <c r="AP89" s="6">
        <v>0.335</v>
      </c>
      <c r="AQ89" s="6">
        <v>1.895</v>
      </c>
      <c r="AR89" s="6">
        <v>3.865</v>
      </c>
      <c r="AS89" s="6">
        <v>0.545</v>
      </c>
      <c r="AT89" s="6">
        <v>0.3</v>
      </c>
      <c r="AU89" s="6">
        <v>0.485</v>
      </c>
      <c r="AV89" s="6">
        <v>0.435</v>
      </c>
      <c r="AW89" s="6">
        <v>0.67</v>
      </c>
      <c r="AX89" s="6">
        <v>0.42</v>
      </c>
      <c r="AY89" s="6">
        <v>0.54</v>
      </c>
      <c r="AZ89" s="6">
        <v>0.42</v>
      </c>
      <c r="BA89" s="6">
        <f>G89+H89+I89+J89+K89+L89+M89+N89+O89+P89+Q89+R89+S89+T89+U89</f>
        <v>11.48</v>
      </c>
      <c r="BB89" s="6">
        <f>V89+W89+X89+Y89+Z89+AA89+AB89+AC89+AJ89</f>
        <v>14.3</v>
      </c>
      <c r="BC89" s="6">
        <f>AD89+AE89+AF89+AG89+AH89+AI89+AJ89+AK89</f>
        <v>56.93000000000001</v>
      </c>
      <c r="BD89" s="6">
        <f>AL89+AM89+AN89+AO89+AP89+AQ89+AR89+AS89+AT89</f>
        <v>14.49</v>
      </c>
      <c r="BE89" s="6">
        <f>AU89+AV89+AW89+AX89+AY89+AZ89</f>
        <v>2.97</v>
      </c>
      <c r="BF89" s="6">
        <f>G89+H89+J89+K89+(L89/2)+(R89/2)</f>
        <v>3.4225</v>
      </c>
      <c r="BG89" s="6">
        <f>I89+M89+N89+O89+P89+(R89/2)+V89+W89+X89+(AA89/2)</f>
        <v>6.252500000000001</v>
      </c>
      <c r="BH89" s="6">
        <f>S89+T89+U89+Y89+Z89+(AA89/2)+AB89+AC89+AD89+AE89+AF89+AG89+AH89</f>
        <v>68.675</v>
      </c>
      <c r="BI89" s="6">
        <f>AI89+AK89+AL89+AM89+AN89+AO89+AP89+AQ89</f>
        <v>11.955</v>
      </c>
      <c r="BJ89" s="6">
        <f>AJ89+AR89+AS89+AT89+AU89+AV89+AW89+AX89+AY89+AZ89</f>
        <v>7.84</v>
      </c>
      <c r="BK89" s="6">
        <f>(L89/2)+Q89</f>
        <v>1.865</v>
      </c>
      <c r="BL89" s="6">
        <f>G89+H89+I89+(R89/2)+(AA89/2)</f>
        <v>1.2275</v>
      </c>
      <c r="BM89" s="6">
        <f>J89+K89+(L89/2)+M89+N89+O89+P89+(R89/2)+S89+T89+U89+V89+W89+X89+Y89+Z89+(AA89/2)+AB89+AC89+AD89+AE89+AF89+AG89+AH89</f>
        <v>77.1225</v>
      </c>
      <c r="BN89" s="6">
        <f>AI89+AK89+AL89+AM89+AN89+AO89+AP89+AQ89</f>
        <v>11.955</v>
      </c>
      <c r="BO89" s="6">
        <f>AJ89+AR89+AS89+AT89+AU89+AV89+AW89+AX89+AY89+AZ89</f>
        <v>7.84</v>
      </c>
      <c r="BP89" s="6">
        <f>H89+K89+(L89/2)+N89+O89+P89+T89+U89+W89+X89+AB89+AC89+AG89+AH89+AP89+(AX89/2)</f>
        <v>17.985</v>
      </c>
      <c r="BQ89" s="6">
        <f>AQ89+AT89+(AU89/3)+AY89+(AZ89/3)</f>
        <v>3.036666666666667</v>
      </c>
    </row>
    <row r="90" ht="16" customHeight="1">
      <c r="A90" t="s" s="4">
        <v>159</v>
      </c>
      <c r="B90" t="s" s="4">
        <v>70</v>
      </c>
      <c r="C90" t="s" s="5">
        <v>71</v>
      </c>
      <c r="D90" t="s" s="5">
        <v>71</v>
      </c>
      <c r="E90" t="s" s="5">
        <v>71</v>
      </c>
      <c r="F90" t="s" s="5">
        <v>71</v>
      </c>
      <c r="G90" s="6">
        <v>0.155</v>
      </c>
      <c r="H90" s="6">
        <v>0.2</v>
      </c>
      <c r="I90" s="6">
        <v>0.3</v>
      </c>
      <c r="J90" s="6">
        <v>0.255</v>
      </c>
      <c r="K90" s="6">
        <v>2.755</v>
      </c>
      <c r="L90" s="6">
        <v>1.935</v>
      </c>
      <c r="M90" s="6">
        <v>0.13</v>
      </c>
      <c r="N90" s="6">
        <v>2.295</v>
      </c>
      <c r="O90" s="6">
        <v>0.965</v>
      </c>
      <c r="P90" s="6">
        <v>0.78</v>
      </c>
      <c r="Q90" s="6">
        <v>1.325</v>
      </c>
      <c r="R90" s="6">
        <v>0.48</v>
      </c>
      <c r="S90" s="6">
        <v>0.095</v>
      </c>
      <c r="T90" s="6">
        <v>1.82</v>
      </c>
      <c r="U90" s="6">
        <v>0.475</v>
      </c>
      <c r="V90" s="6">
        <v>1.09</v>
      </c>
      <c r="W90" s="6">
        <v>0.34</v>
      </c>
      <c r="X90" s="6">
        <v>0.14</v>
      </c>
      <c r="Y90" s="6">
        <v>5.53</v>
      </c>
      <c r="Z90" s="6">
        <v>0.4</v>
      </c>
      <c r="AA90" s="6">
        <v>0.695</v>
      </c>
      <c r="AB90" s="6">
        <v>3.035</v>
      </c>
      <c r="AC90" s="6">
        <v>1.08</v>
      </c>
      <c r="AD90" s="6">
        <v>3.625</v>
      </c>
      <c r="AE90" s="6">
        <v>40.305</v>
      </c>
      <c r="AF90" s="6">
        <v>3.05</v>
      </c>
      <c r="AG90" s="6">
        <v>3.755</v>
      </c>
      <c r="AH90" s="6">
        <v>1.745</v>
      </c>
      <c r="AI90" s="6">
        <v>1.16</v>
      </c>
      <c r="AJ90" s="6">
        <v>0.105</v>
      </c>
      <c r="AK90" s="6">
        <v>0.9</v>
      </c>
      <c r="AL90" s="6">
        <v>0.33</v>
      </c>
      <c r="AM90" s="6">
        <v>0.645</v>
      </c>
      <c r="AN90" s="6">
        <v>6.63</v>
      </c>
      <c r="AO90" s="6">
        <v>0.605</v>
      </c>
      <c r="AP90" s="6">
        <v>0.51</v>
      </c>
      <c r="AQ90" s="6">
        <v>2.95</v>
      </c>
      <c r="AR90" s="6">
        <v>3.64</v>
      </c>
      <c r="AS90" s="6">
        <v>0.61</v>
      </c>
      <c r="AT90" s="6">
        <v>0.365</v>
      </c>
      <c r="AU90" s="6">
        <v>0.515</v>
      </c>
      <c r="AV90" s="6">
        <v>0.37</v>
      </c>
      <c r="AW90" s="6">
        <v>0.695</v>
      </c>
      <c r="AX90" s="6">
        <v>0.355</v>
      </c>
      <c r="AY90" s="6">
        <v>0.475</v>
      </c>
      <c r="AZ90" s="6">
        <v>0.405</v>
      </c>
      <c r="BA90" s="6">
        <f>G90+H90+I90+J90+K90+L90+M90+N90+O90+P90+Q90+R90+S90+T90+U90</f>
        <v>13.965</v>
      </c>
      <c r="BB90" s="6">
        <f>V90+W90+X90+Y90+Z90+AA90+AB90+AC90+AJ90</f>
        <v>12.415</v>
      </c>
      <c r="BC90" s="6">
        <f>AD90+AE90+AF90+AG90+AH90+AI90+AJ90+AK90</f>
        <v>54.64499999999999</v>
      </c>
      <c r="BD90" s="6">
        <f>AL90+AM90+AN90+AO90+AP90+AQ90+AR90+AS90+AT90</f>
        <v>16.285</v>
      </c>
      <c r="BE90" s="6">
        <f>AU90+AV90+AW90+AX90+AY90+AZ90</f>
        <v>2.815</v>
      </c>
      <c r="BF90" s="6">
        <f>G90+H90+J90+K90+(L90/2)+(R90/2)</f>
        <v>4.5725</v>
      </c>
      <c r="BG90" s="6">
        <f>I90+M90+N90+O90+P90+(R90/2)+V90+W90+X90+(AA90/2)</f>
        <v>6.6275</v>
      </c>
      <c r="BH90" s="6">
        <f>S90+T90+U90+Y90+Z90+(AA90/2)+AB90+AC90+AD90+AE90+AF90+AG90+AH90</f>
        <v>65.2625</v>
      </c>
      <c r="BI90" s="6">
        <f>AI90+AK90+AL90+AM90+AN90+AO90+AP90+AQ90</f>
        <v>13.73</v>
      </c>
      <c r="BJ90" s="6">
        <f>AJ90+AR90+AS90+AT90+AU90+AV90+AW90+AX90+AY90+AZ90</f>
        <v>7.535000000000001</v>
      </c>
      <c r="BK90" s="6">
        <f>(L90/2)+Q90</f>
        <v>2.2925</v>
      </c>
      <c r="BL90" s="6">
        <f>G90+H90+I90+(R90/2)+(AA90/2)</f>
        <v>1.2425</v>
      </c>
      <c r="BM90" s="6">
        <f>J90+K90+(L90/2)+M90+N90+O90+P90+(R90/2)+S90+T90+U90+V90+W90+X90+Y90+Z90+(AA90/2)+AB90+AC90+AD90+AE90+AF90+AG90+AH90</f>
        <v>75.22</v>
      </c>
      <c r="BN90" s="6">
        <f>AI90+AK90+AL90+AM90+AN90+AO90+AP90+AQ90</f>
        <v>13.73</v>
      </c>
      <c r="BO90" s="6">
        <f>AJ90+AR90+AS90+AT90+AU90+AV90+AW90+AX90+AY90+AZ90</f>
        <v>7.535000000000001</v>
      </c>
      <c r="BP90" s="6">
        <f>H90+K90+(L90/2)+N90+O90+P90+T90+U90+W90+X90+AB90+AC90+AG90+AH90+AP90+(AX90/2)</f>
        <v>21.04</v>
      </c>
      <c r="BQ90" s="6">
        <f>AQ90+AT90+(AU90/3)+AY90+(AZ90/3)</f>
        <v>4.096666666666668</v>
      </c>
    </row>
    <row r="91" ht="16" customHeight="1">
      <c r="A91" t="s" s="4">
        <v>160</v>
      </c>
      <c r="B91" t="s" s="4">
        <v>70</v>
      </c>
      <c r="C91" t="s" s="5">
        <v>71</v>
      </c>
      <c r="D91" t="s" s="5">
        <v>71</v>
      </c>
      <c r="E91" t="s" s="5">
        <v>71</v>
      </c>
      <c r="F91" t="s" s="5">
        <v>71</v>
      </c>
      <c r="G91" s="6">
        <v>0.095</v>
      </c>
      <c r="H91" s="6">
        <v>0.12</v>
      </c>
      <c r="I91" s="6">
        <v>0.24</v>
      </c>
      <c r="J91" s="6">
        <v>0.25</v>
      </c>
      <c r="K91" s="6">
        <v>1.5</v>
      </c>
      <c r="L91" s="6">
        <v>1.7</v>
      </c>
      <c r="M91" s="6">
        <v>0.13</v>
      </c>
      <c r="N91" s="6">
        <v>1.325</v>
      </c>
      <c r="O91" s="6">
        <v>0.595</v>
      </c>
      <c r="P91" s="6">
        <v>0.65</v>
      </c>
      <c r="Q91" s="6">
        <v>1.365</v>
      </c>
      <c r="R91" s="6">
        <v>0.47</v>
      </c>
      <c r="S91" s="6">
        <v>0.09</v>
      </c>
      <c r="T91" s="6">
        <v>1.345</v>
      </c>
      <c r="U91" s="6">
        <v>0.44</v>
      </c>
      <c r="V91" s="6">
        <v>1.2</v>
      </c>
      <c r="W91" s="6">
        <v>0.325</v>
      </c>
      <c r="X91" s="6">
        <v>0.12</v>
      </c>
      <c r="Y91" s="6">
        <v>6.215</v>
      </c>
      <c r="Z91" s="6">
        <v>0.41</v>
      </c>
      <c r="AA91" s="6">
        <v>0.845</v>
      </c>
      <c r="AB91" s="6">
        <v>2.765</v>
      </c>
      <c r="AC91" s="6">
        <v>1.7</v>
      </c>
      <c r="AD91" s="6">
        <v>4.355</v>
      </c>
      <c r="AE91" s="6">
        <v>39.335</v>
      </c>
      <c r="AF91" s="6">
        <v>2.765</v>
      </c>
      <c r="AG91" s="6">
        <v>3.435</v>
      </c>
      <c r="AH91" s="6">
        <v>1.96</v>
      </c>
      <c r="AI91" s="6">
        <v>1.395</v>
      </c>
      <c r="AJ91" s="6">
        <v>0.15</v>
      </c>
      <c r="AK91" s="6">
        <v>0.89</v>
      </c>
      <c r="AL91" s="6">
        <v>0.46</v>
      </c>
      <c r="AM91" s="6">
        <v>0.78</v>
      </c>
      <c r="AN91" s="6">
        <v>7.105</v>
      </c>
      <c r="AO91" s="6">
        <v>0.705</v>
      </c>
      <c r="AP91" s="6">
        <v>0.525</v>
      </c>
      <c r="AQ91" s="6">
        <v>2.695</v>
      </c>
      <c r="AR91" s="6">
        <v>4.9</v>
      </c>
      <c r="AS91" s="6">
        <v>0.64</v>
      </c>
      <c r="AT91" s="6">
        <v>0.45</v>
      </c>
      <c r="AU91" s="6">
        <v>0.57</v>
      </c>
      <c r="AV91" s="6">
        <v>0.52</v>
      </c>
      <c r="AW91" s="6">
        <v>0.82</v>
      </c>
      <c r="AX91" s="6">
        <v>0.495</v>
      </c>
      <c r="AY91" s="6">
        <v>0.675</v>
      </c>
      <c r="AZ91" s="6">
        <v>0.465</v>
      </c>
      <c r="BA91" s="6">
        <f>G91+H91+I91+J91+K91+L91+M91+N91+O91+P91+Q91+R91+S91+T91+U91</f>
        <v>10.315</v>
      </c>
      <c r="BB91" s="6">
        <f>V91+W91+X91+Y91+Z91+AA91+AB91+AC91+AJ91</f>
        <v>13.73</v>
      </c>
      <c r="BC91" s="6">
        <f>AD91+AE91+AF91+AG91+AH91+AI91+AJ91+AK91</f>
        <v>54.285</v>
      </c>
      <c r="BD91" s="6">
        <f>AL91+AM91+AN91+AO91+AP91+AQ91+AR91+AS91+AT91</f>
        <v>18.26</v>
      </c>
      <c r="BE91" s="6">
        <f>AU91+AV91+AW91+AX91+AY91+AZ91</f>
        <v>3.545</v>
      </c>
      <c r="BF91" s="6">
        <f>G91+H91+J91+K91+(L91/2)+(R91/2)</f>
        <v>3.05</v>
      </c>
      <c r="BG91" s="6">
        <f>I91+M91+N91+O91+P91+(R91/2)+V91+W91+X91+(AA91/2)</f>
        <v>5.242500000000001</v>
      </c>
      <c r="BH91" s="6">
        <f>S91+T91+U91+Y91+Z91+(AA91/2)+AB91+AC91+AD91+AE91+AF91+AG91+AH91</f>
        <v>65.2375</v>
      </c>
      <c r="BI91" s="6">
        <f>AI91+AK91+AL91+AM91+AN91+AO91+AP91+AQ91</f>
        <v>14.555</v>
      </c>
      <c r="BJ91" s="6">
        <f>AJ91+AR91+AS91+AT91+AU91+AV91+AW91+AX91+AY91+AZ91</f>
        <v>9.685</v>
      </c>
      <c r="BK91" s="6">
        <f>(L91/2)+Q91</f>
        <v>2.215</v>
      </c>
      <c r="BL91" s="6">
        <f>G91+H91+I91+(R91/2)+(AA91/2)</f>
        <v>1.1125</v>
      </c>
      <c r="BM91" s="6">
        <f>J91+K91+(L91/2)+M91+N91+O91+P91+(R91/2)+S91+T91+U91+V91+W91+X91+Y91+Z91+(AA91/2)+AB91+AC91+AD91+AE91+AF91+AG91+AH91</f>
        <v>72.41749999999999</v>
      </c>
      <c r="BN91" s="6">
        <f>AI91+AK91+AL91+AM91+AN91+AO91+AP91+AQ91</f>
        <v>14.555</v>
      </c>
      <c r="BO91" s="6">
        <f>AJ91+AR91+AS91+AT91+AU91+AV91+AW91+AX91+AY91+AZ91</f>
        <v>9.685</v>
      </c>
      <c r="BP91" s="6">
        <f>H91+K91+(L91/2)+N91+O91+P91+T91+U91+W91+X91+AB91+AC91+AG91+AH91+AP91+(AX91/2)</f>
        <v>17.9025</v>
      </c>
      <c r="BQ91" s="6">
        <f>AQ91+AT91+(AU91/3)+AY91+(AZ91/3)</f>
        <v>4.165</v>
      </c>
    </row>
    <row r="92" ht="16" customHeight="1">
      <c r="A92" t="s" s="4">
        <v>161</v>
      </c>
      <c r="B92" t="s" s="4">
        <v>70</v>
      </c>
      <c r="C92" t="s" s="5">
        <v>71</v>
      </c>
      <c r="D92" t="s" s="5">
        <v>71</v>
      </c>
      <c r="E92" t="s" s="5">
        <v>71</v>
      </c>
      <c r="F92" t="s" s="5">
        <v>71</v>
      </c>
      <c r="G92" s="6">
        <v>0.105</v>
      </c>
      <c r="H92" s="6">
        <v>0.225</v>
      </c>
      <c r="I92" s="6">
        <v>0.19</v>
      </c>
      <c r="J92" s="6">
        <v>0.625</v>
      </c>
      <c r="K92" s="6">
        <v>3.235</v>
      </c>
      <c r="L92" s="6">
        <v>2.68</v>
      </c>
      <c r="M92" s="6">
        <v>0.39</v>
      </c>
      <c r="N92" s="6">
        <v>2.275</v>
      </c>
      <c r="O92" s="6">
        <v>1.235</v>
      </c>
      <c r="P92" s="6">
        <v>1.115</v>
      </c>
      <c r="Q92" s="6">
        <v>1.545</v>
      </c>
      <c r="R92" s="6">
        <v>0.645</v>
      </c>
      <c r="S92" s="6">
        <v>0.225</v>
      </c>
      <c r="T92" s="6">
        <v>2.07</v>
      </c>
      <c r="U92" s="6">
        <v>0.82</v>
      </c>
      <c r="V92" s="6">
        <v>1.74</v>
      </c>
      <c r="W92" s="6">
        <v>0.58</v>
      </c>
      <c r="X92" s="6">
        <v>0.18</v>
      </c>
      <c r="Y92" s="6">
        <v>7.695</v>
      </c>
      <c r="Z92" s="6">
        <v>0.5</v>
      </c>
      <c r="AA92" s="6">
        <v>1.9</v>
      </c>
      <c r="AB92" s="6">
        <v>4.215</v>
      </c>
      <c r="AC92" s="6">
        <v>2.845</v>
      </c>
      <c r="AD92" s="6">
        <v>3.545</v>
      </c>
      <c r="AE92" s="6">
        <v>32.05</v>
      </c>
      <c r="AF92" s="6">
        <v>2.52</v>
      </c>
      <c r="AG92" s="6">
        <v>4.71</v>
      </c>
      <c r="AH92" s="6">
        <v>3.88</v>
      </c>
      <c r="AI92" s="6">
        <v>1.27</v>
      </c>
      <c r="AJ92" s="6">
        <v>0.12</v>
      </c>
      <c r="AK92" s="6">
        <v>0.725</v>
      </c>
      <c r="AL92" s="6">
        <v>0.34</v>
      </c>
      <c r="AM92" s="6">
        <v>0.49</v>
      </c>
      <c r="AN92" s="6">
        <v>3.955</v>
      </c>
      <c r="AO92" s="6">
        <v>0.415</v>
      </c>
      <c r="AP92" s="6">
        <v>0.345</v>
      </c>
      <c r="AQ92" s="6">
        <v>1.725</v>
      </c>
      <c r="AR92" s="6">
        <v>3.45</v>
      </c>
      <c r="AS92" s="6">
        <v>0.49</v>
      </c>
      <c r="AT92" s="6">
        <v>0.345</v>
      </c>
      <c r="AU92" s="6">
        <v>0.41</v>
      </c>
      <c r="AV92" s="6">
        <v>0.315</v>
      </c>
      <c r="AW92" s="6">
        <v>0.57</v>
      </c>
      <c r="AX92" s="6">
        <v>0.32</v>
      </c>
      <c r="AY92" s="6">
        <v>0.52</v>
      </c>
      <c r="AZ92" s="6">
        <v>0.445</v>
      </c>
      <c r="BA92" s="6">
        <f>G92+H92+I92+J92+K92+L92+M92+N92+O92+P92+Q92+R92+S92+T92+U92</f>
        <v>17.38</v>
      </c>
      <c r="BB92" s="6">
        <f>V92+W92+X92+Y92+Z92+AA92+AB92+AC92+AJ92</f>
        <v>19.775</v>
      </c>
      <c r="BC92" s="6">
        <f>AD92+AE92+AF92+AG92+AH92+AI92+AJ92+AK92</f>
        <v>48.82000000000001</v>
      </c>
      <c r="BD92" s="6">
        <f>AL92+AM92+AN92+AO92+AP92+AQ92+AR92+AS92+AT92</f>
        <v>11.555</v>
      </c>
      <c r="BE92" s="6">
        <f>AU92+AV92+AW92+AX92+AY92+AZ92</f>
        <v>2.58</v>
      </c>
      <c r="BF92" s="6">
        <f>G92+H92+J92+K92+(L92/2)+(R92/2)</f>
        <v>5.852499999999999</v>
      </c>
      <c r="BG92" s="6">
        <f>I92+M92+N92+O92+P92+(R92/2)+V92+W92+X92+(AA92/2)</f>
        <v>8.977499999999999</v>
      </c>
      <c r="BH92" s="6">
        <f>S92+T92+U92+Y92+Z92+(AA92/2)+AB92+AC92+AD92+AE92+AF92+AG92+AH92</f>
        <v>66.02500000000001</v>
      </c>
      <c r="BI92" s="6">
        <f>AI92+AK92+AL92+AM92+AN92+AO92+AP92+AQ92</f>
        <v>9.265000000000001</v>
      </c>
      <c r="BJ92" s="6">
        <f>AJ92+AR92+AS92+AT92+AU92+AV92+AW92+AX92+AY92+AZ92</f>
        <v>6.985000000000001</v>
      </c>
      <c r="BK92" s="6">
        <f>(L92/2)+Q92</f>
        <v>2.885</v>
      </c>
      <c r="BL92" s="6">
        <f>G92+H92+I92+(R92/2)+(AA92/2)</f>
        <v>1.7925</v>
      </c>
      <c r="BM92" s="6">
        <f>J92+K92+(L92/2)+M92+N92+O92+P92+(R92/2)+S92+T92+U92+V92+W92+X92+Y92+Z92+(AA92/2)+AB92+AC92+AD92+AE92+AF92+AG92+AH92</f>
        <v>79.06249999999999</v>
      </c>
      <c r="BN92" s="6">
        <f>AI92+AK92+AL92+AM92+AN92+AO92+AP92+AQ92</f>
        <v>9.265000000000001</v>
      </c>
      <c r="BO92" s="6">
        <f>AJ92+AR92+AS92+AT92+AU92+AV92+AW92+AX92+AY92+AZ92</f>
        <v>6.985000000000001</v>
      </c>
      <c r="BP92" s="6">
        <f>H92+K92+(L92/2)+N92+O92+P92+T92+U92+W92+X92+AB92+AC92+AG92+AH92+AP92+(AX92/2)</f>
        <v>29.23</v>
      </c>
      <c r="BQ92" s="6">
        <f>AQ92+AT92+(AU92/3)+AY92+(AZ92/3)</f>
        <v>2.875</v>
      </c>
    </row>
    <row r="93" ht="16" customHeight="1">
      <c r="A93" t="s" s="4">
        <v>162</v>
      </c>
      <c r="B93" t="s" s="4">
        <v>70</v>
      </c>
      <c r="C93" t="s" s="5">
        <v>71</v>
      </c>
      <c r="D93" t="s" s="5">
        <v>71</v>
      </c>
      <c r="E93" t="s" s="5">
        <v>71</v>
      </c>
      <c r="F93" t="s" s="5">
        <v>71</v>
      </c>
      <c r="G93" s="6">
        <v>0.105</v>
      </c>
      <c r="H93" s="6">
        <v>0.135</v>
      </c>
      <c r="I93" s="6">
        <v>0.315</v>
      </c>
      <c r="J93" s="6">
        <v>0.205</v>
      </c>
      <c r="K93" s="6">
        <v>2.395</v>
      </c>
      <c r="L93" s="6">
        <v>1.65</v>
      </c>
      <c r="M93" s="6">
        <v>0.105</v>
      </c>
      <c r="N93" s="6">
        <v>3.31</v>
      </c>
      <c r="O93" s="6">
        <v>1.925</v>
      </c>
      <c r="P93" s="6">
        <v>0.795</v>
      </c>
      <c r="Q93" s="6">
        <v>1.305</v>
      </c>
      <c r="R93" s="6">
        <v>0.63</v>
      </c>
      <c r="S93" s="6">
        <v>0.13</v>
      </c>
      <c r="T93" s="6">
        <v>4.135</v>
      </c>
      <c r="U93" s="6">
        <v>0.855</v>
      </c>
      <c r="V93" s="6">
        <v>1.215</v>
      </c>
      <c r="W93" s="6">
        <v>0.545</v>
      </c>
      <c r="X93" s="6">
        <v>0.145</v>
      </c>
      <c r="Y93" s="6">
        <v>6.83</v>
      </c>
      <c r="Z93" s="6">
        <v>0.5600000000000001</v>
      </c>
      <c r="AA93" s="6">
        <v>1.01</v>
      </c>
      <c r="AB93" s="6">
        <v>5.375</v>
      </c>
      <c r="AC93" s="6">
        <v>1.735</v>
      </c>
      <c r="AD93" s="6">
        <v>3.905</v>
      </c>
      <c r="AE93" s="6">
        <v>32.91</v>
      </c>
      <c r="AF93" s="6">
        <v>2.91</v>
      </c>
      <c r="AG93" s="6">
        <v>4.39</v>
      </c>
      <c r="AH93" s="6">
        <v>2.225</v>
      </c>
      <c r="AI93" s="6">
        <v>1.315</v>
      </c>
      <c r="AJ93" s="6">
        <v>0.09</v>
      </c>
      <c r="AK93" s="6">
        <v>0.76</v>
      </c>
      <c r="AL93" s="6">
        <v>0.28</v>
      </c>
      <c r="AM93" s="6">
        <v>0.675</v>
      </c>
      <c r="AN93" s="6">
        <v>5.515</v>
      </c>
      <c r="AO93" s="6">
        <v>0.62</v>
      </c>
      <c r="AP93" s="6">
        <v>0.4</v>
      </c>
      <c r="AQ93" s="6">
        <v>1.89</v>
      </c>
      <c r="AR93" s="6">
        <v>3.575</v>
      </c>
      <c r="AS93" s="6">
        <v>0.54</v>
      </c>
      <c r="AT93" s="6">
        <v>0.335</v>
      </c>
      <c r="AU93" s="6">
        <v>0.385</v>
      </c>
      <c r="AV93" s="6">
        <v>0.34</v>
      </c>
      <c r="AW93" s="6">
        <v>0.5600000000000001</v>
      </c>
      <c r="AX93" s="6">
        <v>0.285</v>
      </c>
      <c r="AY93" s="6">
        <v>0.41</v>
      </c>
      <c r="AZ93" s="6">
        <v>0.285</v>
      </c>
      <c r="BA93" s="6">
        <f>G93+H93+I93+J93+K93+L93+M93+N93+O93+P93+Q93+R93+S93+T93+U93</f>
        <v>17.995</v>
      </c>
      <c r="BB93" s="6">
        <f>V93+W93+X93+Y93+Z93+AA93+AB93+AC93+AJ93</f>
        <v>17.505</v>
      </c>
      <c r="BC93" s="6">
        <f>AD93+AE93+AF93+AG93+AH93+AI93+AJ93+AK93</f>
        <v>48.505</v>
      </c>
      <c r="BD93" s="6">
        <f>AL93+AM93+AN93+AO93+AP93+AQ93+AR93+AS93+AT93</f>
        <v>13.83</v>
      </c>
      <c r="BE93" s="6">
        <f>AU93+AV93+AW93+AX93+AY93+AZ93</f>
        <v>2.265</v>
      </c>
      <c r="BF93" s="6">
        <f>G93+H93+J93+K93+(L93/2)+(R93/2)</f>
        <v>3.98</v>
      </c>
      <c r="BG93" s="6">
        <f>I93+M93+N93+O93+P93+(R93/2)+V93+W93+X93+(AA93/2)</f>
        <v>9.175000000000001</v>
      </c>
      <c r="BH93" s="6">
        <f>S93+T93+U93+Y93+Z93+(AA93/2)+AB93+AC93+AD93+AE93+AF93+AG93+AH93</f>
        <v>66.46499999999999</v>
      </c>
      <c r="BI93" s="6">
        <f>AI93+AK93+AL93+AM93+AN93+AO93+AP93+AQ93</f>
        <v>11.455</v>
      </c>
      <c r="BJ93" s="6">
        <f>AJ93+AR93+AS93+AT93+AU93+AV93+AW93+AX93+AY93+AZ93</f>
        <v>6.805</v>
      </c>
      <c r="BK93" s="6">
        <f>(L93/2)+Q93</f>
        <v>2.13</v>
      </c>
      <c r="BL93" s="6">
        <f>G93+H93+I93+(R93/2)+(AA93/2)</f>
        <v>1.375</v>
      </c>
      <c r="BM93" s="6">
        <f>J93+K93+(L93/2)+M93+N93+O93+P93+(R93/2)+S93+T93+U93+V93+W93+X93+Y93+Z93+(AA93/2)+AB93+AC93+AD93+AE93+AF93+AG93+AH93</f>
        <v>78.24499999999999</v>
      </c>
      <c r="BN93" s="6">
        <f>AI93+AK93+AL93+AM93+AN93+AO93+AP93+AQ93</f>
        <v>11.455</v>
      </c>
      <c r="BO93" s="6">
        <f>AJ93+AR93+AS93+AT93+AU93+AV93+AW93+AX93+AY93+AZ93</f>
        <v>6.805</v>
      </c>
      <c r="BP93" s="6">
        <f>H93+K93+(L93/2)+N93+O93+P93+T93+U93+W93+X93+AB93+AC93+AG93+AH93+AP93+(AX93/2)</f>
        <v>29.3325</v>
      </c>
      <c r="BQ93" s="6">
        <f>AQ93+AT93+(AU93/3)+AY93+(AZ93/3)</f>
        <v>2.858333333333334</v>
      </c>
    </row>
    <row r="94" ht="16" customHeight="1">
      <c r="A94" t="s" s="4">
        <v>163</v>
      </c>
      <c r="B94" t="s" s="4">
        <v>70</v>
      </c>
      <c r="C94" t="s" s="5">
        <v>71</v>
      </c>
      <c r="D94" t="s" s="5">
        <v>71</v>
      </c>
      <c r="E94" t="s" s="5">
        <v>71</v>
      </c>
      <c r="F94" t="s" s="5">
        <v>71</v>
      </c>
      <c r="G94" s="6">
        <v>0.06</v>
      </c>
      <c r="H94" s="6">
        <v>0.09</v>
      </c>
      <c r="I94" s="6">
        <v>0.205</v>
      </c>
      <c r="J94" s="6">
        <v>0.145</v>
      </c>
      <c r="K94" s="6">
        <v>1.35</v>
      </c>
      <c r="L94" s="6">
        <v>1.905</v>
      </c>
      <c r="M94" s="6">
        <v>0.08500000000000001</v>
      </c>
      <c r="N94" s="6">
        <v>2.1</v>
      </c>
      <c r="O94" s="6">
        <v>1.015</v>
      </c>
      <c r="P94" s="6">
        <v>0.845</v>
      </c>
      <c r="Q94" s="6">
        <v>1.975</v>
      </c>
      <c r="R94" s="6">
        <v>0.55</v>
      </c>
      <c r="S94" s="6">
        <v>0.095</v>
      </c>
      <c r="T94" s="6">
        <v>2.465</v>
      </c>
      <c r="U94" s="6">
        <v>0.735</v>
      </c>
      <c r="V94" s="6">
        <v>1.215</v>
      </c>
      <c r="W94" s="6">
        <v>0.49</v>
      </c>
      <c r="X94" s="6">
        <v>0.13</v>
      </c>
      <c r="Y94" s="6">
        <v>6.415</v>
      </c>
      <c r="Z94" s="6">
        <v>0.535</v>
      </c>
      <c r="AA94" s="6">
        <v>0.9350000000000001</v>
      </c>
      <c r="AB94" s="6">
        <v>5.075</v>
      </c>
      <c r="AC94" s="6">
        <v>2.595</v>
      </c>
      <c r="AD94" s="6">
        <v>3.835</v>
      </c>
      <c r="AE94" s="6">
        <v>35.84</v>
      </c>
      <c r="AF94" s="6">
        <v>3.285</v>
      </c>
      <c r="AG94" s="6">
        <v>3.945</v>
      </c>
      <c r="AH94" s="6">
        <v>2.26</v>
      </c>
      <c r="AI94" s="6">
        <v>1.26</v>
      </c>
      <c r="AJ94" s="6">
        <v>0.115</v>
      </c>
      <c r="AK94" s="6">
        <v>0.855</v>
      </c>
      <c r="AL94" s="6">
        <v>0.365</v>
      </c>
      <c r="AM94" s="6">
        <v>0.665</v>
      </c>
      <c r="AN94" s="6">
        <v>6.27</v>
      </c>
      <c r="AO94" s="6">
        <v>0.645</v>
      </c>
      <c r="AP94" s="6">
        <v>0.485</v>
      </c>
      <c r="AQ94" s="6">
        <v>2.3</v>
      </c>
      <c r="AR94" s="6">
        <v>3.19</v>
      </c>
      <c r="AS94" s="6">
        <v>0.5600000000000001</v>
      </c>
      <c r="AT94" s="6">
        <v>0.325</v>
      </c>
      <c r="AU94" s="6">
        <v>0.45</v>
      </c>
      <c r="AV94" s="6">
        <v>0.44</v>
      </c>
      <c r="AW94" s="6">
        <v>0.715</v>
      </c>
      <c r="AX94" s="6">
        <v>0.385</v>
      </c>
      <c r="AY94" s="6">
        <v>0.485</v>
      </c>
      <c r="AZ94" s="6">
        <v>0.33</v>
      </c>
      <c r="BA94" s="6">
        <f>G94+H94+I94+J94+K94+L94+M94+N94+O94+P94+Q94+R94+S94+T94+U94</f>
        <v>13.62</v>
      </c>
      <c r="BB94" s="6">
        <f>V94+W94+X94+Y94+Z94+AA94+AB94+AC94+AJ94</f>
        <v>17.505</v>
      </c>
      <c r="BC94" s="6">
        <f>AD94+AE94+AF94+AG94+AH94+AI94+AJ94+AK94</f>
        <v>51.395</v>
      </c>
      <c r="BD94" s="6">
        <f>AL94+AM94+AN94+AO94+AP94+AQ94+AR94+AS94+AT94</f>
        <v>14.805</v>
      </c>
      <c r="BE94" s="6">
        <f>AU94+AV94+AW94+AX94+AY94+AZ94</f>
        <v>2.805</v>
      </c>
      <c r="BF94" s="6">
        <f>G94+H94+J94+K94+(L94/2)+(R94/2)</f>
        <v>2.8725</v>
      </c>
      <c r="BG94" s="6">
        <f>I94+M94+N94+O94+P94+(R94/2)+V94+W94+X94+(AA94/2)</f>
        <v>6.827500000000001</v>
      </c>
      <c r="BH94" s="6">
        <f>S94+T94+U94+Y94+Z94+(AA94/2)+AB94+AC94+AD94+AE94+AF94+AG94+AH94</f>
        <v>67.5475</v>
      </c>
      <c r="BI94" s="6">
        <f>AI94+AK94+AL94+AM94+AN94+AO94+AP94+AQ94</f>
        <v>12.845</v>
      </c>
      <c r="BJ94" s="6">
        <f>AJ94+AR94+AS94+AT94+AU94+AV94+AW94+AX94+AY94+AZ94</f>
        <v>6.995000000000001</v>
      </c>
      <c r="BK94" s="6">
        <f>(L94/2)+Q94</f>
        <v>2.9275</v>
      </c>
      <c r="BL94" s="6">
        <f>G94+H94+I94+(R94/2)+(AA94/2)</f>
        <v>1.0975</v>
      </c>
      <c r="BM94" s="6">
        <f>J94+K94+(L94/2)+M94+N94+O94+P94+(R94/2)+S94+T94+U94+V94+W94+X94+Y94+Z94+(AA94/2)+AB94+AC94+AD94+AE94+AF94+AG94+AH94</f>
        <v>76.14999999999999</v>
      </c>
      <c r="BN94" s="6">
        <f>AI94+AK94+AL94+AM94+AN94+AO94+AP94+AQ94</f>
        <v>12.845</v>
      </c>
      <c r="BO94" s="6">
        <f>AJ94+AR94+AS94+AT94+AU94+AV94+AW94+AX94+AY94+AZ94</f>
        <v>6.995000000000001</v>
      </c>
      <c r="BP94" s="6">
        <f>H94+K94+(L94/2)+N94+O94+P94+T94+U94+W94+X94+AB94+AC94+AG94+AH94+AP94+(AX94/2)</f>
        <v>24.725</v>
      </c>
      <c r="BQ94" s="6">
        <f>AQ94+AT94+(AU94/3)+AY94+(AZ94/3)</f>
        <v>3.37</v>
      </c>
    </row>
    <row r="95" ht="16" customHeight="1">
      <c r="A95" t="s" s="4">
        <v>164</v>
      </c>
      <c r="B95" t="s" s="4">
        <v>70</v>
      </c>
      <c r="C95" t="s" s="5">
        <v>71</v>
      </c>
      <c r="D95" t="s" s="5">
        <v>71</v>
      </c>
      <c r="E95" t="s" s="5">
        <v>71</v>
      </c>
      <c r="F95" t="s" s="5">
        <v>71</v>
      </c>
      <c r="G95" s="6">
        <v>0.075</v>
      </c>
      <c r="H95" s="6">
        <v>0.15</v>
      </c>
      <c r="I95" s="6">
        <v>0.235</v>
      </c>
      <c r="J95" s="6">
        <v>0.17</v>
      </c>
      <c r="K95" s="6">
        <v>2.035</v>
      </c>
      <c r="L95" s="6">
        <v>1.875</v>
      </c>
      <c r="M95" s="6">
        <v>0.12</v>
      </c>
      <c r="N95" s="6">
        <v>2.89</v>
      </c>
      <c r="O95" s="6">
        <v>1.345</v>
      </c>
      <c r="P95" s="6">
        <v>1.025</v>
      </c>
      <c r="Q95" s="6">
        <v>1.14</v>
      </c>
      <c r="R95" s="6">
        <v>0.71</v>
      </c>
      <c r="S95" s="6">
        <v>0.115</v>
      </c>
      <c r="T95" s="6">
        <v>3.59</v>
      </c>
      <c r="U95" s="6">
        <v>0.785</v>
      </c>
      <c r="V95" s="6">
        <v>1</v>
      </c>
      <c r="W95" s="6">
        <v>0.5600000000000001</v>
      </c>
      <c r="X95" s="6">
        <v>0.125</v>
      </c>
      <c r="Y95" s="6">
        <v>6.325</v>
      </c>
      <c r="Z95" s="6">
        <v>0.52</v>
      </c>
      <c r="AA95" s="6">
        <v>0.64</v>
      </c>
      <c r="AB95" s="6">
        <v>4.675</v>
      </c>
      <c r="AC95" s="6">
        <v>1.19</v>
      </c>
      <c r="AD95" s="6">
        <v>5.135</v>
      </c>
      <c r="AE95" s="6">
        <v>37.555</v>
      </c>
      <c r="AF95" s="6">
        <v>3.25</v>
      </c>
      <c r="AG95" s="6">
        <v>3.12</v>
      </c>
      <c r="AH95" s="6">
        <v>1.64</v>
      </c>
      <c r="AI95" s="6">
        <v>1.33</v>
      </c>
      <c r="AJ95" s="6">
        <v>0.13</v>
      </c>
      <c r="AK95" s="6">
        <v>0.665</v>
      </c>
      <c r="AL95" s="6">
        <v>0.285</v>
      </c>
      <c r="AM95" s="6">
        <v>0.865</v>
      </c>
      <c r="AN95" s="6">
        <v>6.875</v>
      </c>
      <c r="AO95" s="6">
        <v>0.655</v>
      </c>
      <c r="AP95" s="6">
        <v>0.455</v>
      </c>
      <c r="AQ95" s="6">
        <v>1.545</v>
      </c>
      <c r="AR95" s="6">
        <v>2.11</v>
      </c>
      <c r="AS95" s="6">
        <v>0.395</v>
      </c>
      <c r="AT95" s="6">
        <v>0.2</v>
      </c>
      <c r="AU95" s="6">
        <v>0.37</v>
      </c>
      <c r="AV95" s="6">
        <v>0.5600000000000001</v>
      </c>
      <c r="AW95" s="6">
        <v>0.665</v>
      </c>
      <c r="AX95" s="6">
        <v>0.355</v>
      </c>
      <c r="AY95" s="6">
        <v>0.295</v>
      </c>
      <c r="AZ95" s="6">
        <v>0.235</v>
      </c>
      <c r="BA95" s="6">
        <f>G95+H95+I95+J95+K95+L95+M95+N95+O95+P95+Q95+R95+S95+T95+U95</f>
        <v>16.26</v>
      </c>
      <c r="BB95" s="6">
        <f>V95+W95+X95+Y95+Z95+AA95+AB95+AC95+AJ95</f>
        <v>15.165</v>
      </c>
      <c r="BC95" s="6">
        <f>AD95+AE95+AF95+AG95+AH95+AI95+AJ95+AK95</f>
        <v>52.825</v>
      </c>
      <c r="BD95" s="6">
        <f>AL95+AM95+AN95+AO95+AP95+AQ95+AR95+AS95+AT95</f>
        <v>13.385</v>
      </c>
      <c r="BE95" s="6">
        <f>AU95+AV95+AW95+AX95+AY95+AZ95</f>
        <v>2.48</v>
      </c>
      <c r="BF95" s="6">
        <f>G95+H95+J95+K95+(L95/2)+(R95/2)</f>
        <v>3.7225</v>
      </c>
      <c r="BG95" s="6">
        <f>I95+M95+N95+O95+P95+(R95/2)+V95+W95+X95+(AA95/2)</f>
        <v>7.975000000000001</v>
      </c>
      <c r="BH95" s="6">
        <f>S95+T95+U95+Y95+Z95+(AA95/2)+AB95+AC95+AD95+AE95+AF95+AG95+AH95</f>
        <v>68.22</v>
      </c>
      <c r="BI95" s="6">
        <f>AI95+AK95+AL95+AM95+AN95+AO95+AP95+AQ95</f>
        <v>12.675</v>
      </c>
      <c r="BJ95" s="6">
        <f>AJ95+AR95+AS95+AT95+AU95+AV95+AW95+AX95+AY95+AZ95</f>
        <v>5.315</v>
      </c>
      <c r="BK95" s="6">
        <f>(L95/2)+Q95</f>
        <v>2.0775</v>
      </c>
      <c r="BL95" s="6">
        <f>G95+H95+I95+(R95/2)+(AA95/2)</f>
        <v>1.135</v>
      </c>
      <c r="BM95" s="6">
        <f>J95+K95+(L95/2)+M95+N95+O95+P95+(R95/2)+S95+T95+U95+V95+W95+X95+Y95+Z95+(AA95/2)+AB95+AC95+AD95+AE95+AF95+AG95+AH95</f>
        <v>78.78250000000001</v>
      </c>
      <c r="BN95" s="6">
        <f>AI95+AK95+AL95+AM95+AN95+AO95+AP95+AQ95</f>
        <v>12.675</v>
      </c>
      <c r="BO95" s="6">
        <f>AJ95+AR95+AS95+AT95+AU95+AV95+AW95+AX95+AY95+AZ95</f>
        <v>5.315</v>
      </c>
      <c r="BP95" s="6">
        <f>H95+K95+(L95/2)+N95+O95+P95+T95+U95+W95+X95+AB95+AC95+AG95+AH95+AP95+(AX95/2)</f>
        <v>24.7</v>
      </c>
      <c r="BQ95" s="6">
        <f>AQ95+AT95+(AU95/3)+AY95+(AZ95/3)</f>
        <v>2.241666666666666</v>
      </c>
    </row>
    <row r="96" ht="16" customHeight="1">
      <c r="A96" t="s" s="4">
        <v>165</v>
      </c>
      <c r="B96" t="s" s="4">
        <v>70</v>
      </c>
      <c r="C96" t="s" s="5">
        <v>71</v>
      </c>
      <c r="D96" t="s" s="5">
        <v>71</v>
      </c>
      <c r="E96" t="s" s="5">
        <v>71</v>
      </c>
      <c r="F96" t="s" s="5">
        <v>71</v>
      </c>
      <c r="G96" s="6">
        <v>0.065</v>
      </c>
      <c r="H96" s="6">
        <v>0.11</v>
      </c>
      <c r="I96" s="6">
        <v>0.185</v>
      </c>
      <c r="J96" s="6">
        <v>0.195</v>
      </c>
      <c r="K96" s="6">
        <v>2.03</v>
      </c>
      <c r="L96" s="6">
        <v>1.6</v>
      </c>
      <c r="M96" s="6">
        <v>0.135</v>
      </c>
      <c r="N96" s="6">
        <v>2.395</v>
      </c>
      <c r="O96" s="6">
        <v>1.26</v>
      </c>
      <c r="P96" s="6">
        <v>0.905</v>
      </c>
      <c r="Q96" s="6">
        <v>1.06</v>
      </c>
      <c r="R96" s="6">
        <v>0.525</v>
      </c>
      <c r="S96" s="6">
        <v>0.105</v>
      </c>
      <c r="T96" s="6">
        <v>2.31</v>
      </c>
      <c r="U96" s="6">
        <v>0.6</v>
      </c>
      <c r="V96" s="6">
        <v>1.25</v>
      </c>
      <c r="W96" s="6">
        <v>0.465</v>
      </c>
      <c r="X96" s="6">
        <v>0.125</v>
      </c>
      <c r="Y96" s="6">
        <v>5.915</v>
      </c>
      <c r="Z96" s="6">
        <v>0.425</v>
      </c>
      <c r="AA96" s="6">
        <v>0.91</v>
      </c>
      <c r="AB96" s="6">
        <v>3.37</v>
      </c>
      <c r="AC96" s="6">
        <v>1.515</v>
      </c>
      <c r="AD96" s="6">
        <v>4.55</v>
      </c>
      <c r="AE96" s="6">
        <v>37.575</v>
      </c>
      <c r="AF96" s="6">
        <v>3.025</v>
      </c>
      <c r="AG96" s="6">
        <v>3.9</v>
      </c>
      <c r="AH96" s="6">
        <v>2.215</v>
      </c>
      <c r="AI96" s="6">
        <v>1.695</v>
      </c>
      <c r="AJ96" s="6">
        <v>0.11</v>
      </c>
      <c r="AK96" s="6">
        <v>0.74</v>
      </c>
      <c r="AL96" s="6">
        <v>0.315</v>
      </c>
      <c r="AM96" s="6">
        <v>0.825</v>
      </c>
      <c r="AN96" s="6">
        <v>6.775</v>
      </c>
      <c r="AO96" s="6">
        <v>0.715</v>
      </c>
      <c r="AP96" s="6">
        <v>0.585</v>
      </c>
      <c r="AQ96" s="6">
        <v>2.11</v>
      </c>
      <c r="AR96" s="6">
        <v>3.515</v>
      </c>
      <c r="AS96" s="6">
        <v>0.5649999999999999</v>
      </c>
      <c r="AT96" s="6">
        <v>0.365</v>
      </c>
      <c r="AU96" s="6">
        <v>0.53</v>
      </c>
      <c r="AV96" s="6">
        <v>0.465</v>
      </c>
      <c r="AW96" s="6">
        <v>0.715</v>
      </c>
      <c r="AX96" s="6">
        <v>0.38</v>
      </c>
      <c r="AY96" s="6">
        <v>0.435</v>
      </c>
      <c r="AZ96" s="6">
        <v>0.43</v>
      </c>
      <c r="BA96" s="6">
        <f>G96+H96+I96+J96+K96+L96+M96+N96+O96+P96+Q96+R96+S96+T96+U96</f>
        <v>13.48</v>
      </c>
      <c r="BB96" s="6">
        <f>V96+W96+X96+Y96+Z96+AA96+AB96+AC96+AJ96</f>
        <v>14.085</v>
      </c>
      <c r="BC96" s="6">
        <f>AD96+AE96+AF96+AG96+AH96+AI96+AJ96+AK96</f>
        <v>53.81</v>
      </c>
      <c r="BD96" s="6">
        <f>AL96+AM96+AN96+AO96+AP96+AQ96+AR96+AS96+AT96</f>
        <v>15.77</v>
      </c>
      <c r="BE96" s="6">
        <f>AU96+AV96+AW96+AX96+AY96+AZ96</f>
        <v>2.955</v>
      </c>
      <c r="BF96" s="6">
        <f>G96+H96+J96+K96+(L96/2)+(R96/2)</f>
        <v>3.4625</v>
      </c>
      <c r="BG96" s="6">
        <f>I96+M96+N96+O96+P96+(R96/2)+V96+W96+X96+(AA96/2)</f>
        <v>7.4375</v>
      </c>
      <c r="BH96" s="6">
        <f>S96+T96+U96+Y96+Z96+(AA96/2)+AB96+AC96+AD96+AE96+AF96+AG96+AH96</f>
        <v>65.96000000000001</v>
      </c>
      <c r="BI96" s="6">
        <f>AI96+AK96+AL96+AM96+AN96+AO96+AP96+AQ96</f>
        <v>13.76</v>
      </c>
      <c r="BJ96" s="6">
        <f>AJ96+AR96+AS96+AT96+AU96+AV96+AW96+AX96+AY96+AZ96</f>
        <v>7.509999999999999</v>
      </c>
      <c r="BK96" s="6">
        <f>(L96/2)+Q96</f>
        <v>1.86</v>
      </c>
      <c r="BL96" s="6">
        <f>G96+H96+I96+(R96/2)+(AA96/2)</f>
        <v>1.0775</v>
      </c>
      <c r="BM96" s="6">
        <f>J96+K96+(L96/2)+M96+N96+O96+P96+(R96/2)+S96+T96+U96+V96+W96+X96+Y96+Z96+(AA96/2)+AB96+AC96+AD96+AE96+AF96+AG96+AH96</f>
        <v>75.78250000000003</v>
      </c>
      <c r="BN96" s="6">
        <f>AI96+AK96+AL96+AM96+AN96+AO96+AP96+AQ96</f>
        <v>13.76</v>
      </c>
      <c r="BO96" s="6">
        <f>AJ96+AR96+AS96+AT96+AU96+AV96+AW96+AX96+AY96+AZ96</f>
        <v>7.509999999999999</v>
      </c>
      <c r="BP96" s="6">
        <f>H96+K96+(L96/2)+N96+O96+P96+T96+U96+W96+X96+AB96+AC96+AG96+AH96+AP96+(AX96/2)</f>
        <v>22.775</v>
      </c>
      <c r="BQ96" s="6">
        <f>AQ96+AT96+(AU96/3)+AY96+(AZ96/3)</f>
        <v>3.23</v>
      </c>
    </row>
    <row r="97" ht="16" customHeight="1">
      <c r="A97" t="s" s="4">
        <v>166</v>
      </c>
      <c r="B97" t="s" s="4">
        <v>70</v>
      </c>
      <c r="C97" t="s" s="5">
        <v>71</v>
      </c>
      <c r="D97" t="s" s="5">
        <v>71</v>
      </c>
      <c r="E97" t="s" s="5">
        <v>71</v>
      </c>
      <c r="F97" t="s" s="5">
        <v>71</v>
      </c>
      <c r="G97" s="6">
        <v>0.15</v>
      </c>
      <c r="H97" s="6">
        <v>0.14</v>
      </c>
      <c r="I97" s="6">
        <v>0.265</v>
      </c>
      <c r="J97" s="6">
        <v>0.17</v>
      </c>
      <c r="K97" s="6">
        <v>2.02</v>
      </c>
      <c r="L97" s="6">
        <v>1.87</v>
      </c>
      <c r="M97" s="6">
        <v>0.11</v>
      </c>
      <c r="N97" s="6">
        <v>2.465</v>
      </c>
      <c r="O97" s="6">
        <v>1.33</v>
      </c>
      <c r="P97" s="6">
        <v>0.955</v>
      </c>
      <c r="Q97" s="6">
        <v>1.49</v>
      </c>
      <c r="R97" s="6">
        <v>0.545</v>
      </c>
      <c r="S97" s="6">
        <v>0.105</v>
      </c>
      <c r="T97" s="6">
        <v>2.83</v>
      </c>
      <c r="U97" s="6">
        <v>0.735</v>
      </c>
      <c r="V97" s="6">
        <v>1.165</v>
      </c>
      <c r="W97" s="6">
        <v>0.485</v>
      </c>
      <c r="X97" s="6">
        <v>0.115</v>
      </c>
      <c r="Y97" s="6">
        <v>5.73</v>
      </c>
      <c r="Z97" s="6">
        <v>0.425</v>
      </c>
      <c r="AA97" s="6">
        <v>0.89</v>
      </c>
      <c r="AB97" s="6">
        <v>4.565</v>
      </c>
      <c r="AC97" s="6">
        <v>1.84</v>
      </c>
      <c r="AD97" s="6">
        <v>4.05</v>
      </c>
      <c r="AE97" s="6">
        <v>34.915</v>
      </c>
      <c r="AF97" s="6">
        <v>2.69</v>
      </c>
      <c r="AG97" s="6">
        <v>3.865</v>
      </c>
      <c r="AH97" s="6">
        <v>2</v>
      </c>
      <c r="AI97" s="6">
        <v>1.51</v>
      </c>
      <c r="AJ97" s="6">
        <v>0.11</v>
      </c>
      <c r="AK97" s="6">
        <v>0.925</v>
      </c>
      <c r="AL97" s="6">
        <v>0.335</v>
      </c>
      <c r="AM97" s="6">
        <v>0.9399999999999999</v>
      </c>
      <c r="AN97" s="6">
        <v>8.109999999999999</v>
      </c>
      <c r="AO97" s="6">
        <v>0.78</v>
      </c>
      <c r="AP97" s="6">
        <v>0.66</v>
      </c>
      <c r="AQ97" s="6">
        <v>2.4</v>
      </c>
      <c r="AR97" s="6">
        <v>3.17</v>
      </c>
      <c r="AS97" s="6">
        <v>0.585</v>
      </c>
      <c r="AT97" s="6">
        <v>0.335</v>
      </c>
      <c r="AU97" s="6">
        <v>0.41</v>
      </c>
      <c r="AV97" s="6">
        <v>0.385</v>
      </c>
      <c r="AW97" s="6">
        <v>0.55</v>
      </c>
      <c r="AX97" s="6">
        <v>0.3</v>
      </c>
      <c r="AY97" s="6">
        <v>0.325</v>
      </c>
      <c r="AZ97" s="6">
        <v>0.265</v>
      </c>
      <c r="BA97" s="6">
        <f>G97+H97+I97+J97+K97+L97+M97+N97+O97+P97+Q97+R97+S97+T97+U97</f>
        <v>15.18</v>
      </c>
      <c r="BB97" s="6">
        <f>V97+W97+X97+Y97+Z97+AA97+AB97+AC97+AJ97</f>
        <v>15.325</v>
      </c>
      <c r="BC97" s="6">
        <f>AD97+AE97+AF97+AG97+AH97+AI97+AJ97+AK97</f>
        <v>50.06499999999999</v>
      </c>
      <c r="BD97" s="6">
        <f>AL97+AM97+AN97+AO97+AP97+AQ97+AR97+AS97+AT97</f>
        <v>17.315</v>
      </c>
      <c r="BE97" s="6">
        <f>AU97+AV97+AW97+AX97+AY97+AZ97</f>
        <v>2.235</v>
      </c>
      <c r="BF97" s="6">
        <f>G97+H97+J97+K97+(L97/2)+(R97/2)</f>
        <v>3.6875</v>
      </c>
      <c r="BG97" s="6">
        <f>I97+M97+N97+O97+P97+(R97/2)+V97+W97+X97+(AA97/2)</f>
        <v>7.607500000000001</v>
      </c>
      <c r="BH97" s="6">
        <f>S97+T97+U97+Y97+Z97+(AA97/2)+AB97+AC97+AD97+AE97+AF97+AG97+AH97</f>
        <v>64.19499999999999</v>
      </c>
      <c r="BI97" s="6">
        <f>AI97+AK97+AL97+AM97+AN97+AO97+AP97+AQ97</f>
        <v>15.66</v>
      </c>
      <c r="BJ97" s="6">
        <f>AJ97+AR97+AS97+AT97+AU97+AV97+AW97+AX97+AY97+AZ97</f>
        <v>6.435</v>
      </c>
      <c r="BK97" s="6">
        <f>(L97/2)+Q97</f>
        <v>2.425</v>
      </c>
      <c r="BL97" s="6">
        <f>G97+H97+I97+(R97/2)+(AA97/2)</f>
        <v>1.2725</v>
      </c>
      <c r="BM97" s="6">
        <f>J97+K97+(L97/2)+M97+N97+O97+P97+(R97/2)+S97+T97+U97+V97+W97+X97+Y97+Z97+(AA97/2)+AB97+AC97+AD97+AE97+AF97+AG97+AH97</f>
        <v>74.21749999999999</v>
      </c>
      <c r="BN97" s="6">
        <f>AI97+AK97+AL97+AM97+AN97+AO97+AP97+AQ97</f>
        <v>15.66</v>
      </c>
      <c r="BO97" s="6">
        <f>AJ97+AR97+AS97+AT97+AU97+AV97+AW97+AX97+AY97+AZ97</f>
        <v>6.435</v>
      </c>
      <c r="BP97" s="6">
        <f>H97+K97+(L97/2)+N97+O97+P97+T97+U97+W97+X97+AB97+AC97+AG97+AH97+AP97+(AX97/2)</f>
        <v>25.09</v>
      </c>
      <c r="BQ97" s="6">
        <f>AQ97+AT97+(AU97/3)+AY97+(AZ97/3)</f>
        <v>3.285</v>
      </c>
    </row>
    <row r="98" ht="16" customHeight="1">
      <c r="A98" t="s" s="4">
        <v>167</v>
      </c>
      <c r="B98" t="s" s="4">
        <v>70</v>
      </c>
      <c r="C98" t="s" s="5">
        <v>71</v>
      </c>
      <c r="D98" t="s" s="5">
        <v>71</v>
      </c>
      <c r="E98" t="s" s="5">
        <v>71</v>
      </c>
      <c r="F98" t="s" s="5">
        <v>71</v>
      </c>
      <c r="G98" s="6">
        <v>0.16</v>
      </c>
      <c r="H98" s="6">
        <v>0.265</v>
      </c>
      <c r="I98" s="6">
        <v>0.275</v>
      </c>
      <c r="J98" s="6">
        <v>0.555</v>
      </c>
      <c r="K98" s="6">
        <v>4.605</v>
      </c>
      <c r="L98" s="6">
        <v>3.175</v>
      </c>
      <c r="M98" s="6">
        <v>0.29</v>
      </c>
      <c r="N98" s="6">
        <v>2.815</v>
      </c>
      <c r="O98" s="6">
        <v>1.4</v>
      </c>
      <c r="P98" s="6">
        <v>1.355</v>
      </c>
      <c r="Q98" s="6">
        <v>1.875</v>
      </c>
      <c r="R98" s="6">
        <v>0.62</v>
      </c>
      <c r="S98" s="6">
        <v>0.17</v>
      </c>
      <c r="T98" s="6">
        <v>2.475</v>
      </c>
      <c r="U98" s="6">
        <v>0.855</v>
      </c>
      <c r="V98" s="6">
        <v>1.71</v>
      </c>
      <c r="W98" s="6">
        <v>0.905</v>
      </c>
      <c r="X98" s="6">
        <v>0.195</v>
      </c>
      <c r="Y98" s="6">
        <v>7.665</v>
      </c>
      <c r="Z98" s="6">
        <v>0.53</v>
      </c>
      <c r="AA98" s="6">
        <v>1.665</v>
      </c>
      <c r="AB98" s="6">
        <v>4.73</v>
      </c>
      <c r="AC98" s="6">
        <v>3.37</v>
      </c>
      <c r="AD98" s="6">
        <v>4.09</v>
      </c>
      <c r="AE98" s="6">
        <v>29.205</v>
      </c>
      <c r="AF98" s="6">
        <v>2.56</v>
      </c>
      <c r="AG98" s="6">
        <v>4.39</v>
      </c>
      <c r="AH98" s="6">
        <v>3.995</v>
      </c>
      <c r="AI98" s="6">
        <v>1.495</v>
      </c>
      <c r="AJ98" s="6">
        <v>0.115</v>
      </c>
      <c r="AK98" s="6">
        <v>0.6899999999999999</v>
      </c>
      <c r="AL98" s="6">
        <v>0.3</v>
      </c>
      <c r="AM98" s="6">
        <v>0.6</v>
      </c>
      <c r="AN98" s="6">
        <v>3.755</v>
      </c>
      <c r="AO98" s="6">
        <v>0.45</v>
      </c>
      <c r="AP98" s="6">
        <v>0.33</v>
      </c>
      <c r="AQ98" s="6">
        <v>1.205</v>
      </c>
      <c r="AR98" s="6">
        <v>2.645</v>
      </c>
      <c r="AS98" s="6">
        <v>0.425</v>
      </c>
      <c r="AT98" s="6">
        <v>0.26</v>
      </c>
      <c r="AU98" s="6">
        <v>0.36</v>
      </c>
      <c r="AV98" s="6">
        <v>0.24</v>
      </c>
      <c r="AW98" s="6">
        <v>0.415</v>
      </c>
      <c r="AX98" s="6">
        <v>0.215</v>
      </c>
      <c r="AY98" s="6">
        <v>0.295</v>
      </c>
      <c r="AZ98" s="6">
        <v>0.29</v>
      </c>
      <c r="BA98" s="6">
        <f>G98+H98+I98+J98+K98+L98+M98+N98+O98+P98+Q98+R98+S98+T98+U98</f>
        <v>20.89</v>
      </c>
      <c r="BB98" s="6">
        <f>V98+W98+X98+Y98+Z98+AA98+AB98+AC98+AJ98</f>
        <v>20.885</v>
      </c>
      <c r="BC98" s="6">
        <f>AD98+AE98+AF98+AG98+AH98+AI98+AJ98+AK98</f>
        <v>46.54</v>
      </c>
      <c r="BD98" s="6">
        <f>AL98+AM98+AN98+AO98+AP98+AQ98+AR98+AS98+AT98</f>
        <v>9.970000000000001</v>
      </c>
      <c r="BE98" s="6">
        <f>AU98+AV98+AW98+AX98+AY98+AZ98</f>
        <v>1.815</v>
      </c>
      <c r="BF98" s="6">
        <f>G98+H98+J98+K98+(L98/2)+(R98/2)</f>
        <v>7.482500000000001</v>
      </c>
      <c r="BG98" s="6">
        <f>I98+M98+N98+O98+P98+(R98/2)+V98+W98+X98+(AA98/2)</f>
        <v>10.0875</v>
      </c>
      <c r="BH98" s="6">
        <f>S98+T98+U98+Y98+Z98+(AA98/2)+AB98+AC98+AD98+AE98+AF98+AG98+AH98</f>
        <v>64.86750000000001</v>
      </c>
      <c r="BI98" s="6">
        <f>AI98+AK98+AL98+AM98+AN98+AO98+AP98+AQ98</f>
        <v>8.824999999999999</v>
      </c>
      <c r="BJ98" s="6">
        <f>AJ98+AR98+AS98+AT98+AU98+AV98+AW98+AX98+AY98+AZ98</f>
        <v>5.26</v>
      </c>
      <c r="BK98" s="6">
        <f>(L98/2)+Q98</f>
        <v>3.4625</v>
      </c>
      <c r="BL98" s="6">
        <f>G98+H98+I98+(R98/2)+(AA98/2)</f>
        <v>1.8425</v>
      </c>
      <c r="BM98" s="6">
        <f>J98+K98+(L98/2)+M98+N98+O98+P98+(R98/2)+S98+T98+U98+V98+W98+X98+Y98+Z98+(AA98/2)+AB98+AC98+AD98+AE98+AF98+AG98+AH98</f>
        <v>80.595</v>
      </c>
      <c r="BN98" s="6">
        <f>AI98+AK98+AL98+AM98+AN98+AO98+AP98+AQ98</f>
        <v>8.824999999999999</v>
      </c>
      <c r="BO98" s="6">
        <f>AJ98+AR98+AS98+AT98+AU98+AV98+AW98+AX98+AY98+AZ98</f>
        <v>5.26</v>
      </c>
      <c r="BP98" s="6">
        <f>H98+K98+(L98/2)+N98+O98+P98+T98+U98+W98+X98+AB98+AC98+AG98+AH98+AP98+(AX98/2)</f>
        <v>33.38</v>
      </c>
      <c r="BQ98" s="6">
        <f>AQ98+AT98+(AU98/3)+AY98+(AZ98/3)</f>
        <v>1.976666666666667</v>
      </c>
    </row>
    <row r="99" ht="16" customHeight="1">
      <c r="A99" t="s" s="4">
        <v>168</v>
      </c>
      <c r="B99" t="s" s="4">
        <v>70</v>
      </c>
      <c r="C99" t="s" s="5">
        <v>71</v>
      </c>
      <c r="D99" t="s" s="5">
        <v>71</v>
      </c>
      <c r="E99" t="s" s="5">
        <v>71</v>
      </c>
      <c r="F99" t="s" s="5">
        <v>71</v>
      </c>
      <c r="G99" s="6">
        <v>0.135</v>
      </c>
      <c r="H99" s="6">
        <v>0.08500000000000001</v>
      </c>
      <c r="I99" s="6">
        <v>0.215</v>
      </c>
      <c r="J99" s="6">
        <v>0.165</v>
      </c>
      <c r="K99" s="6">
        <v>2.115</v>
      </c>
      <c r="L99" s="6">
        <v>1.85</v>
      </c>
      <c r="M99" s="6">
        <v>0.105</v>
      </c>
      <c r="N99" s="6">
        <v>2.35</v>
      </c>
      <c r="O99" s="6">
        <v>1.105</v>
      </c>
      <c r="P99" s="6">
        <v>0.955</v>
      </c>
      <c r="Q99" s="6">
        <v>1.54</v>
      </c>
      <c r="R99" s="6">
        <v>0.425</v>
      </c>
      <c r="S99" s="6">
        <v>0.095</v>
      </c>
      <c r="T99" s="6">
        <v>2.005</v>
      </c>
      <c r="U99" s="6">
        <v>0.57</v>
      </c>
      <c r="V99" s="6">
        <v>1.115</v>
      </c>
      <c r="W99" s="6">
        <v>0.545</v>
      </c>
      <c r="X99" s="6">
        <v>0.11</v>
      </c>
      <c r="Y99" s="6">
        <v>4.815</v>
      </c>
      <c r="Z99" s="6">
        <v>0.36</v>
      </c>
      <c r="AA99" s="6">
        <v>0.855</v>
      </c>
      <c r="AB99" s="6">
        <v>3.725</v>
      </c>
      <c r="AC99" s="6">
        <v>1.54</v>
      </c>
      <c r="AD99" s="6">
        <v>3.89</v>
      </c>
      <c r="AE99" s="6">
        <v>40.455</v>
      </c>
      <c r="AF99" s="6">
        <v>3.095</v>
      </c>
      <c r="AG99" s="6">
        <v>4.41</v>
      </c>
      <c r="AH99" s="6">
        <v>2.11</v>
      </c>
      <c r="AI99" s="6">
        <v>1.005</v>
      </c>
      <c r="AJ99" s="6">
        <v>0.12</v>
      </c>
      <c r="AK99" s="6">
        <v>0.745</v>
      </c>
      <c r="AL99" s="6">
        <v>0.355</v>
      </c>
      <c r="AM99" s="6">
        <v>0.6</v>
      </c>
      <c r="AN99" s="6">
        <v>5.755</v>
      </c>
      <c r="AO99" s="6">
        <v>0.59</v>
      </c>
      <c r="AP99" s="6">
        <v>0.595</v>
      </c>
      <c r="AQ99" s="6">
        <v>2.37</v>
      </c>
      <c r="AR99" s="6">
        <v>3.8</v>
      </c>
      <c r="AS99" s="6">
        <v>0.635</v>
      </c>
      <c r="AT99" s="6">
        <v>0.445</v>
      </c>
      <c r="AU99" s="6">
        <v>0.345</v>
      </c>
      <c r="AV99" s="6">
        <v>0.32</v>
      </c>
      <c r="AW99" s="6">
        <v>0.51</v>
      </c>
      <c r="AX99" s="6">
        <v>0.325</v>
      </c>
      <c r="AY99" s="6">
        <v>0.45</v>
      </c>
      <c r="AZ99" s="6">
        <v>0.295</v>
      </c>
      <c r="BA99" s="6">
        <f>G99+H99+I99+J99+K99+L99+M99+N99+O99+P99+Q99+R99+S99+T99+U99</f>
        <v>13.715</v>
      </c>
      <c r="BB99" s="6">
        <f>V99+W99+X99+Y99+Z99+AA99+AB99+AC99+AJ99</f>
        <v>13.185</v>
      </c>
      <c r="BC99" s="6">
        <f>AD99+AE99+AF99+AG99+AH99+AI99+AJ99+AK99</f>
        <v>55.82999999999999</v>
      </c>
      <c r="BD99" s="6">
        <f>AL99+AM99+AN99+AO99+AP99+AQ99+AR99+AS99+AT99</f>
        <v>15.145</v>
      </c>
      <c r="BE99" s="6">
        <f>AU99+AV99+AW99+AX99+AY99+AZ99</f>
        <v>2.245</v>
      </c>
      <c r="BF99" s="6">
        <f>G99+H99+J99+K99+(L99/2)+(R99/2)</f>
        <v>3.6375</v>
      </c>
      <c r="BG99" s="6">
        <f>I99+M99+N99+O99+P99+(R99/2)+V99+W99+X99+(AA99/2)</f>
        <v>7.140000000000001</v>
      </c>
      <c r="BH99" s="6">
        <f>S99+T99+U99+Y99+Z99+(AA99/2)+AB99+AC99+AD99+AE99+AF99+AG99+AH99</f>
        <v>67.4975</v>
      </c>
      <c r="BI99" s="6">
        <f>AI99+AK99+AL99+AM99+AN99+AO99+AP99+AQ99</f>
        <v>12.015</v>
      </c>
      <c r="BJ99" s="6">
        <f>AJ99+AR99+AS99+AT99+AU99+AV99+AW99+AX99+AY99+AZ99</f>
        <v>7.245</v>
      </c>
      <c r="BK99" s="6">
        <f>(L99/2)+Q99</f>
        <v>2.465</v>
      </c>
      <c r="BL99" s="6">
        <f>G99+H99+I99+(R99/2)+(AA99/2)</f>
        <v>1.075</v>
      </c>
      <c r="BM99" s="6">
        <f>J99+K99+(L99/2)+M99+N99+O99+P99+(R99/2)+S99+T99+U99+V99+W99+X99+Y99+Z99+(AA99/2)+AB99+AC99+AD99+AE99+AF99+AG99+AH99</f>
        <v>77.2</v>
      </c>
      <c r="BN99" s="6">
        <f>AI99+AK99+AL99+AM99+AN99+AO99+AP99+AQ99</f>
        <v>12.015</v>
      </c>
      <c r="BO99" s="6">
        <f>AJ99+AR99+AS99+AT99+AU99+AV99+AW99+AX99+AY99+AZ99</f>
        <v>7.245</v>
      </c>
      <c r="BP99" s="6">
        <f>H99+K99+(L99/2)+N99+O99+P99+T99+U99+W99+X99+AB99+AC99+AG99+AH99+AP99+(AX99/2)</f>
        <v>23.3075</v>
      </c>
      <c r="BQ99" s="6">
        <f>AQ99+AT99+(AU99/3)+AY99+(AZ99/3)</f>
        <v>3.478333333333333</v>
      </c>
    </row>
    <row r="100" ht="16" customHeight="1">
      <c r="A100" t="s" s="4">
        <v>169</v>
      </c>
      <c r="B100" t="s" s="4">
        <v>70</v>
      </c>
      <c r="C100" t="s" s="5">
        <v>71</v>
      </c>
      <c r="D100" t="s" s="5">
        <v>71</v>
      </c>
      <c r="E100" t="s" s="5">
        <v>71</v>
      </c>
      <c r="F100" t="s" s="5">
        <v>71</v>
      </c>
      <c r="G100" s="6">
        <v>0.105</v>
      </c>
      <c r="H100" s="6">
        <v>0.165</v>
      </c>
      <c r="I100" s="6">
        <v>0.19</v>
      </c>
      <c r="J100" s="6">
        <v>0.1</v>
      </c>
      <c r="K100" s="6">
        <v>1.49</v>
      </c>
      <c r="L100" s="6">
        <v>1.915</v>
      </c>
      <c r="M100" s="6">
        <v>0.14</v>
      </c>
      <c r="N100" s="6">
        <v>2.435</v>
      </c>
      <c r="O100" s="6">
        <v>0.9</v>
      </c>
      <c r="P100" s="6">
        <v>1.095</v>
      </c>
      <c r="Q100" s="6">
        <v>2.095</v>
      </c>
      <c r="R100" s="6">
        <v>0.32</v>
      </c>
      <c r="S100" s="6">
        <v>0.08500000000000001</v>
      </c>
      <c r="T100" s="6">
        <v>3.365</v>
      </c>
      <c r="U100" s="6">
        <v>0.6850000000000001</v>
      </c>
      <c r="V100" s="6">
        <v>1.135</v>
      </c>
      <c r="W100" s="6">
        <v>0.545</v>
      </c>
      <c r="X100" s="6">
        <v>0.01</v>
      </c>
      <c r="Y100" s="6">
        <v>5.21</v>
      </c>
      <c r="Z100" s="6">
        <v>0.115</v>
      </c>
      <c r="AA100" s="6">
        <v>0.825</v>
      </c>
      <c r="AB100" s="6">
        <v>5.91</v>
      </c>
      <c r="AC100" s="6">
        <v>2.46</v>
      </c>
      <c r="AD100" s="6">
        <v>4.64</v>
      </c>
      <c r="AE100" s="6">
        <v>41.205</v>
      </c>
      <c r="AF100" s="6">
        <v>1.315</v>
      </c>
      <c r="AG100" s="6">
        <v>4.755</v>
      </c>
      <c r="AH100" s="6">
        <v>2.66</v>
      </c>
      <c r="AI100" s="6">
        <v>1.12</v>
      </c>
      <c r="AJ100" s="6">
        <v>0.07000000000000001</v>
      </c>
      <c r="AK100" s="6">
        <v>0.395</v>
      </c>
      <c r="AL100" s="6">
        <v>0.22</v>
      </c>
      <c r="AM100" s="6">
        <v>0.49</v>
      </c>
      <c r="AN100" s="6">
        <v>4.78</v>
      </c>
      <c r="AO100" s="6">
        <v>0.255</v>
      </c>
      <c r="AP100" s="6">
        <v>0.355</v>
      </c>
      <c r="AQ100" s="6">
        <v>1.15</v>
      </c>
      <c r="AR100" s="6">
        <v>2.535</v>
      </c>
      <c r="AS100" s="6">
        <v>0.25</v>
      </c>
      <c r="AT100" s="6">
        <v>0.225</v>
      </c>
      <c r="AU100" s="6">
        <v>0.325</v>
      </c>
      <c r="AV100" s="6">
        <v>0.405</v>
      </c>
      <c r="AW100" s="6">
        <v>0.48</v>
      </c>
      <c r="AX100" s="6">
        <v>0.33</v>
      </c>
      <c r="AY100" s="6">
        <v>0.325</v>
      </c>
      <c r="AZ100" s="6">
        <v>0.41</v>
      </c>
      <c r="BA100" s="6">
        <f>G100+H100+I100+J100+K100+L100+M100+N100+O100+P100+Q100+R100+S100+T100+U100</f>
        <v>15.085</v>
      </c>
      <c r="BB100" s="6">
        <f>V100+W100+X100+Y100+Z100+AA100+AB100+AC100+AJ100</f>
        <v>16.28</v>
      </c>
      <c r="BC100" s="6">
        <f>AD100+AE100+AF100+AG100+AH100+AI100+AJ100+AK100</f>
        <v>56.16</v>
      </c>
      <c r="BD100" s="6">
        <f>AL100+AM100+AN100+AO100+AP100+AQ100+AR100+AS100+AT100</f>
        <v>10.26</v>
      </c>
      <c r="BE100" s="6">
        <f>AU100+AV100+AW100+AX100+AY100+AZ100</f>
        <v>2.275</v>
      </c>
      <c r="BF100" s="6">
        <f>G100+H100+J100+K100+(L100/2)+(R100/2)</f>
        <v>2.9775</v>
      </c>
      <c r="BG100" s="6">
        <f>I100+M100+N100+O100+P100+(R100/2)+V100+W100+X100+(AA100/2)</f>
        <v>7.022499999999999</v>
      </c>
      <c r="BH100" s="6">
        <f>S100+T100+U100+Y100+Z100+(AA100/2)+AB100+AC100+AD100+AE100+AF100+AG100+AH100</f>
        <v>72.8175</v>
      </c>
      <c r="BI100" s="6">
        <f>AI100+AK100+AL100+AM100+AN100+AO100+AP100+AQ100</f>
        <v>8.765000000000001</v>
      </c>
      <c r="BJ100" s="6">
        <f>AJ100+AR100+AS100+AT100+AU100+AV100+AW100+AX100+AY100+AZ100</f>
        <v>5.355000000000001</v>
      </c>
      <c r="BK100" s="6">
        <f>(L100/2)+Q100</f>
        <v>3.0525</v>
      </c>
      <c r="BL100" s="6">
        <f>G100+H100+I100+(R100/2)+(AA100/2)</f>
        <v>1.0325</v>
      </c>
      <c r="BM100" s="6">
        <f>J100+K100+(L100/2)+M100+N100+O100+P100+(R100/2)+S100+T100+U100+V100+W100+X100+Y100+Z100+(AA100/2)+AB100+AC100+AD100+AE100+AF100+AG100+AH100</f>
        <v>81.785</v>
      </c>
      <c r="BN100" s="6">
        <f>AI100+AK100+AL100+AM100+AN100+AO100+AP100+AQ100</f>
        <v>8.765000000000001</v>
      </c>
      <c r="BO100" s="6">
        <f>AJ100+AR100+AS100+AT100+AU100+AV100+AW100+AX100+AY100+AZ100</f>
        <v>5.355000000000001</v>
      </c>
      <c r="BP100" s="6">
        <f>H100+K100+(L100/2)+N100+O100+P100+T100+U100+W100+X100+AB100+AC100+AG100+AH100+AP100+(AX100/2)</f>
        <v>27.9525</v>
      </c>
      <c r="BQ100" s="6">
        <f>AQ100+AT100+(AU100/3)+AY100+(AZ100/3)</f>
        <v>1.945</v>
      </c>
    </row>
    <row r="101" ht="16" customHeight="1">
      <c r="A101" t="s" s="4">
        <v>170</v>
      </c>
      <c r="B101" t="s" s="4">
        <v>70</v>
      </c>
      <c r="C101" t="s" s="5">
        <v>71</v>
      </c>
      <c r="D101" t="s" s="5">
        <v>71</v>
      </c>
      <c r="E101" t="s" s="5">
        <v>71</v>
      </c>
      <c r="F101" t="s" s="5">
        <v>71</v>
      </c>
      <c r="G101" s="6">
        <v>0.16</v>
      </c>
      <c r="H101" s="6">
        <v>0.16</v>
      </c>
      <c r="I101" s="6">
        <v>0.325</v>
      </c>
      <c r="J101" s="6">
        <v>0.22</v>
      </c>
      <c r="K101" s="6">
        <v>2.675</v>
      </c>
      <c r="L101" s="6">
        <v>2.84</v>
      </c>
      <c r="M101" s="6">
        <v>0.17</v>
      </c>
      <c r="N101" s="6">
        <v>2.82</v>
      </c>
      <c r="O101" s="6">
        <v>1.705</v>
      </c>
      <c r="P101" s="6">
        <v>1.52</v>
      </c>
      <c r="Q101" s="6">
        <v>1.98</v>
      </c>
      <c r="R101" s="6">
        <v>0.845</v>
      </c>
      <c r="S101" s="6">
        <v>0.165</v>
      </c>
      <c r="T101" s="6">
        <v>3.645</v>
      </c>
      <c r="U101" s="6">
        <v>1.055</v>
      </c>
      <c r="V101" s="6">
        <v>1.19</v>
      </c>
      <c r="W101" s="6">
        <v>0.625</v>
      </c>
      <c r="X101" s="6">
        <v>0.12</v>
      </c>
      <c r="Y101" s="6">
        <v>5.555</v>
      </c>
      <c r="Z101" s="6">
        <v>0.46</v>
      </c>
      <c r="AA101" s="6">
        <v>1.07</v>
      </c>
      <c r="AB101" s="6">
        <v>6.025</v>
      </c>
      <c r="AC101" s="6">
        <v>2.635</v>
      </c>
      <c r="AD101" s="6">
        <v>3.92</v>
      </c>
      <c r="AE101" s="6">
        <v>35.21</v>
      </c>
      <c r="AF101" s="6">
        <v>3.07</v>
      </c>
      <c r="AG101" s="6">
        <v>3.395</v>
      </c>
      <c r="AH101" s="6">
        <v>1.825</v>
      </c>
      <c r="AI101" s="6">
        <v>0.965</v>
      </c>
      <c r="AJ101" s="6">
        <v>0.09</v>
      </c>
      <c r="AK101" s="6">
        <v>0.54</v>
      </c>
      <c r="AL101" s="6">
        <v>0.29</v>
      </c>
      <c r="AM101" s="6">
        <v>0.41</v>
      </c>
      <c r="AN101" s="6">
        <v>3.47</v>
      </c>
      <c r="AO101" s="6">
        <v>0.465</v>
      </c>
      <c r="AP101" s="6">
        <v>0.23</v>
      </c>
      <c r="AQ101" s="6">
        <v>1.68</v>
      </c>
      <c r="AR101" s="6">
        <v>3.72</v>
      </c>
      <c r="AS101" s="6">
        <v>0.47</v>
      </c>
      <c r="AT101" s="6">
        <v>0.305</v>
      </c>
      <c r="AU101" s="6">
        <v>0.325</v>
      </c>
      <c r="AV101" s="6">
        <v>0.205</v>
      </c>
      <c r="AW101" s="6">
        <v>0.42</v>
      </c>
      <c r="AX101" s="6">
        <v>0.235</v>
      </c>
      <c r="AY101" s="6">
        <v>0.435</v>
      </c>
      <c r="AZ101" s="6">
        <v>0.36</v>
      </c>
      <c r="BA101" s="6">
        <f>G101+H101+I101+J101+K101+L101+M101+N101+O101+P101+Q101+R101+S101+T101+U101</f>
        <v>20.285</v>
      </c>
      <c r="BB101" s="6">
        <f>V101+W101+X101+Y101+Z101+AA101+AB101+AC101+AJ101</f>
        <v>17.77</v>
      </c>
      <c r="BC101" s="6">
        <f>AD101+AE101+AF101+AG101+AH101+AI101+AJ101+AK101</f>
        <v>49.01500000000001</v>
      </c>
      <c r="BD101" s="6">
        <f>AL101+AM101+AN101+AO101+AP101+AQ101+AR101+AS101+AT101</f>
        <v>11.04</v>
      </c>
      <c r="BE101" s="6">
        <f>AU101+AV101+AW101+AX101+AY101+AZ101</f>
        <v>1.98</v>
      </c>
      <c r="BF101" s="6">
        <f>G101+H101+J101+K101+(L101/2)+(R101/2)</f>
        <v>5.0575</v>
      </c>
      <c r="BG101" s="6">
        <f>I101+M101+N101+O101+P101+(R101/2)+V101+W101+X101+(AA101/2)</f>
        <v>9.432499999999999</v>
      </c>
      <c r="BH101" s="6">
        <f>S101+T101+U101+Y101+Z101+(AA101/2)+AB101+AC101+AD101+AE101+AF101+AG101+AH101</f>
        <v>67.495</v>
      </c>
      <c r="BI101" s="6">
        <f>AI101+AK101+AL101+AM101+AN101+AO101+AP101+AQ101</f>
        <v>8.050000000000001</v>
      </c>
      <c r="BJ101" s="6">
        <f>AJ101+AR101+AS101+AT101+AU101+AV101+AW101+AX101+AY101+AZ101</f>
        <v>6.565</v>
      </c>
      <c r="BK101" s="6">
        <f>(L101/2)+Q101</f>
        <v>3.4</v>
      </c>
      <c r="BL101" s="6">
        <f>G101+H101+I101+(R101/2)+(AA101/2)</f>
        <v>1.6025</v>
      </c>
      <c r="BM101" s="6">
        <f>J101+K101+(L101/2)+M101+N101+O101+P101+(R101/2)+S101+T101+U101+V101+W101+X101+Y101+Z101+(AA101/2)+AB101+AC101+AD101+AE101+AF101+AG101+AH101</f>
        <v>80.38249999999999</v>
      </c>
      <c r="BN101" s="6">
        <f>AI101+AK101+AL101+AM101+AN101+AO101+AP101+AQ101</f>
        <v>8.050000000000001</v>
      </c>
      <c r="BO101" s="6">
        <f>AJ101+AR101+AS101+AT101+AU101+AV101+AW101+AX101+AY101+AZ101</f>
        <v>6.565</v>
      </c>
      <c r="BP101" s="6">
        <f>H101+K101+(L101/2)+N101+O101+P101+T101+U101+W101+X101+AB101+AC101+AG101+AH101+AP101+(AX101/2)</f>
        <v>29.97249999999999</v>
      </c>
      <c r="BQ101" s="6">
        <f>AQ101+AT101+(AU101/3)+AY101+(AZ101/3)</f>
        <v>2.648333333333333</v>
      </c>
    </row>
    <row r="102" ht="16" customHeight="1">
      <c r="A102" t="s" s="4">
        <v>171</v>
      </c>
      <c r="B102" t="s" s="4">
        <v>70</v>
      </c>
      <c r="C102" t="s" s="5">
        <v>71</v>
      </c>
      <c r="D102" t="s" s="5">
        <v>71</v>
      </c>
      <c r="E102" t="s" s="5">
        <v>71</v>
      </c>
      <c r="F102" t="s" s="5">
        <v>71</v>
      </c>
      <c r="G102" s="6">
        <v>0.165</v>
      </c>
      <c r="H102" s="6">
        <v>0.14</v>
      </c>
      <c r="I102" s="6">
        <v>0.235</v>
      </c>
      <c r="J102" s="6">
        <v>0.205</v>
      </c>
      <c r="K102" s="6">
        <v>1.705</v>
      </c>
      <c r="L102" s="6">
        <v>1.925</v>
      </c>
      <c r="M102" s="6">
        <v>0.155</v>
      </c>
      <c r="N102" s="6">
        <v>2.285</v>
      </c>
      <c r="O102" s="6">
        <v>1.07</v>
      </c>
      <c r="P102" s="6">
        <v>0.925</v>
      </c>
      <c r="Q102" s="6">
        <v>1.06</v>
      </c>
      <c r="R102" s="6">
        <v>0.705</v>
      </c>
      <c r="S102" s="6">
        <v>0.11</v>
      </c>
      <c r="T102" s="6">
        <v>2.67</v>
      </c>
      <c r="U102" s="6">
        <v>0.67</v>
      </c>
      <c r="V102" s="6">
        <v>1.175</v>
      </c>
      <c r="W102" s="6">
        <v>0.515</v>
      </c>
      <c r="X102" s="6">
        <v>0.14</v>
      </c>
      <c r="Y102" s="6">
        <v>6.18</v>
      </c>
      <c r="Z102" s="6">
        <v>0.535</v>
      </c>
      <c r="AA102" s="6">
        <v>0.99</v>
      </c>
      <c r="AB102" s="6">
        <v>3.8</v>
      </c>
      <c r="AC102" s="6">
        <v>1.21</v>
      </c>
      <c r="AD102" s="6">
        <v>5.335</v>
      </c>
      <c r="AE102" s="6">
        <v>33.71</v>
      </c>
      <c r="AF102" s="6">
        <v>2.97</v>
      </c>
      <c r="AG102" s="6">
        <v>3.24</v>
      </c>
      <c r="AH102" s="6">
        <v>1.975</v>
      </c>
      <c r="AI102" s="6">
        <v>2.465</v>
      </c>
      <c r="AJ102" s="6">
        <v>0.19</v>
      </c>
      <c r="AK102" s="6">
        <v>0.93</v>
      </c>
      <c r="AL102" s="6">
        <v>0.315</v>
      </c>
      <c r="AM102" s="6">
        <v>1.27</v>
      </c>
      <c r="AN102" s="6">
        <v>9.225</v>
      </c>
      <c r="AO102" s="6">
        <v>0.905</v>
      </c>
      <c r="AP102" s="6">
        <v>0.6</v>
      </c>
      <c r="AQ102" s="6">
        <v>2.065</v>
      </c>
      <c r="AR102" s="6">
        <v>2.495</v>
      </c>
      <c r="AS102" s="6">
        <v>0.55</v>
      </c>
      <c r="AT102" s="6">
        <v>0.255</v>
      </c>
      <c r="AU102" s="6">
        <v>0.61</v>
      </c>
      <c r="AV102" s="6">
        <v>0.58</v>
      </c>
      <c r="AW102" s="6">
        <v>0.695</v>
      </c>
      <c r="AX102" s="6">
        <v>0.355</v>
      </c>
      <c r="AY102" s="6">
        <v>0.24</v>
      </c>
      <c r="AZ102" s="6">
        <v>0.485</v>
      </c>
      <c r="BA102" s="6">
        <f>G102+H102+I102+J102+K102+L102+M102+N102+O102+P102+Q102+R102+S102+T102+U102</f>
        <v>14.025</v>
      </c>
      <c r="BB102" s="6">
        <f>V102+W102+X102+Y102+Z102+AA102+AB102+AC102+AJ102</f>
        <v>14.735</v>
      </c>
      <c r="BC102" s="6">
        <f>AD102+AE102+AF102+AG102+AH102+AI102+AJ102+AK102</f>
        <v>50.815</v>
      </c>
      <c r="BD102" s="6">
        <f>AL102+AM102+AN102+AO102+AP102+AQ102+AR102+AS102+AT102</f>
        <v>17.68</v>
      </c>
      <c r="BE102" s="6">
        <f>AU102+AV102+AW102+AX102+AY102+AZ102</f>
        <v>2.964999999999999</v>
      </c>
      <c r="BF102" s="6">
        <f>G102+H102+J102+K102+(L102/2)+(R102/2)</f>
        <v>3.53</v>
      </c>
      <c r="BG102" s="6">
        <f>I102+M102+N102+O102+P102+(R102/2)+V102+W102+X102+(AA102/2)</f>
        <v>7.347499999999999</v>
      </c>
      <c r="BH102" s="6">
        <f>S102+T102+U102+Y102+Z102+(AA102/2)+AB102+AC102+AD102+AE102+AF102+AG102+AH102</f>
        <v>62.90000000000001</v>
      </c>
      <c r="BI102" s="6">
        <f>AI102+AK102+AL102+AM102+AN102+AO102+AP102+AQ102</f>
        <v>17.775</v>
      </c>
      <c r="BJ102" s="6">
        <f>AJ102+AR102+AS102+AT102+AU102+AV102+AW102+AX102+AY102+AZ102</f>
        <v>6.455000000000001</v>
      </c>
      <c r="BK102" s="6">
        <f>(L102/2)+Q102</f>
        <v>2.0225</v>
      </c>
      <c r="BL102" s="6">
        <f>G102+H102+I102+(R102/2)+(AA102/2)</f>
        <v>1.3875</v>
      </c>
      <c r="BM102" s="6">
        <f>J102+K102+(L102/2)+M102+N102+O102+P102+(R102/2)+S102+T102+U102+V102+W102+X102+Y102+Z102+(AA102/2)+AB102+AC102+AD102+AE102+AF102+AG102+AH102</f>
        <v>72.39</v>
      </c>
      <c r="BN102" s="6">
        <f>AI102+AK102+AL102+AM102+AN102+AO102+AP102+AQ102</f>
        <v>17.775</v>
      </c>
      <c r="BO102" s="6">
        <f>AJ102+AR102+AS102+AT102+AU102+AV102+AW102+AX102+AY102+AZ102</f>
        <v>6.455000000000001</v>
      </c>
      <c r="BP102" s="6">
        <f>H102+K102+(L102/2)+N102+O102+P102+T102+U102+W102+X102+AB102+AC102+AG102+AH102+AP102+(AX102/2)</f>
        <v>22.085</v>
      </c>
      <c r="BQ102" s="6">
        <f>AQ102+AT102+(AU102/3)+AY102+(AZ102/3)</f>
        <v>2.924999999999999</v>
      </c>
    </row>
    <row r="103" ht="16" customHeight="1">
      <c r="A103" t="s" s="4">
        <v>172</v>
      </c>
      <c r="B103" t="s" s="4">
        <v>70</v>
      </c>
      <c r="C103" t="s" s="5">
        <v>71</v>
      </c>
      <c r="D103" t="s" s="5">
        <v>71</v>
      </c>
      <c r="E103" t="s" s="5">
        <v>71</v>
      </c>
      <c r="F103" t="s" s="5">
        <v>71</v>
      </c>
      <c r="G103" s="6">
        <v>0.055</v>
      </c>
      <c r="H103" s="6">
        <v>0.125</v>
      </c>
      <c r="I103" s="6">
        <v>0.045</v>
      </c>
      <c r="J103" s="6">
        <v>0.195</v>
      </c>
      <c r="K103" s="6">
        <v>2.78</v>
      </c>
      <c r="L103" s="6">
        <v>1.94</v>
      </c>
      <c r="M103" s="6">
        <v>0.17</v>
      </c>
      <c r="N103" s="6">
        <v>3.655</v>
      </c>
      <c r="O103" s="6">
        <v>1.45</v>
      </c>
      <c r="P103" s="6">
        <v>1.22</v>
      </c>
      <c r="Q103" s="6">
        <v>1.315</v>
      </c>
      <c r="R103" s="6">
        <v>0.455</v>
      </c>
      <c r="S103" s="6">
        <v>0.08</v>
      </c>
      <c r="T103" s="6">
        <v>4.675</v>
      </c>
      <c r="U103" s="6">
        <v>0.63</v>
      </c>
      <c r="V103" s="6">
        <v>0.995</v>
      </c>
      <c r="W103" s="6">
        <v>0.865</v>
      </c>
      <c r="X103" s="6">
        <v>0.015</v>
      </c>
      <c r="Y103" s="6">
        <v>6.4</v>
      </c>
      <c r="Z103" s="6">
        <v>0.135</v>
      </c>
      <c r="AA103" s="6">
        <v>0.955</v>
      </c>
      <c r="AB103" s="6">
        <v>5.895</v>
      </c>
      <c r="AC103" s="6">
        <v>1.775</v>
      </c>
      <c r="AD103" s="6">
        <v>4.13</v>
      </c>
      <c r="AE103" s="6">
        <v>32.71</v>
      </c>
      <c r="AF103" s="6">
        <v>1.195</v>
      </c>
      <c r="AG103" s="6">
        <v>4.835</v>
      </c>
      <c r="AH103" s="6">
        <v>2.75</v>
      </c>
      <c r="AI103" s="6">
        <v>1.355</v>
      </c>
      <c r="AJ103" s="6">
        <v>0.095</v>
      </c>
      <c r="AK103" s="6">
        <v>0.68</v>
      </c>
      <c r="AL103" s="6">
        <v>0.33</v>
      </c>
      <c r="AM103" s="6">
        <v>0.725</v>
      </c>
      <c r="AN103" s="6">
        <v>6.005</v>
      </c>
      <c r="AO103" s="6">
        <v>0.34</v>
      </c>
      <c r="AP103" s="6">
        <v>0.43</v>
      </c>
      <c r="AQ103" s="6">
        <v>1.49</v>
      </c>
      <c r="AR103" s="6">
        <v>3.465</v>
      </c>
      <c r="AS103" s="6">
        <v>0.345</v>
      </c>
      <c r="AT103" s="6">
        <v>0.3</v>
      </c>
      <c r="AU103" s="6">
        <v>0.47</v>
      </c>
      <c r="AV103" s="6">
        <v>0.53</v>
      </c>
      <c r="AW103" s="6">
        <v>0.625</v>
      </c>
      <c r="AX103" s="6">
        <v>0.435</v>
      </c>
      <c r="AY103" s="6">
        <v>0.42</v>
      </c>
      <c r="AZ103" s="6">
        <v>0.485</v>
      </c>
      <c r="BA103" s="6">
        <f>G103+H103+I103+J103+K103+L103+M103+N103+O103+P103+Q103+R103+S103+T103+U103</f>
        <v>18.79</v>
      </c>
      <c r="BB103" s="6">
        <f>V103+W103+X103+Y103+Z103+AA103+AB103+AC103+AJ103</f>
        <v>17.13</v>
      </c>
      <c r="BC103" s="6">
        <f>AD103+AE103+AF103+AG103+AH103+AI103+AJ103+AK103</f>
        <v>47.75</v>
      </c>
      <c r="BD103" s="6">
        <f>AL103+AM103+AN103+AO103+AP103+AQ103+AR103+AS103+AT103</f>
        <v>13.43</v>
      </c>
      <c r="BE103" s="6">
        <f>AU103+AV103+AW103+AX103+AY103+AZ103</f>
        <v>2.965</v>
      </c>
      <c r="BF103" s="6">
        <f>G103+H103+J103+K103+(L103/2)+(R103/2)</f>
        <v>4.3525</v>
      </c>
      <c r="BG103" s="6">
        <f>I103+M103+N103+O103+P103+(R103/2)+V103+W103+X103+(AA103/2)</f>
        <v>9.119999999999999</v>
      </c>
      <c r="BH103" s="6">
        <f>S103+T103+U103+Y103+Z103+(AA103/2)+AB103+AC103+AD103+AE103+AF103+AG103+AH103</f>
        <v>65.6875</v>
      </c>
      <c r="BI103" s="6">
        <f>AI103+AK103+AL103+AM103+AN103+AO103+AP103+AQ103</f>
        <v>11.355</v>
      </c>
      <c r="BJ103" s="6">
        <f>AJ103+AR103+AS103+AT103+AU103+AV103+AW103+AX103+AY103+AZ103</f>
        <v>7.17</v>
      </c>
      <c r="BK103" s="6">
        <f>(L103/2)+Q103</f>
        <v>2.285</v>
      </c>
      <c r="BL103" s="6">
        <f>G103+H103+I103+(R103/2)+(AA103/2)</f>
        <v>0.9299999999999999</v>
      </c>
      <c r="BM103" s="6">
        <f>J103+K103+(L103/2)+M103+N103+O103+P103+(R103/2)+S103+T103+U103+V103+W103+X103+Y103+Z103+(AA103/2)+AB103+AC103+AD103+AE103+AF103+AG103+AH103</f>
        <v>78.22999999999999</v>
      </c>
      <c r="BN103" s="6">
        <f>AI103+AK103+AL103+AM103+AN103+AO103+AP103+AQ103</f>
        <v>11.355</v>
      </c>
      <c r="BO103" s="6">
        <f>AJ103+AR103+AS103+AT103+AU103+AV103+AW103+AX103+AY103+AZ103</f>
        <v>7.17</v>
      </c>
      <c r="BP103" s="6">
        <f>H103+K103+(L103/2)+N103+O103+P103+T103+U103+W103+X103+AB103+AC103+AG103+AH103+AP103+(AX103/2)</f>
        <v>32.2875</v>
      </c>
      <c r="BQ103" s="6">
        <f>AQ103+AT103+(AU103/3)+AY103+(AZ103/3)</f>
        <v>2.528333333333333</v>
      </c>
    </row>
    <row r="104" ht="16" customHeight="1">
      <c r="A104" t="s" s="4">
        <v>173</v>
      </c>
      <c r="B104" t="s" s="4">
        <v>70</v>
      </c>
      <c r="C104" t="s" s="5">
        <v>71</v>
      </c>
      <c r="D104" t="s" s="5">
        <v>71</v>
      </c>
      <c r="E104" t="s" s="5">
        <v>71</v>
      </c>
      <c r="F104" t="s" s="5">
        <v>71</v>
      </c>
      <c r="G104" s="6">
        <v>0.11</v>
      </c>
      <c r="H104" s="6">
        <v>0.075</v>
      </c>
      <c r="I104" s="6">
        <v>0.24</v>
      </c>
      <c r="J104" s="6">
        <v>0.17</v>
      </c>
      <c r="K104" s="6">
        <v>1.945</v>
      </c>
      <c r="L104" s="6">
        <v>1.595</v>
      </c>
      <c r="M104" s="6">
        <v>0.11</v>
      </c>
      <c r="N104" s="6">
        <v>2.69</v>
      </c>
      <c r="O104" s="6">
        <v>1.375</v>
      </c>
      <c r="P104" s="6">
        <v>0.835</v>
      </c>
      <c r="Q104" s="6">
        <v>0.945</v>
      </c>
      <c r="R104" s="6">
        <v>0.42</v>
      </c>
      <c r="S104" s="6">
        <v>0.06</v>
      </c>
      <c r="T104" s="6">
        <v>2.94</v>
      </c>
      <c r="U104" s="6">
        <v>0.625</v>
      </c>
      <c r="V104" s="6">
        <v>0.91</v>
      </c>
      <c r="W104" s="6">
        <v>0.525</v>
      </c>
      <c r="X104" s="6">
        <v>0.11</v>
      </c>
      <c r="Y104" s="6">
        <v>5.7</v>
      </c>
      <c r="Z104" s="6">
        <v>0.515</v>
      </c>
      <c r="AA104" s="6">
        <v>0.63</v>
      </c>
      <c r="AB104" s="6">
        <v>3.635</v>
      </c>
      <c r="AC104" s="6">
        <v>0.89</v>
      </c>
      <c r="AD104" s="6">
        <v>4.99</v>
      </c>
      <c r="AE104" s="6">
        <v>39.15</v>
      </c>
      <c r="AF104" s="6">
        <v>3.735</v>
      </c>
      <c r="AG104" s="6">
        <v>2.835</v>
      </c>
      <c r="AH104" s="6">
        <v>1.63</v>
      </c>
      <c r="AI104" s="6">
        <v>1.43</v>
      </c>
      <c r="AJ104" s="6">
        <v>0.15</v>
      </c>
      <c r="AK104" s="6">
        <v>0.705</v>
      </c>
      <c r="AL104" s="6">
        <v>0.285</v>
      </c>
      <c r="AM104" s="6">
        <v>0.865</v>
      </c>
      <c r="AN104" s="6">
        <v>7.285</v>
      </c>
      <c r="AO104" s="6">
        <v>0.845</v>
      </c>
      <c r="AP104" s="6">
        <v>0.38</v>
      </c>
      <c r="AQ104" s="6">
        <v>2.02</v>
      </c>
      <c r="AR104" s="6">
        <v>3.13</v>
      </c>
      <c r="AS104" s="6">
        <v>0.505</v>
      </c>
      <c r="AT104" s="6">
        <v>0.26</v>
      </c>
      <c r="AU104" s="6">
        <v>0.41</v>
      </c>
      <c r="AV104" s="6">
        <v>0.5</v>
      </c>
      <c r="AW104" s="6">
        <v>0.675</v>
      </c>
      <c r="AX104" s="6">
        <v>0.4</v>
      </c>
      <c r="AY104" s="6">
        <v>0.41</v>
      </c>
      <c r="AZ104" s="6">
        <v>0.365</v>
      </c>
      <c r="BA104" s="6">
        <f>G104+H104+I104+J104+K104+L104+M104+N104+O104+P104+Q104+R104+S104+T104+U104</f>
        <v>14.135</v>
      </c>
      <c r="BB104" s="6">
        <f>V104+W104+X104+Y104+Z104+AA104+AB104+AC104+AJ104</f>
        <v>13.065</v>
      </c>
      <c r="BC104" s="6">
        <f>AD104+AE104+AF104+AG104+AH104+AI104+AJ104+AK104</f>
        <v>54.625</v>
      </c>
      <c r="BD104" s="6">
        <f>AL104+AM104+AN104+AO104+AP104+AQ104+AR104+AS104+AT104</f>
        <v>15.575</v>
      </c>
      <c r="BE104" s="6">
        <f>AU104+AV104+AW104+AX104+AY104+AZ104</f>
        <v>2.76</v>
      </c>
      <c r="BF104" s="6">
        <f>G104+H104+J104+K104+(L104/2)+(R104/2)</f>
        <v>3.3075</v>
      </c>
      <c r="BG104" s="6">
        <f>I104+M104+N104+O104+P104+(R104/2)+V104+W104+X104+(AA104/2)</f>
        <v>7.320000000000001</v>
      </c>
      <c r="BH104" s="6">
        <f>S104+T104+U104+Y104+Z104+(AA104/2)+AB104+AC104+AD104+AE104+AF104+AG104+AH104</f>
        <v>67.02</v>
      </c>
      <c r="BI104" s="6">
        <f>AI104+AK104+AL104+AM104+AN104+AO104+AP104+AQ104</f>
        <v>13.815</v>
      </c>
      <c r="BJ104" s="6">
        <f>AJ104+AR104+AS104+AT104+AU104+AV104+AW104+AX104+AY104+AZ104</f>
        <v>6.805000000000001</v>
      </c>
      <c r="BK104" s="6">
        <f>(L104/2)+Q104</f>
        <v>1.7425</v>
      </c>
      <c r="BL104" s="6">
        <f>G104+H104+I104+(R104/2)+(AA104/2)</f>
        <v>0.95</v>
      </c>
      <c r="BM104" s="6">
        <f>J104+K104+(L104/2)+M104+N104+O104+P104+(R104/2)+S104+T104+U104+V104+W104+X104+Y104+Z104+(AA104/2)+AB104+AC104+AD104+AE104+AF104+AG104+AH104</f>
        <v>76.69749999999999</v>
      </c>
      <c r="BN104" s="6">
        <f>AI104+AK104+AL104+AM104+AN104+AO104+AP104+AQ104</f>
        <v>13.815</v>
      </c>
      <c r="BO104" s="6">
        <f>AJ104+AR104+AS104+AT104+AU104+AV104+AW104+AX104+AY104+AZ104</f>
        <v>6.805000000000001</v>
      </c>
      <c r="BP104" s="6">
        <f>H104+K104+(L104/2)+N104+O104+P104+T104+U104+W104+X104+AB104+AC104+AG104+AH104+AP104+(AX104/2)</f>
        <v>21.4875</v>
      </c>
      <c r="BQ104" s="6">
        <f>AQ104+AT104+(AU104/3)+AY104+(AZ104/3)</f>
        <v>2.948333333333334</v>
      </c>
    </row>
    <row r="105" ht="16" customHeight="1">
      <c r="A105" t="s" s="4">
        <v>174</v>
      </c>
      <c r="B105" t="s" s="4">
        <v>70</v>
      </c>
      <c r="C105" t="s" s="5">
        <v>71</v>
      </c>
      <c r="D105" t="s" s="5">
        <v>71</v>
      </c>
      <c r="E105" t="s" s="5">
        <v>71</v>
      </c>
      <c r="F105" t="s" s="5">
        <v>71</v>
      </c>
      <c r="G105" s="6">
        <v>0.16</v>
      </c>
      <c r="H105" s="6">
        <v>0.15</v>
      </c>
      <c r="I105" s="6">
        <v>0.23</v>
      </c>
      <c r="J105" s="6">
        <v>0.215</v>
      </c>
      <c r="K105" s="6">
        <v>2.83</v>
      </c>
      <c r="L105" s="6">
        <v>1.915</v>
      </c>
      <c r="M105" s="6">
        <v>0.105</v>
      </c>
      <c r="N105" s="6">
        <v>2.995</v>
      </c>
      <c r="O105" s="6">
        <v>1.68</v>
      </c>
      <c r="P105" s="6">
        <v>0.855</v>
      </c>
      <c r="Q105" s="6">
        <v>1.245</v>
      </c>
      <c r="R105" s="6">
        <v>0.49</v>
      </c>
      <c r="S105" s="6">
        <v>0.075</v>
      </c>
      <c r="T105" s="6">
        <v>2.595</v>
      </c>
      <c r="U105" s="6">
        <v>0.625</v>
      </c>
      <c r="V105" s="6">
        <v>1.08</v>
      </c>
      <c r="W105" s="6">
        <v>0.64</v>
      </c>
      <c r="X105" s="6">
        <v>0.16</v>
      </c>
      <c r="Y105" s="6">
        <v>6.69</v>
      </c>
      <c r="Z105" s="6">
        <v>0.635</v>
      </c>
      <c r="AA105" s="6">
        <v>0.785</v>
      </c>
      <c r="AB105" s="6">
        <v>4.495</v>
      </c>
      <c r="AC105" s="6">
        <v>1.465</v>
      </c>
      <c r="AD105" s="6">
        <v>3.845</v>
      </c>
      <c r="AE105" s="6">
        <v>35.215</v>
      </c>
      <c r="AF105" s="6">
        <v>3.4</v>
      </c>
      <c r="AG105" s="6">
        <v>3.815</v>
      </c>
      <c r="AH105" s="6">
        <v>2.065</v>
      </c>
      <c r="AI105" s="6">
        <v>1.36</v>
      </c>
      <c r="AJ105" s="6">
        <v>0.16</v>
      </c>
      <c r="AK105" s="6">
        <v>0.76</v>
      </c>
      <c r="AL105" s="6">
        <v>0.365</v>
      </c>
      <c r="AM105" s="6">
        <v>0.68</v>
      </c>
      <c r="AN105" s="6">
        <v>6.15</v>
      </c>
      <c r="AO105" s="6">
        <v>0.6850000000000001</v>
      </c>
      <c r="AP105" s="6">
        <v>0.43</v>
      </c>
      <c r="AQ105" s="6">
        <v>2.095</v>
      </c>
      <c r="AR105" s="6">
        <v>3.285</v>
      </c>
      <c r="AS105" s="6">
        <v>0.545</v>
      </c>
      <c r="AT105" s="6">
        <v>0.32</v>
      </c>
      <c r="AU105" s="6">
        <v>0.445</v>
      </c>
      <c r="AV105" s="6">
        <v>0.41</v>
      </c>
      <c r="AW105" s="6">
        <v>0.62</v>
      </c>
      <c r="AX105" s="6">
        <v>0.4</v>
      </c>
      <c r="AY105" s="6">
        <v>0.485</v>
      </c>
      <c r="AZ105" s="6">
        <v>0.355</v>
      </c>
      <c r="BA105" s="6">
        <f>G105+H105+I105+J105+K105+L105+M105+N105+O105+P105+Q105+R105+S105+T105+U105</f>
        <v>16.165</v>
      </c>
      <c r="BB105" s="6">
        <f>V105+W105+X105+Y105+Z105+AA105+AB105+AC105+AJ105</f>
        <v>16.11</v>
      </c>
      <c r="BC105" s="6">
        <f>AD105+AE105+AF105+AG105+AH105+AI105+AJ105+AK105</f>
        <v>50.61999999999999</v>
      </c>
      <c r="BD105" s="6">
        <f>AL105+AM105+AN105+AO105+AP105+AQ105+AR105+AS105+AT105</f>
        <v>14.555</v>
      </c>
      <c r="BE105" s="6">
        <f>AU105+AV105+AW105+AX105+AY105+AZ105</f>
        <v>2.715</v>
      </c>
      <c r="BF105" s="6">
        <f>G105+H105+J105+K105+(L105/2)+(R105/2)</f>
        <v>4.5575</v>
      </c>
      <c r="BG105" s="6">
        <f>I105+M105+N105+O105+P105+(R105/2)+V105+W105+X105+(AA105/2)</f>
        <v>8.3825</v>
      </c>
      <c r="BH105" s="6">
        <f>S105+T105+U105+Y105+Z105+(AA105/2)+AB105+AC105+AD105+AE105+AF105+AG105+AH105</f>
        <v>65.3125</v>
      </c>
      <c r="BI105" s="6">
        <f>AI105+AK105+AL105+AM105+AN105+AO105+AP105+AQ105</f>
        <v>12.525</v>
      </c>
      <c r="BJ105" s="6">
        <f>AJ105+AR105+AS105+AT105+AU105+AV105+AW105+AX105+AY105+AZ105</f>
        <v>7.025000000000002</v>
      </c>
      <c r="BK105" s="6">
        <f>(L105/2)+Q105</f>
        <v>2.2025</v>
      </c>
      <c r="BL105" s="6">
        <f>G105+H105+I105+(R105/2)+(AA105/2)</f>
        <v>1.1775</v>
      </c>
      <c r="BM105" s="6">
        <f>J105+K105+(L105/2)+M105+N105+O105+P105+(R105/2)+S105+T105+U105+V105+W105+X105+Y105+Z105+(AA105/2)+AB105+AC105+AD105+AE105+AF105+AG105+AH105</f>
        <v>77.07500000000002</v>
      </c>
      <c r="BN105" s="6">
        <f>AI105+AK105+AL105+AM105+AN105+AO105+AP105+AQ105</f>
        <v>12.525</v>
      </c>
      <c r="BO105" s="6">
        <f>AJ105+AR105+AS105+AT105+AU105+AV105+AW105+AX105+AY105+AZ105</f>
        <v>7.025000000000002</v>
      </c>
      <c r="BP105" s="6">
        <f>H105+K105+(L105/2)+N105+O105+P105+T105+U105+W105+X105+AB105+AC105+AG105+AH105+AP105+(AX105/2)</f>
        <v>25.9575</v>
      </c>
      <c r="BQ105" s="6">
        <f>AQ105+AT105+(AU105/3)+AY105+(AZ105/3)</f>
        <v>3.166666666666667</v>
      </c>
    </row>
    <row r="106" ht="16" customHeight="1">
      <c r="A106" t="s" s="4">
        <v>175</v>
      </c>
      <c r="B106" t="s" s="4">
        <v>70</v>
      </c>
      <c r="C106" t="s" s="5">
        <v>71</v>
      </c>
      <c r="D106" t="s" s="5">
        <v>71</v>
      </c>
      <c r="E106" t="s" s="5">
        <v>71</v>
      </c>
      <c r="F106" t="s" s="5">
        <v>71</v>
      </c>
      <c r="G106" s="6">
        <v>0.08500000000000001</v>
      </c>
      <c r="H106" s="6">
        <v>0.12</v>
      </c>
      <c r="I106" s="6">
        <v>0.215</v>
      </c>
      <c r="J106" s="6">
        <v>0.165</v>
      </c>
      <c r="K106" s="6">
        <v>2.03</v>
      </c>
      <c r="L106" s="6">
        <v>1.98</v>
      </c>
      <c r="M106" s="6">
        <v>0.115</v>
      </c>
      <c r="N106" s="6">
        <v>1.93</v>
      </c>
      <c r="O106" s="6">
        <v>1.48</v>
      </c>
      <c r="P106" s="6">
        <v>0.8149999999999999</v>
      </c>
      <c r="Q106" s="6">
        <v>1.415</v>
      </c>
      <c r="R106" s="6">
        <v>0.67</v>
      </c>
      <c r="S106" s="6">
        <v>0.12</v>
      </c>
      <c r="T106" s="6">
        <v>2.435</v>
      </c>
      <c r="U106" s="6">
        <v>0.635</v>
      </c>
      <c r="V106" s="6">
        <v>0.955</v>
      </c>
      <c r="W106" s="6">
        <v>0.51</v>
      </c>
      <c r="X106" s="6">
        <v>0.125</v>
      </c>
      <c r="Y106" s="6">
        <v>6.15</v>
      </c>
      <c r="Z106" s="6">
        <v>0.5600000000000001</v>
      </c>
      <c r="AA106" s="6">
        <v>0.695</v>
      </c>
      <c r="AB106" s="6">
        <v>3.595</v>
      </c>
      <c r="AC106" s="6">
        <v>1.29</v>
      </c>
      <c r="AD106" s="6">
        <v>4.35</v>
      </c>
      <c r="AE106" s="6">
        <v>40.565</v>
      </c>
      <c r="AF106" s="6">
        <v>3.76</v>
      </c>
      <c r="AG106" s="6">
        <v>3.425</v>
      </c>
      <c r="AH106" s="6">
        <v>1.425</v>
      </c>
      <c r="AI106" s="6">
        <v>1.225</v>
      </c>
      <c r="AJ106" s="6">
        <v>0.09</v>
      </c>
      <c r="AK106" s="6">
        <v>0.735</v>
      </c>
      <c r="AL106" s="6">
        <v>0.235</v>
      </c>
      <c r="AM106" s="6">
        <v>0.6899999999999999</v>
      </c>
      <c r="AN106" s="6">
        <v>6.825</v>
      </c>
      <c r="AO106" s="6">
        <v>0.68</v>
      </c>
      <c r="AP106" s="6">
        <v>0.505</v>
      </c>
      <c r="AQ106" s="6">
        <v>2.125</v>
      </c>
      <c r="AR106" s="6">
        <v>2.165</v>
      </c>
      <c r="AS106" s="6">
        <v>0.435</v>
      </c>
      <c r="AT106" s="6">
        <v>0.225</v>
      </c>
      <c r="AU106" s="6">
        <v>0.365</v>
      </c>
      <c r="AV106" s="6">
        <v>0.44</v>
      </c>
      <c r="AW106" s="6">
        <v>0.705</v>
      </c>
      <c r="AX106" s="6">
        <v>0.34</v>
      </c>
      <c r="AY106" s="6">
        <v>0.335</v>
      </c>
      <c r="AZ106" s="6">
        <v>0.27</v>
      </c>
      <c r="BA106" s="6">
        <f>G106+H106+I106+J106+K106+L106+M106+N106+O106+P106+Q106+R106+S106+T106+U106</f>
        <v>14.21</v>
      </c>
      <c r="BB106" s="6">
        <f>V106+W106+X106+Y106+Z106+AA106+AB106+AC106+AJ106</f>
        <v>13.97</v>
      </c>
      <c r="BC106" s="6">
        <f>AD106+AE106+AF106+AG106+AH106+AI106+AJ106+AK106</f>
        <v>55.575</v>
      </c>
      <c r="BD106" s="6">
        <f>AL106+AM106+AN106+AO106+AP106+AQ106+AR106+AS106+AT106</f>
        <v>13.885</v>
      </c>
      <c r="BE106" s="6">
        <f>AU106+AV106+AW106+AX106+AY106+AZ106</f>
        <v>2.455</v>
      </c>
      <c r="BF106" s="6">
        <f>G106+H106+J106+K106+(L106/2)+(R106/2)</f>
        <v>3.725</v>
      </c>
      <c r="BG106" s="6">
        <f>I106+M106+N106+O106+P106+(R106/2)+V106+W106+X106+(AA106/2)</f>
        <v>6.8275</v>
      </c>
      <c r="BH106" s="6">
        <f>S106+T106+U106+Y106+Z106+(AA106/2)+AB106+AC106+AD106+AE106+AF106+AG106+AH106</f>
        <v>68.6575</v>
      </c>
      <c r="BI106" s="6">
        <f>AI106+AK106+AL106+AM106+AN106+AO106+AP106+AQ106</f>
        <v>13.02</v>
      </c>
      <c r="BJ106" s="6">
        <f>AJ106+AR106+AS106+AT106+AU106+AV106+AW106+AX106+AY106+AZ106</f>
        <v>5.369999999999999</v>
      </c>
      <c r="BK106" s="6">
        <f>(L106/2)+Q106</f>
        <v>2.405</v>
      </c>
      <c r="BL106" s="6">
        <f>G106+H106+I106+(R106/2)+(AA106/2)</f>
        <v>1.1025</v>
      </c>
      <c r="BM106" s="6">
        <f>J106+K106+(L106/2)+M106+N106+O106+P106+(R106/2)+S106+T106+U106+V106+W106+X106+Y106+Z106+(AA106/2)+AB106+AC106+AD106+AE106+AF106+AG106+AH106</f>
        <v>78.1075</v>
      </c>
      <c r="BN106" s="6">
        <f>AI106+AK106+AL106+AM106+AN106+AO106+AP106+AQ106</f>
        <v>13.02</v>
      </c>
      <c r="BO106" s="6">
        <f>AJ106+AR106+AS106+AT106+AU106+AV106+AW106+AX106+AY106+AZ106</f>
        <v>5.369999999999999</v>
      </c>
      <c r="BP106" s="6">
        <f>H106+K106+(L106/2)+N106+O106+P106+T106+U106+W106+X106+AB106+AC106+AG106+AH106+AP106+(AX106/2)</f>
        <v>21.48</v>
      </c>
      <c r="BQ106" s="6">
        <f>AQ106+AT106+(AU106/3)+AY106+(AZ106/3)</f>
        <v>2.896666666666667</v>
      </c>
    </row>
    <row r="107" ht="16" customHeight="1">
      <c r="A107" t="s" s="4">
        <v>176</v>
      </c>
      <c r="B107" t="s" s="4">
        <v>70</v>
      </c>
      <c r="C107" t="s" s="5">
        <v>71</v>
      </c>
      <c r="D107" t="s" s="5">
        <v>71</v>
      </c>
      <c r="E107" t="s" s="5">
        <v>71</v>
      </c>
      <c r="F107" t="s" s="5">
        <v>71</v>
      </c>
      <c r="G107" s="6">
        <v>0.125</v>
      </c>
      <c r="H107" s="6">
        <v>0.29</v>
      </c>
      <c r="I107" s="6">
        <v>0.195</v>
      </c>
      <c r="J107" s="6">
        <v>0.26</v>
      </c>
      <c r="K107" s="6">
        <v>3.305</v>
      </c>
      <c r="L107" s="6">
        <v>2.37</v>
      </c>
      <c r="M107" s="6">
        <v>0.185</v>
      </c>
      <c r="N107" s="6">
        <v>2.915</v>
      </c>
      <c r="O107" s="6">
        <v>1.685</v>
      </c>
      <c r="P107" s="6">
        <v>1.115</v>
      </c>
      <c r="Q107" s="6">
        <v>1.255</v>
      </c>
      <c r="R107" s="6">
        <v>0.58</v>
      </c>
      <c r="S107" s="6">
        <v>0.105</v>
      </c>
      <c r="T107" s="6">
        <v>2.205</v>
      </c>
      <c r="U107" s="6">
        <v>0.585</v>
      </c>
      <c r="V107" s="6">
        <v>1.06</v>
      </c>
      <c r="W107" s="6">
        <v>0.695</v>
      </c>
      <c r="X107" s="6">
        <v>0.115</v>
      </c>
      <c r="Y107" s="6">
        <v>5.455</v>
      </c>
      <c r="Z107" s="6">
        <v>0.44</v>
      </c>
      <c r="AA107" s="6">
        <v>0.775</v>
      </c>
      <c r="AB107" s="6">
        <v>3.215</v>
      </c>
      <c r="AC107" s="6">
        <v>1.21</v>
      </c>
      <c r="AD107" s="6">
        <v>3.92</v>
      </c>
      <c r="AE107" s="6">
        <v>36.68</v>
      </c>
      <c r="AF107" s="6">
        <v>3.205</v>
      </c>
      <c r="AG107" s="6">
        <v>2.265</v>
      </c>
      <c r="AH107" s="6">
        <v>1.72</v>
      </c>
      <c r="AI107" s="6">
        <v>1.365</v>
      </c>
      <c r="AJ107" s="6">
        <v>0.095</v>
      </c>
      <c r="AK107" s="6">
        <v>0.91</v>
      </c>
      <c r="AL107" s="6">
        <v>0.295</v>
      </c>
      <c r="AM107" s="6">
        <v>0.87</v>
      </c>
      <c r="AN107" s="6">
        <v>8.75</v>
      </c>
      <c r="AO107" s="6">
        <v>0.8149999999999999</v>
      </c>
      <c r="AP107" s="6">
        <v>0.445</v>
      </c>
      <c r="AQ107" s="6">
        <v>2.9</v>
      </c>
      <c r="AR107" s="6">
        <v>2.655</v>
      </c>
      <c r="AS107" s="6">
        <v>0.445</v>
      </c>
      <c r="AT107" s="6">
        <v>0.215</v>
      </c>
      <c r="AU107" s="6">
        <v>0.425</v>
      </c>
      <c r="AV107" s="6">
        <v>0.395</v>
      </c>
      <c r="AW107" s="6">
        <v>0.63</v>
      </c>
      <c r="AX107" s="6">
        <v>0.295</v>
      </c>
      <c r="AY107" s="6">
        <v>0.3</v>
      </c>
      <c r="AZ107" s="6">
        <v>0.27</v>
      </c>
      <c r="BA107" s="6">
        <f>G107+H107+I107+J107+K107+L107+M107+N107+O107+P107+Q107+R107+S107+T107+U107</f>
        <v>17.175</v>
      </c>
      <c r="BB107" s="6">
        <f>V107+W107+X107+Y107+Z107+AA107+AB107+AC107+AJ107</f>
        <v>13.06</v>
      </c>
      <c r="BC107" s="6">
        <f>AD107+AE107+AF107+AG107+AH107+AI107+AJ107+AK107</f>
        <v>50.16</v>
      </c>
      <c r="BD107" s="6">
        <f>AL107+AM107+AN107+AO107+AP107+AQ107+AR107+AS107+AT107</f>
        <v>17.39</v>
      </c>
      <c r="BE107" s="6">
        <f>AU107+AV107+AW107+AX107+AY107+AZ107</f>
        <v>2.315</v>
      </c>
      <c r="BF107" s="6">
        <f>G107+H107+J107+K107+(L107/2)+(R107/2)</f>
        <v>5.455000000000001</v>
      </c>
      <c r="BG107" s="6">
        <f>I107+M107+N107+O107+P107+(R107/2)+V107+W107+X107+(AA107/2)</f>
        <v>8.6425</v>
      </c>
      <c r="BH107" s="6">
        <f>S107+T107+U107+Y107+Z107+(AA107/2)+AB107+AC107+AD107+AE107+AF107+AG107+AH107</f>
        <v>61.3925</v>
      </c>
      <c r="BI107" s="6">
        <f>AI107+AK107+AL107+AM107+AN107+AO107+AP107+AQ107</f>
        <v>16.35</v>
      </c>
      <c r="BJ107" s="6">
        <f>AJ107+AR107+AS107+AT107+AU107+AV107+AW107+AX107+AY107+AZ107</f>
        <v>5.725</v>
      </c>
      <c r="BK107" s="6">
        <f>(L107/2)+Q107</f>
        <v>2.44</v>
      </c>
      <c r="BL107" s="6">
        <f>G107+H107+I107+(R107/2)+(AA107/2)</f>
        <v>1.2875</v>
      </c>
      <c r="BM107" s="6">
        <f>J107+K107+(L107/2)+M107+N107+O107+P107+(R107/2)+S107+T107+U107+V107+W107+X107+Y107+Z107+(AA107/2)+AB107+AC107+AD107+AE107+AF107+AG107+AH107</f>
        <v>74.2025</v>
      </c>
      <c r="BN107" s="6">
        <f>AI107+AK107+AL107+AM107+AN107+AO107+AP107+AQ107</f>
        <v>16.35</v>
      </c>
      <c r="BO107" s="6">
        <f>AJ107+AR107+AS107+AT107+AU107+AV107+AW107+AX107+AY107+AZ107</f>
        <v>5.725</v>
      </c>
      <c r="BP107" s="6">
        <f>H107+K107+(L107/2)+N107+O107+P107+T107+U107+W107+X107+AB107+AC107+AG107+AH107+AP107+(AX107/2)</f>
        <v>23.0975</v>
      </c>
      <c r="BQ107" s="6">
        <f>AQ107+AT107+(AU107/3)+AY107+(AZ107/3)</f>
        <v>3.646666666666666</v>
      </c>
    </row>
    <row r="108" ht="16" customHeight="1">
      <c r="A108" t="s" s="4">
        <v>177</v>
      </c>
      <c r="B108" t="s" s="4">
        <v>70</v>
      </c>
      <c r="C108" t="s" s="5">
        <v>71</v>
      </c>
      <c r="D108" t="s" s="5">
        <v>71</v>
      </c>
      <c r="E108" t="s" s="5">
        <v>71</v>
      </c>
      <c r="F108" t="s" s="5">
        <v>71</v>
      </c>
      <c r="G108" s="6">
        <v>0.185</v>
      </c>
      <c r="H108" s="6">
        <v>0.115</v>
      </c>
      <c r="I108" s="6">
        <v>0.33</v>
      </c>
      <c r="J108" s="6">
        <v>0.145</v>
      </c>
      <c r="K108" s="6">
        <v>1.65</v>
      </c>
      <c r="L108" s="6">
        <v>2.235</v>
      </c>
      <c r="M108" s="6">
        <v>0.12</v>
      </c>
      <c r="N108" s="6">
        <v>3.32</v>
      </c>
      <c r="O108" s="6">
        <v>1.77</v>
      </c>
      <c r="P108" s="6">
        <v>1.195</v>
      </c>
      <c r="Q108" s="6">
        <v>1.675</v>
      </c>
      <c r="R108" s="6">
        <v>0.845</v>
      </c>
      <c r="S108" s="6">
        <v>0.13</v>
      </c>
      <c r="T108" s="6">
        <v>5.475</v>
      </c>
      <c r="U108" s="6">
        <v>1.3</v>
      </c>
      <c r="V108" s="6">
        <v>1.3</v>
      </c>
      <c r="W108" s="6">
        <v>0.73</v>
      </c>
      <c r="X108" s="6">
        <v>0.12</v>
      </c>
      <c r="Y108" s="6">
        <v>6.385</v>
      </c>
      <c r="Z108" s="6">
        <v>0.57</v>
      </c>
      <c r="AA108" s="6">
        <v>1.015</v>
      </c>
      <c r="AB108" s="6">
        <v>7.92</v>
      </c>
      <c r="AC108" s="6">
        <v>2.3</v>
      </c>
      <c r="AD108" s="6">
        <v>4.99</v>
      </c>
      <c r="AE108" s="6">
        <v>32.215</v>
      </c>
      <c r="AF108" s="6">
        <v>3.04</v>
      </c>
      <c r="AG108" s="6">
        <v>4.305</v>
      </c>
      <c r="AH108" s="6">
        <v>2.165</v>
      </c>
      <c r="AI108" s="6">
        <v>1.26</v>
      </c>
      <c r="AJ108" s="6">
        <v>0.095</v>
      </c>
      <c r="AK108" s="6">
        <v>0.495</v>
      </c>
      <c r="AL108" s="6">
        <v>0.215</v>
      </c>
      <c r="AM108" s="6">
        <v>0.555</v>
      </c>
      <c r="AN108" s="6">
        <v>3.575</v>
      </c>
      <c r="AO108" s="6">
        <v>0.465</v>
      </c>
      <c r="AP108" s="6">
        <v>0.28</v>
      </c>
      <c r="AQ108" s="6">
        <v>0.93</v>
      </c>
      <c r="AR108" s="6">
        <v>2.515</v>
      </c>
      <c r="AS108" s="6">
        <v>0.37</v>
      </c>
      <c r="AT108" s="6">
        <v>0.24</v>
      </c>
      <c r="AU108" s="6">
        <v>0.225</v>
      </c>
      <c r="AV108" s="6">
        <v>0.225</v>
      </c>
      <c r="AW108" s="6">
        <v>0.305</v>
      </c>
      <c r="AX108" s="6">
        <v>0.185</v>
      </c>
      <c r="AY108" s="6">
        <v>0.25</v>
      </c>
      <c r="AZ108" s="6">
        <v>0.275</v>
      </c>
      <c r="BA108" s="6">
        <f>G108+H108+I108+J108+K108+L108+M108+N108+O108+P108+Q108+R108+S108+T108+U108</f>
        <v>20.49</v>
      </c>
      <c r="BB108" s="6">
        <f>V108+W108+X108+Y108+Z108+AA108+AB108+AC108+AJ108</f>
        <v>20.435</v>
      </c>
      <c r="BC108" s="6">
        <f>AD108+AE108+AF108+AG108+AH108+AI108+AJ108+AK108</f>
        <v>48.565</v>
      </c>
      <c r="BD108" s="6">
        <f>AL108+AM108+AN108+AO108+AP108+AQ108+AR108+AS108+AT108</f>
        <v>9.145</v>
      </c>
      <c r="BE108" s="6">
        <f>AU108+AV108+AW108+AX108+AY108+AZ108</f>
        <v>1.465</v>
      </c>
      <c r="BF108" s="6">
        <f>G108+H108+J108+K108+(L108/2)+(R108/2)</f>
        <v>3.634999999999999</v>
      </c>
      <c r="BG108" s="6">
        <f>I108+M108+N108+O108+P108+(R108/2)+V108+W108+X108+(AA108/2)</f>
        <v>9.815000000000001</v>
      </c>
      <c r="BH108" s="6">
        <f>S108+T108+U108+Y108+Z108+(AA108/2)+AB108+AC108+AD108+AE108+AF108+AG108+AH108</f>
        <v>71.30250000000002</v>
      </c>
      <c r="BI108" s="6">
        <f>AI108+AK108+AL108+AM108+AN108+AO108+AP108+AQ108</f>
        <v>7.774999999999999</v>
      </c>
      <c r="BJ108" s="6">
        <f>AJ108+AR108+AS108+AT108+AU108+AV108+AW108+AX108+AY108+AZ108</f>
        <v>4.685000000000001</v>
      </c>
      <c r="BK108" s="6">
        <f>(L108/2)+Q108</f>
        <v>2.7925</v>
      </c>
      <c r="BL108" s="6">
        <f>G108+H108+I108+(R108/2)+(AA108/2)</f>
        <v>1.56</v>
      </c>
      <c r="BM108" s="6">
        <f>J108+K108+(L108/2)+M108+N108+O108+P108+(R108/2)+S108+T108+U108+V108+W108+X108+Y108+Z108+(AA108/2)+AB108+AC108+AD108+AE108+AF108+AG108+AH108</f>
        <v>83.19250000000001</v>
      </c>
      <c r="BN108" s="6">
        <f>AI108+AK108+AL108+AM108+AN108+AO108+AP108+AQ108</f>
        <v>7.774999999999999</v>
      </c>
      <c r="BO108" s="6">
        <f>AJ108+AR108+AS108+AT108+AU108+AV108+AW108+AX108+AY108+AZ108</f>
        <v>4.685000000000001</v>
      </c>
      <c r="BP108" s="6">
        <f>H108+K108+(L108/2)+N108+O108+P108+T108+U108+W108+X108+AB108+AC108+AG108+AH108+AP108+(AX108/2)</f>
        <v>33.855</v>
      </c>
      <c r="BQ108" s="6">
        <f>AQ108+AT108+(AU108/3)+AY108+(AZ108/3)</f>
        <v>1.586666666666666</v>
      </c>
    </row>
    <row r="109" ht="16" customHeight="1">
      <c r="A109" t="s" s="4">
        <v>178</v>
      </c>
      <c r="B109" t="s" s="4">
        <v>179</v>
      </c>
      <c r="C109" s="7">
        <v>2</v>
      </c>
      <c r="D109" s="7">
        <v>2</v>
      </c>
      <c r="E109" s="7">
        <v>0</v>
      </c>
      <c r="F109" t="s" s="8">
        <v>180</v>
      </c>
      <c r="G109" s="6">
        <v>0.025</v>
      </c>
      <c r="H109" s="6">
        <v>0.11</v>
      </c>
      <c r="I109" s="6">
        <v>0.09</v>
      </c>
      <c r="J109" s="6">
        <v>0.165</v>
      </c>
      <c r="K109" s="6">
        <v>2.55</v>
      </c>
      <c r="L109" s="6">
        <v>1.845</v>
      </c>
      <c r="M109" s="6">
        <v>0.13</v>
      </c>
      <c r="N109" s="6">
        <v>2.735</v>
      </c>
      <c r="O109" s="6">
        <v>0.98</v>
      </c>
      <c r="P109" s="6">
        <v>1.015</v>
      </c>
      <c r="Q109" s="6">
        <v>1.34</v>
      </c>
      <c r="R109" s="6">
        <v>0.455</v>
      </c>
      <c r="S109" s="6">
        <v>0.09</v>
      </c>
      <c r="T109" s="6">
        <v>2.51</v>
      </c>
      <c r="U109" s="6">
        <v>0.51</v>
      </c>
      <c r="V109" s="6">
        <v>1.22</v>
      </c>
      <c r="W109" s="6">
        <v>0.445</v>
      </c>
      <c r="X109" s="6">
        <v>0.05</v>
      </c>
      <c r="Y109" s="6">
        <v>6.465</v>
      </c>
      <c r="Z109" s="6">
        <v>0.18</v>
      </c>
      <c r="AA109" s="6">
        <v>0.97</v>
      </c>
      <c r="AB109" s="6">
        <v>3.875</v>
      </c>
      <c r="AC109" s="6">
        <v>1.965</v>
      </c>
      <c r="AD109" s="6">
        <v>4.445</v>
      </c>
      <c r="AE109" s="6">
        <v>36.135</v>
      </c>
      <c r="AF109" s="6">
        <v>1.27</v>
      </c>
      <c r="AG109" s="6">
        <v>3.65</v>
      </c>
      <c r="AH109" s="6">
        <v>2.33</v>
      </c>
      <c r="AI109" s="6">
        <v>1.415</v>
      </c>
      <c r="AJ109" s="6">
        <v>0.115</v>
      </c>
      <c r="AK109" s="6">
        <v>0.905</v>
      </c>
      <c r="AL109" s="6">
        <v>0.41</v>
      </c>
      <c r="AM109" s="6">
        <v>0.89</v>
      </c>
      <c r="AN109" s="6">
        <v>7.54</v>
      </c>
      <c r="AO109" s="6">
        <v>0.45</v>
      </c>
      <c r="AP109" s="6">
        <v>0.515</v>
      </c>
      <c r="AQ109" s="6">
        <v>2.23</v>
      </c>
      <c r="AR109" s="6">
        <v>4.01</v>
      </c>
      <c r="AS109" s="6">
        <v>0.415</v>
      </c>
      <c r="AT109" s="6">
        <v>0.365</v>
      </c>
      <c r="AU109" s="6">
        <v>0.525</v>
      </c>
      <c r="AV109" s="6">
        <v>0.6</v>
      </c>
      <c r="AW109" s="6">
        <v>0.775</v>
      </c>
      <c r="AX109" s="6">
        <v>0.44</v>
      </c>
      <c r="AY109" s="6">
        <v>0.52</v>
      </c>
      <c r="AZ109" s="6">
        <v>0.315</v>
      </c>
      <c r="BA109" s="6">
        <f>G109+H109+I109+J109+K109+L109+M109+N109+O109+P109+Q109+R109+S109+T109+U109</f>
        <v>14.55</v>
      </c>
      <c r="BB109" s="6">
        <f>V109+W109+X109+Y109+Z109+AA109+AB109+AC109+AJ109</f>
        <v>15.285</v>
      </c>
      <c r="BC109" s="6">
        <f>AD109+AE109+AF109+AG109+AH109+AI109+AJ109+AK109</f>
        <v>50.265</v>
      </c>
      <c r="BD109" s="6">
        <f>AL109+AM109+AN109+AO109+AP109+AQ109+AR109+AS109+AT109</f>
        <v>16.825</v>
      </c>
      <c r="BE109" s="6">
        <f>AU109+AV109+AW109+AX109+AY109+AZ109</f>
        <v>3.175</v>
      </c>
      <c r="BF109" s="6">
        <f>G109+H109+J109+K109+(L109/2)+(R109/2)</f>
        <v>4</v>
      </c>
      <c r="BG109" s="6">
        <f>I109+M109+N109+O109+P109+(R109/2)+V109+W109+X109+(AA109/2)</f>
        <v>7.3775</v>
      </c>
      <c r="BH109" s="6">
        <f>S109+T109+U109+Y109+Z109+(AA109/2)+AB109+AC109+AD109+AE109+AF109+AG109+AH109</f>
        <v>63.91</v>
      </c>
      <c r="BI109" s="6">
        <f>AI109+AK109+AL109+AM109+AN109+AO109+AP109+AQ109</f>
        <v>14.355</v>
      </c>
      <c r="BJ109" s="6">
        <f>AJ109+AR109+AS109+AT109+AU109+AV109+AW109+AX109+AY109+AZ109</f>
        <v>8.08</v>
      </c>
      <c r="BK109" s="6">
        <f>(L109/2)+Q109</f>
        <v>2.2625</v>
      </c>
      <c r="BL109" s="6">
        <f>G109+H109+I109+(R109/2)+(AA109/2)</f>
        <v>0.9375</v>
      </c>
      <c r="BM109" s="6">
        <f>J109+K109+(L109/2)+M109+N109+O109+P109+(R109/2)+S109+T109+U109+V109+W109+X109+Y109+Z109+(AA109/2)+AB109+AC109+AD109+AE109+AF109+AG109+AH109</f>
        <v>74.34999999999999</v>
      </c>
      <c r="BN109" s="6">
        <f>AI109+AK109+AL109+AM109+AN109+AO109+AP109+AQ109</f>
        <v>14.355</v>
      </c>
      <c r="BO109" s="6">
        <f>AJ109+AR109+AS109+AT109+AU109+AV109+AW109+AX109+AY109+AZ109</f>
        <v>8.08</v>
      </c>
      <c r="BP109" s="6">
        <f>H109+K109+(L109/2)+N109+O109+P109+T109+U109+W109+X109+AB109+AC109+AG109+AH109+AP109+(AX109/2)</f>
        <v>24.3825</v>
      </c>
      <c r="BQ109" s="6">
        <f>AQ109+AT109+(AU109/3)+AY109+(AZ109/3)</f>
        <v>3.395</v>
      </c>
    </row>
    <row r="110" ht="16" customHeight="1">
      <c r="A110" t="s" s="4">
        <v>181</v>
      </c>
      <c r="B110" t="s" s="4">
        <v>179</v>
      </c>
      <c r="C110" s="7">
        <v>2</v>
      </c>
      <c r="D110" s="7">
        <v>2</v>
      </c>
      <c r="E110" s="7">
        <v>0</v>
      </c>
      <c r="F110" t="s" s="8">
        <v>180</v>
      </c>
      <c r="G110" s="6">
        <v>0.08500000000000001</v>
      </c>
      <c r="H110" s="6">
        <v>0.17</v>
      </c>
      <c r="I110" s="6">
        <v>0.15</v>
      </c>
      <c r="J110" s="6">
        <v>0.19</v>
      </c>
      <c r="K110" s="6">
        <v>2.79</v>
      </c>
      <c r="L110" s="6">
        <v>1.795</v>
      </c>
      <c r="M110" s="6">
        <v>0.145</v>
      </c>
      <c r="N110" s="6">
        <v>2.85</v>
      </c>
      <c r="O110" s="6">
        <v>1.125</v>
      </c>
      <c r="P110" s="6">
        <v>1.045</v>
      </c>
      <c r="Q110" s="6">
        <v>1.08</v>
      </c>
      <c r="R110" s="6">
        <v>0.515</v>
      </c>
      <c r="S110" s="6">
        <v>0.1</v>
      </c>
      <c r="T110" s="6">
        <v>2.5</v>
      </c>
      <c r="U110" s="6">
        <v>0.555</v>
      </c>
      <c r="V110" s="6">
        <v>0.985</v>
      </c>
      <c r="W110" s="6">
        <v>0.45</v>
      </c>
      <c r="X110" s="6">
        <v>0.06</v>
      </c>
      <c r="Y110" s="6">
        <v>6.83</v>
      </c>
      <c r="Z110" s="6">
        <v>0.22</v>
      </c>
      <c r="AA110" s="6">
        <v>0.87</v>
      </c>
      <c r="AB110" s="6">
        <v>3.425</v>
      </c>
      <c r="AC110" s="6">
        <v>2.02</v>
      </c>
      <c r="AD110" s="6">
        <v>3.225</v>
      </c>
      <c r="AE110" s="6">
        <v>39.4</v>
      </c>
      <c r="AF110" s="6">
        <v>1.48</v>
      </c>
      <c r="AG110" s="6">
        <v>4.81</v>
      </c>
      <c r="AH110" s="6">
        <v>2.185</v>
      </c>
      <c r="AI110" s="6">
        <v>1.07</v>
      </c>
      <c r="AJ110" s="6">
        <v>0.1</v>
      </c>
      <c r="AK110" s="6">
        <v>0.745</v>
      </c>
      <c r="AL110" s="6">
        <v>0.475</v>
      </c>
      <c r="AM110" s="6">
        <v>0.38</v>
      </c>
      <c r="AN110" s="6">
        <v>3.62</v>
      </c>
      <c r="AO110" s="6">
        <v>0.37</v>
      </c>
      <c r="AP110" s="6">
        <v>0.335</v>
      </c>
      <c r="AQ110" s="6">
        <v>2.495</v>
      </c>
      <c r="AR110" s="6">
        <v>5.455</v>
      </c>
      <c r="AS110" s="6">
        <v>0.5</v>
      </c>
      <c r="AT110" s="6">
        <v>0.535</v>
      </c>
      <c r="AU110" s="6">
        <v>0.475</v>
      </c>
      <c r="AV110" s="6">
        <v>0.235</v>
      </c>
      <c r="AW110" s="6">
        <v>0.54</v>
      </c>
      <c r="AX110" s="6">
        <v>0.305</v>
      </c>
      <c r="AY110" s="6">
        <v>0.67</v>
      </c>
      <c r="AZ110" s="6">
        <v>0.63</v>
      </c>
      <c r="BA110" s="6">
        <f>G110+H110+I110+J110+K110+L110+M110+N110+O110+P110+Q110+R110+S110+T110+U110</f>
        <v>15.095</v>
      </c>
      <c r="BB110" s="6">
        <f>V110+W110+X110+Y110+Z110+AA110+AB110+AC110+AJ110</f>
        <v>14.96</v>
      </c>
      <c r="BC110" s="6">
        <f>AD110+AE110+AF110+AG110+AH110+AI110+AJ110+AK110</f>
        <v>53.015</v>
      </c>
      <c r="BD110" s="6">
        <f>AL110+AM110+AN110+AO110+AP110+AQ110+AR110+AS110+AT110</f>
        <v>14.165</v>
      </c>
      <c r="BE110" s="6">
        <f>AU110+AV110+AW110+AX110+AY110+AZ110</f>
        <v>2.855</v>
      </c>
      <c r="BF110" s="6">
        <f>G110+H110+J110+K110+(L110/2)+(R110/2)</f>
        <v>4.390000000000001</v>
      </c>
      <c r="BG110" s="6">
        <f>I110+M110+N110+O110+P110+(R110/2)+V110+W110+X110+(AA110/2)</f>
        <v>7.5025</v>
      </c>
      <c r="BH110" s="6">
        <f>S110+T110+U110+Y110+Z110+(AA110/2)+AB110+AC110+AD110+AE110+AF110+AG110+AH110</f>
        <v>67.185</v>
      </c>
      <c r="BI110" s="6">
        <f>AI110+AK110+AL110+AM110+AN110+AO110+AP110+AQ110</f>
        <v>9.49</v>
      </c>
      <c r="BJ110" s="6">
        <f>AJ110+AR110+AS110+AT110+AU110+AV110+AW110+AX110+AY110+AZ110</f>
        <v>9.445</v>
      </c>
      <c r="BK110" s="6">
        <f>(L110/2)+Q110</f>
        <v>1.9775</v>
      </c>
      <c r="BL110" s="6">
        <f>G110+H110+I110+(R110/2)+(AA110/2)</f>
        <v>1.0975</v>
      </c>
      <c r="BM110" s="6">
        <f>J110+K110+(L110/2)+M110+N110+O110+P110+(R110/2)+S110+T110+U110+V110+W110+X110+Y110+Z110+(AA110/2)+AB110+AC110+AD110+AE110+AF110+AG110+AH110</f>
        <v>77.98</v>
      </c>
      <c r="BN110" s="6">
        <f>AI110+AK110+AL110+AM110+AN110+AO110+AP110+AQ110</f>
        <v>9.49</v>
      </c>
      <c r="BO110" s="6">
        <f>AJ110+AR110+AS110+AT110+AU110+AV110+AW110+AX110+AY110+AZ110</f>
        <v>9.445</v>
      </c>
      <c r="BP110" s="6">
        <f>H110+K110+(L110/2)+N110+O110+P110+T110+U110+W110+X110+AB110+AC110+AG110+AH110+AP110+(AX110/2)</f>
        <v>25.37</v>
      </c>
      <c r="BQ110" s="6">
        <f>AQ110+AT110+(AU110/3)+AY110+(AZ110/3)</f>
        <v>4.068333333333333</v>
      </c>
    </row>
    <row r="111" ht="16" customHeight="1">
      <c r="A111" t="s" s="4">
        <v>182</v>
      </c>
      <c r="B111" t="s" s="4">
        <v>179</v>
      </c>
      <c r="C111" s="7">
        <v>2</v>
      </c>
      <c r="D111" s="7">
        <v>2</v>
      </c>
      <c r="E111" s="7">
        <v>0</v>
      </c>
      <c r="F111" t="s" s="8">
        <v>180</v>
      </c>
      <c r="G111" s="6">
        <v>0.11</v>
      </c>
      <c r="H111" s="6">
        <v>0.23</v>
      </c>
      <c r="I111" s="6">
        <v>0.19</v>
      </c>
      <c r="J111" s="6">
        <v>0.385</v>
      </c>
      <c r="K111" s="6">
        <v>6.275</v>
      </c>
      <c r="L111" s="6">
        <v>2.81</v>
      </c>
      <c r="M111" s="6">
        <v>0.26</v>
      </c>
      <c r="N111" s="6">
        <v>3.965</v>
      </c>
      <c r="O111" s="6">
        <v>1.94</v>
      </c>
      <c r="P111" s="6">
        <v>1.45</v>
      </c>
      <c r="Q111" s="6">
        <v>1.51</v>
      </c>
      <c r="R111" s="6">
        <v>0.625</v>
      </c>
      <c r="S111" s="6">
        <v>0.145</v>
      </c>
      <c r="T111" s="6">
        <v>3.115</v>
      </c>
      <c r="U111" s="6">
        <v>0.73</v>
      </c>
      <c r="V111" s="6">
        <v>1.375</v>
      </c>
      <c r="W111" s="6">
        <v>0.79</v>
      </c>
      <c r="X111" s="6">
        <v>0.08</v>
      </c>
      <c r="Y111" s="6">
        <v>6.8</v>
      </c>
      <c r="Z111" s="6">
        <v>0.17</v>
      </c>
      <c r="AA111" s="6">
        <v>1.075</v>
      </c>
      <c r="AB111" s="6">
        <v>4.85</v>
      </c>
      <c r="AC111" s="6">
        <v>2.765</v>
      </c>
      <c r="AD111" s="6">
        <v>3.64</v>
      </c>
      <c r="AE111" s="6">
        <v>32.11</v>
      </c>
      <c r="AF111" s="6">
        <v>1.23</v>
      </c>
      <c r="AG111" s="6">
        <v>4.82</v>
      </c>
      <c r="AH111" s="6">
        <v>2.935</v>
      </c>
      <c r="AI111" s="6">
        <v>1.35</v>
      </c>
      <c r="AJ111" s="6">
        <v>0.12</v>
      </c>
      <c r="AK111" s="6">
        <v>0.6899999999999999</v>
      </c>
      <c r="AL111" s="6">
        <v>0.305</v>
      </c>
      <c r="AM111" s="6">
        <v>0.545</v>
      </c>
      <c r="AN111" s="6">
        <v>4.12</v>
      </c>
      <c r="AO111" s="6">
        <v>0.235</v>
      </c>
      <c r="AP111" s="6">
        <v>0.45</v>
      </c>
      <c r="AQ111" s="6">
        <v>1.39</v>
      </c>
      <c r="AR111" s="6">
        <v>2.225</v>
      </c>
      <c r="AS111" s="6">
        <v>0.345</v>
      </c>
      <c r="AT111" s="6">
        <v>0.3</v>
      </c>
      <c r="AU111" s="6">
        <v>0.345</v>
      </c>
      <c r="AV111" s="6">
        <v>0.215</v>
      </c>
      <c r="AW111" s="6">
        <v>0.41</v>
      </c>
      <c r="AX111" s="6">
        <v>0.155</v>
      </c>
      <c r="AY111" s="6">
        <v>0.235</v>
      </c>
      <c r="AZ111" s="6">
        <v>0.195</v>
      </c>
      <c r="BA111" s="6">
        <f>G111+H111+I111+J111+K111+L111+M111+N111+O111+P111+Q111+R111+S111+T111+U111</f>
        <v>23.74</v>
      </c>
      <c r="BB111" s="6">
        <f>V111+W111+X111+Y111+Z111+AA111+AB111+AC111+AJ111</f>
        <v>18.025</v>
      </c>
      <c r="BC111" s="6">
        <f>AD111+AE111+AF111+AG111+AH111+AI111+AJ111+AK111</f>
        <v>46.895</v>
      </c>
      <c r="BD111" s="6">
        <f>AL111+AM111+AN111+AO111+AP111+AQ111+AR111+AS111+AT111</f>
        <v>9.915000000000003</v>
      </c>
      <c r="BE111" s="6">
        <f>AU111+AV111+AW111+AX111+AY111+AZ111</f>
        <v>1.555</v>
      </c>
      <c r="BF111" s="6">
        <f>G111+H111+J111+K111+(L111/2)+(R111/2)</f>
        <v>8.717499999999999</v>
      </c>
      <c r="BG111" s="6">
        <f>I111+M111+N111+O111+P111+(R111/2)+V111+W111+X111+(AA111/2)</f>
        <v>10.9</v>
      </c>
      <c r="BH111" s="6">
        <f>S111+T111+U111+Y111+Z111+(AA111/2)+AB111+AC111+AD111+AE111+AF111+AG111+AH111</f>
        <v>63.8475</v>
      </c>
      <c r="BI111" s="6">
        <f>AI111+AK111+AL111+AM111+AN111+AO111+AP111+AQ111</f>
        <v>9.085000000000001</v>
      </c>
      <c r="BJ111" s="6">
        <f>AJ111+AR111+AS111+AT111+AU111+AV111+AW111+AX111+AY111+AZ111</f>
        <v>4.545000000000001</v>
      </c>
      <c r="BK111" s="6">
        <f>(L111/2)+Q111</f>
        <v>2.915</v>
      </c>
      <c r="BL111" s="6">
        <f>G111+H111+I111+(R111/2)+(AA111/2)</f>
        <v>1.38</v>
      </c>
      <c r="BM111" s="6">
        <f>J111+K111+(L111/2)+M111+N111+O111+P111+(R111/2)+S111+T111+U111+V111+W111+X111+Y111+Z111+(AA111/2)+AB111+AC111+AD111+AE111+AF111+AG111+AH111</f>
        <v>82.08500000000001</v>
      </c>
      <c r="BN111" s="6">
        <f>AI111+AK111+AL111+AM111+AN111+AO111+AP111+AQ111</f>
        <v>9.085000000000001</v>
      </c>
      <c r="BO111" s="6">
        <f>AJ111+AR111+AS111+AT111+AU111+AV111+AW111+AX111+AY111+AZ111</f>
        <v>4.545000000000001</v>
      </c>
      <c r="BP111" s="6">
        <f>H111+K111+(L111/2)+N111+O111+P111+T111+U111+W111+X111+AB111+AC111+AG111+AH111+AP111+(AX111/2)</f>
        <v>35.8775</v>
      </c>
      <c r="BQ111" s="6">
        <f>AQ111+AT111+(AU111/3)+AY111+(AZ111/3)</f>
        <v>2.105</v>
      </c>
    </row>
    <row r="112" ht="16" customHeight="1">
      <c r="A112" t="s" s="4">
        <v>183</v>
      </c>
      <c r="B112" t="s" s="4">
        <v>179</v>
      </c>
      <c r="C112" s="7">
        <v>2</v>
      </c>
      <c r="D112" s="7">
        <v>2</v>
      </c>
      <c r="E112" t="s" s="9">
        <v>184</v>
      </c>
      <c r="F112" t="s" s="8">
        <v>180</v>
      </c>
      <c r="G112" s="6">
        <v>0.08500000000000001</v>
      </c>
      <c r="H112" s="6">
        <v>0.075</v>
      </c>
      <c r="I112" s="6">
        <v>0.135</v>
      </c>
      <c r="J112" s="6">
        <v>0.24</v>
      </c>
      <c r="K112" s="6">
        <v>3.34</v>
      </c>
      <c r="L112" s="6">
        <v>1.82</v>
      </c>
      <c r="M112" s="6">
        <v>0.15</v>
      </c>
      <c r="N112" s="6">
        <v>3.15</v>
      </c>
      <c r="O112" s="6">
        <v>1.53</v>
      </c>
      <c r="P112" s="6">
        <v>1.065</v>
      </c>
      <c r="Q112" s="6">
        <v>1.29</v>
      </c>
      <c r="R112" s="6">
        <v>0.395</v>
      </c>
      <c r="S112" s="6">
        <v>0.09</v>
      </c>
      <c r="T112" s="6">
        <v>2.52</v>
      </c>
      <c r="U112" s="6">
        <v>0.59</v>
      </c>
      <c r="V112" s="6">
        <v>1.41</v>
      </c>
      <c r="W112" s="6">
        <v>0.665</v>
      </c>
      <c r="X112" s="6">
        <v>0.08500000000000001</v>
      </c>
      <c r="Y112" s="6">
        <v>6.355</v>
      </c>
      <c r="Z112" s="6">
        <v>0.215</v>
      </c>
      <c r="AA112" s="6">
        <v>0.9350000000000001</v>
      </c>
      <c r="AB112" s="6">
        <v>4.65</v>
      </c>
      <c r="AC112" s="6">
        <v>2.525</v>
      </c>
      <c r="AD112" s="6">
        <v>4.285</v>
      </c>
      <c r="AE112" s="6">
        <v>35.115</v>
      </c>
      <c r="AF112" s="6">
        <v>1.47</v>
      </c>
      <c r="AG112" s="6">
        <v>5.725</v>
      </c>
      <c r="AH112" s="6">
        <v>2.99</v>
      </c>
      <c r="AI112" s="6">
        <v>1.09</v>
      </c>
      <c r="AJ112" s="6">
        <v>0.105</v>
      </c>
      <c r="AK112" s="6">
        <v>0.73</v>
      </c>
      <c r="AL112" s="6">
        <v>0.325</v>
      </c>
      <c r="AM112" s="6">
        <v>0.75</v>
      </c>
      <c r="AN112" s="6">
        <v>5.62</v>
      </c>
      <c r="AO112" s="6">
        <v>0.375</v>
      </c>
      <c r="AP112" s="6">
        <v>0.73</v>
      </c>
      <c r="AQ112" s="6">
        <v>1.75</v>
      </c>
      <c r="AR112" s="6">
        <v>3.03</v>
      </c>
      <c r="AS112" s="6">
        <v>0.485</v>
      </c>
      <c r="AT112" s="6">
        <v>0.44</v>
      </c>
      <c r="AU112" s="6">
        <v>0.315</v>
      </c>
      <c r="AV112" s="6">
        <v>0.285</v>
      </c>
      <c r="AW112" s="6">
        <v>0.385</v>
      </c>
      <c r="AX112" s="6">
        <v>0.235</v>
      </c>
      <c r="AY112" s="6">
        <v>0.27</v>
      </c>
      <c r="AZ112" s="6">
        <v>0.17</v>
      </c>
      <c r="BA112" s="6">
        <f>G112+H112+I112+J112+K112+L112+M112+N112+O112+P112+Q112+R112+S112+T112+U112</f>
        <v>16.475</v>
      </c>
      <c r="BB112" s="6">
        <f>V112+W112+X112+Y112+Z112+AA112+AB112+AC112+AJ112</f>
        <v>16.945</v>
      </c>
      <c r="BC112" s="6">
        <f>AD112+AE112+AF112+AG112+AH112+AI112+AJ112+AK112</f>
        <v>51.51000000000001</v>
      </c>
      <c r="BD112" s="6">
        <f>AL112+AM112+AN112+AO112+AP112+AQ112+AR112+AS112+AT112</f>
        <v>13.505</v>
      </c>
      <c r="BE112" s="6">
        <f>AU112+AV112+AW112+AX112+AY112+AZ112</f>
        <v>1.66</v>
      </c>
      <c r="BF112" s="6">
        <f>G112+H112+J112+K112+(L112/2)+(R112/2)</f>
        <v>4.847499999999999</v>
      </c>
      <c r="BG112" s="6">
        <f>I112+M112+N112+O112+P112+(R112/2)+V112+W112+X112+(AA112/2)</f>
        <v>8.854999999999999</v>
      </c>
      <c r="BH112" s="6">
        <f>S112+T112+U112+Y112+Z112+(AA112/2)+AB112+AC112+AD112+AE112+AF112+AG112+AH112</f>
        <v>66.99749999999999</v>
      </c>
      <c r="BI112" s="6">
        <f>AI112+AK112+AL112+AM112+AN112+AO112+AP112+AQ112</f>
        <v>11.37</v>
      </c>
      <c r="BJ112" s="6">
        <f>AJ112+AR112+AS112+AT112+AU112+AV112+AW112+AX112+AY112+AZ112</f>
        <v>5.720000000000001</v>
      </c>
      <c r="BK112" s="6">
        <f>(L112/2)+Q112</f>
        <v>2.2</v>
      </c>
      <c r="BL112" s="6">
        <f>G112+H112+I112+(R112/2)+(AA112/2)</f>
        <v>0.9600000000000001</v>
      </c>
      <c r="BM112" s="6">
        <f>J112+K112+(L112/2)+M112+N112+O112+P112+(R112/2)+S112+T112+U112+V112+W112+X112+Y112+Z112+(AA112/2)+AB112+AC112+AD112+AE112+AF112+AG112+AH112</f>
        <v>79.73999999999999</v>
      </c>
      <c r="BN112" s="6">
        <f>AI112+AK112+AL112+AM112+AN112+AO112+AP112+AQ112</f>
        <v>11.37</v>
      </c>
      <c r="BO112" s="6">
        <f>AJ112+AR112+AS112+AT112+AU112+AV112+AW112+AX112+AY112+AZ112</f>
        <v>5.720000000000001</v>
      </c>
      <c r="BP112" s="6">
        <f>H112+K112+(L112/2)+N112+O112+P112+T112+U112+W112+X112+AB112+AC112+AG112+AH112+AP112+(AX112/2)</f>
        <v>30.6675</v>
      </c>
      <c r="BQ112" s="6">
        <f>AQ112+AT112+(AU112/3)+AY112+(AZ112/3)</f>
        <v>2.621666666666667</v>
      </c>
    </row>
    <row r="113" ht="16" customHeight="1">
      <c r="A113" t="s" s="4">
        <v>185</v>
      </c>
      <c r="B113" t="s" s="4">
        <v>179</v>
      </c>
      <c r="C113" s="7">
        <v>2</v>
      </c>
      <c r="D113" s="7">
        <v>2</v>
      </c>
      <c r="E113" s="7">
        <v>0</v>
      </c>
      <c r="F113" t="s" s="8">
        <v>180</v>
      </c>
      <c r="G113" s="6">
        <v>0.1</v>
      </c>
      <c r="H113" s="6">
        <v>0.08</v>
      </c>
      <c r="I113" s="6">
        <v>0.175</v>
      </c>
      <c r="J113" s="6">
        <v>0.15</v>
      </c>
      <c r="K113" s="6">
        <v>2.03</v>
      </c>
      <c r="L113" s="6">
        <v>1.91</v>
      </c>
      <c r="M113" s="6">
        <v>0.11</v>
      </c>
      <c r="N113" s="6">
        <v>2.405</v>
      </c>
      <c r="O113" s="6">
        <v>0.8</v>
      </c>
      <c r="P113" s="6">
        <v>0.95</v>
      </c>
      <c r="Q113" s="6">
        <v>1.18</v>
      </c>
      <c r="R113" s="6">
        <v>0.44</v>
      </c>
      <c r="S113" s="6">
        <v>0.07000000000000001</v>
      </c>
      <c r="T113" s="6">
        <v>2.065</v>
      </c>
      <c r="U113" s="6">
        <v>0.435</v>
      </c>
      <c r="V113" s="6">
        <v>1.125</v>
      </c>
      <c r="W113" s="6">
        <v>0.37</v>
      </c>
      <c r="X113" s="6">
        <v>0.055</v>
      </c>
      <c r="Y113" s="6">
        <v>7.165</v>
      </c>
      <c r="Z113" s="6">
        <v>0.24</v>
      </c>
      <c r="AA113" s="6">
        <v>0.855</v>
      </c>
      <c r="AB113" s="6">
        <v>3.18</v>
      </c>
      <c r="AC113" s="6">
        <v>1.235</v>
      </c>
      <c r="AD113" s="6">
        <v>4.645</v>
      </c>
      <c r="AE113" s="6">
        <v>39.695</v>
      </c>
      <c r="AF113" s="6">
        <v>1.645</v>
      </c>
      <c r="AG113" s="6">
        <v>3.995</v>
      </c>
      <c r="AH113" s="6">
        <v>1.52</v>
      </c>
      <c r="AI113" s="6">
        <v>1.43</v>
      </c>
      <c r="AJ113" s="6">
        <v>0.135</v>
      </c>
      <c r="AK113" s="6">
        <v>0.985</v>
      </c>
      <c r="AL113" s="6">
        <v>0.345</v>
      </c>
      <c r="AM113" s="6">
        <v>0.97</v>
      </c>
      <c r="AN113" s="6">
        <v>8.395</v>
      </c>
      <c r="AO113" s="6">
        <v>0.37</v>
      </c>
      <c r="AP113" s="6">
        <v>0.75</v>
      </c>
      <c r="AQ113" s="6">
        <v>2.445</v>
      </c>
      <c r="AR113" s="6">
        <v>2.305</v>
      </c>
      <c r="AS113" s="6">
        <v>0.49</v>
      </c>
      <c r="AT113" s="6">
        <v>0.285</v>
      </c>
      <c r="AU113" s="6">
        <v>0.425</v>
      </c>
      <c r="AV113" s="6">
        <v>0.485</v>
      </c>
      <c r="AW113" s="6">
        <v>0.7</v>
      </c>
      <c r="AX113" s="6">
        <v>0.35</v>
      </c>
      <c r="AY113" s="6">
        <v>0.325</v>
      </c>
      <c r="AZ113" s="6">
        <v>0.21</v>
      </c>
      <c r="BA113" s="6">
        <f>G113+H113+I113+J113+K113+L113+M113+N113+O113+P113+Q113+R113+S113+T113+U113</f>
        <v>12.9</v>
      </c>
      <c r="BB113" s="6">
        <f>V113+W113+X113+Y113+Z113+AA113+AB113+AC113+AJ113</f>
        <v>14.36</v>
      </c>
      <c r="BC113" s="6">
        <f>AD113+AE113+AF113+AG113+AH113+AI113+AJ113+AK113</f>
        <v>54.05</v>
      </c>
      <c r="BD113" s="6">
        <f>AL113+AM113+AN113+AO113+AP113+AQ113+AR113+AS113+AT113</f>
        <v>16.355</v>
      </c>
      <c r="BE113" s="6">
        <f>AU113+AV113+AW113+AX113+AY113+AZ113</f>
        <v>2.495</v>
      </c>
      <c r="BF113" s="6">
        <f>G113+H113+J113+K113+(L113/2)+(R113/2)</f>
        <v>3.535</v>
      </c>
      <c r="BG113" s="6">
        <f>I113+M113+N113+O113+P113+(R113/2)+V113+W113+X113+(AA113/2)</f>
        <v>6.6375</v>
      </c>
      <c r="BH113" s="6">
        <f>S113+T113+U113+Y113+Z113+(AA113/2)+AB113+AC113+AD113+AE113+AF113+AG113+AH113</f>
        <v>66.3175</v>
      </c>
      <c r="BI113" s="6">
        <f>AI113+AK113+AL113+AM113+AN113+AO113+AP113+AQ113</f>
        <v>15.69</v>
      </c>
      <c r="BJ113" s="6">
        <f>AJ113+AR113+AS113+AT113+AU113+AV113+AW113+AX113+AY113+AZ113</f>
        <v>5.710000000000001</v>
      </c>
      <c r="BK113" s="6">
        <f>(L113/2)+Q113</f>
        <v>2.135</v>
      </c>
      <c r="BL113" s="6">
        <f>G113+H113+I113+(R113/2)+(AA113/2)</f>
        <v>1.0025</v>
      </c>
      <c r="BM113" s="6">
        <f>J113+K113+(L113/2)+M113+N113+O113+P113+(R113/2)+S113+T113+U113+V113+W113+X113+Y113+Z113+(AA113/2)+AB113+AC113+AD113+AE113+AF113+AG113+AH113</f>
        <v>75.48749999999998</v>
      </c>
      <c r="BN113" s="6">
        <f>AI113+AK113+AL113+AM113+AN113+AO113+AP113+AQ113</f>
        <v>15.69</v>
      </c>
      <c r="BO113" s="6">
        <f>AJ113+AR113+AS113+AT113+AU113+AV113+AW113+AX113+AY113+AZ113</f>
        <v>5.710000000000001</v>
      </c>
      <c r="BP113" s="6">
        <f>H113+K113+(L113/2)+N113+O113+P113+T113+U113+W113+X113+AB113+AC113+AG113+AH113+AP113+(AX113/2)</f>
        <v>21</v>
      </c>
      <c r="BQ113" s="6">
        <f>AQ113+AT113+(AU113/3)+AY113+(AZ113/3)</f>
        <v>3.266666666666667</v>
      </c>
    </row>
    <row r="114" ht="16" customHeight="1">
      <c r="A114" t="s" s="4">
        <v>186</v>
      </c>
      <c r="B114" t="s" s="4">
        <v>179</v>
      </c>
      <c r="C114" s="7">
        <v>2</v>
      </c>
      <c r="D114" s="7">
        <v>2</v>
      </c>
      <c r="E114" s="7">
        <v>0</v>
      </c>
      <c r="F114" t="s" s="8">
        <v>180</v>
      </c>
      <c r="G114" s="6">
        <v>0.125</v>
      </c>
      <c r="H114" s="6">
        <v>0.115</v>
      </c>
      <c r="I114" s="6">
        <v>0.21</v>
      </c>
      <c r="J114" s="6">
        <v>0.135</v>
      </c>
      <c r="K114" s="6">
        <v>1.58</v>
      </c>
      <c r="L114" s="6">
        <v>2.075</v>
      </c>
      <c r="M114" s="6">
        <v>0.155</v>
      </c>
      <c r="N114" s="6">
        <v>2.275</v>
      </c>
      <c r="O114" s="6">
        <v>1.155</v>
      </c>
      <c r="P114" s="6">
        <v>1.1</v>
      </c>
      <c r="Q114" s="6">
        <v>1.35</v>
      </c>
      <c r="R114" s="6">
        <v>0.65</v>
      </c>
      <c r="S114" s="6">
        <v>0.115</v>
      </c>
      <c r="T114" s="6">
        <v>3.12</v>
      </c>
      <c r="U114" s="6">
        <v>0.65</v>
      </c>
      <c r="V114" s="6">
        <v>1.18</v>
      </c>
      <c r="W114" s="6">
        <v>0.42</v>
      </c>
      <c r="X114" s="6">
        <v>0.045</v>
      </c>
      <c r="Y114" s="6">
        <v>8.324999999999999</v>
      </c>
      <c r="Z114" s="6">
        <v>0.24</v>
      </c>
      <c r="AA114" s="6">
        <v>1.205</v>
      </c>
      <c r="AB114" s="6">
        <v>3.905</v>
      </c>
      <c r="AC114" s="6">
        <v>1.74</v>
      </c>
      <c r="AD114" s="6">
        <v>4.655</v>
      </c>
      <c r="AE114" s="6">
        <v>39.145</v>
      </c>
      <c r="AF114" s="6">
        <v>1.63</v>
      </c>
      <c r="AG114" s="6">
        <v>3.555</v>
      </c>
      <c r="AH114" s="6">
        <v>1.97</v>
      </c>
      <c r="AI114" s="6">
        <v>1.28</v>
      </c>
      <c r="AJ114" s="6">
        <v>0.1</v>
      </c>
      <c r="AK114" s="6">
        <v>0.73</v>
      </c>
      <c r="AL114" s="6">
        <v>0.525</v>
      </c>
      <c r="AM114" s="6">
        <v>0.5649999999999999</v>
      </c>
      <c r="AN114" s="6">
        <v>4.26</v>
      </c>
      <c r="AO114" s="6">
        <v>0.465</v>
      </c>
      <c r="AP114" s="6">
        <v>0.285</v>
      </c>
      <c r="AQ114" s="6">
        <v>1.74</v>
      </c>
      <c r="AR114" s="6">
        <v>4.61</v>
      </c>
      <c r="AS114" s="6">
        <v>0.355</v>
      </c>
      <c r="AT114" s="6">
        <v>0.385</v>
      </c>
      <c r="AU114" s="6">
        <v>0.345</v>
      </c>
      <c r="AV114" s="6">
        <v>0.23</v>
      </c>
      <c r="AW114" s="6">
        <v>0.355</v>
      </c>
      <c r="AX114" s="6">
        <v>0.255</v>
      </c>
      <c r="AY114" s="6">
        <v>0.405</v>
      </c>
      <c r="AZ114" s="6">
        <v>0.3</v>
      </c>
      <c r="BA114" s="6">
        <f>G114+H114+I114+J114+K114+L114+M114+N114+O114+P114+Q114+R114+S114+T114+U114</f>
        <v>14.81</v>
      </c>
      <c r="BB114" s="6">
        <f>V114+W114+X114+Y114+Z114+AA114+AB114+AC114+AJ114</f>
        <v>17.16</v>
      </c>
      <c r="BC114" s="6">
        <f>AD114+AE114+AF114+AG114+AH114+AI114+AJ114+AK114</f>
        <v>53.065</v>
      </c>
      <c r="BD114" s="6">
        <f>AL114+AM114+AN114+AO114+AP114+AQ114+AR114+AS114+AT114</f>
        <v>13.19</v>
      </c>
      <c r="BE114" s="6">
        <f>AU114+AV114+AW114+AX114+AY114+AZ114</f>
        <v>1.89</v>
      </c>
      <c r="BF114" s="6">
        <f>G114+H114+J114+K114+(L114/2)+(R114/2)</f>
        <v>3.3175</v>
      </c>
      <c r="BG114" s="6">
        <f>I114+M114+N114+O114+P114+(R114/2)+V114+W114+X114+(AA114/2)</f>
        <v>7.467499999999999</v>
      </c>
      <c r="BH114" s="6">
        <f>S114+T114+U114+Y114+Z114+(AA114/2)+AB114+AC114+AD114+AE114+AF114+AG114+AH114</f>
        <v>69.6525</v>
      </c>
      <c r="BI114" s="6">
        <f>AI114+AK114+AL114+AM114+AN114+AO114+AP114+AQ114</f>
        <v>9.85</v>
      </c>
      <c r="BJ114" s="6">
        <f>AJ114+AR114+AS114+AT114+AU114+AV114+AW114+AX114+AY114+AZ114</f>
        <v>7.339999999999999</v>
      </c>
      <c r="BK114" s="6">
        <f>(L114/2)+Q114</f>
        <v>2.3875</v>
      </c>
      <c r="BL114" s="6">
        <f>G114+H114+I114+(R114/2)+(AA114/2)</f>
        <v>1.3775</v>
      </c>
      <c r="BM114" s="6">
        <f>J114+K114+(L114/2)+M114+N114+O114+P114+(R114/2)+S114+T114+U114+V114+W114+X114+Y114+Z114+(AA114/2)+AB114+AC114+AD114+AE114+AF114+AG114+AH114</f>
        <v>79.06</v>
      </c>
      <c r="BN114" s="6">
        <f>AI114+AK114+AL114+AM114+AN114+AO114+AP114+AQ114</f>
        <v>9.85</v>
      </c>
      <c r="BO114" s="6">
        <f>AJ114+AR114+AS114+AT114+AU114+AV114+AW114+AX114+AY114+AZ114</f>
        <v>7.339999999999999</v>
      </c>
      <c r="BP114" s="6">
        <f>H114+K114+(L114/2)+N114+O114+P114+T114+U114+W114+X114+AB114+AC114+AG114+AH114+AP114+(AX114/2)</f>
        <v>23.08</v>
      </c>
      <c r="BQ114" s="6">
        <f>AQ114+AT114+(AU114/3)+AY114+(AZ114/3)</f>
        <v>2.745000000000001</v>
      </c>
    </row>
    <row r="115" ht="16" customHeight="1">
      <c r="A115" t="s" s="4">
        <v>187</v>
      </c>
      <c r="B115" t="s" s="4">
        <v>179</v>
      </c>
      <c r="C115" s="7">
        <v>1</v>
      </c>
      <c r="D115" s="7">
        <v>2</v>
      </c>
      <c r="E115" s="7">
        <v>0</v>
      </c>
      <c r="F115" t="s" s="8">
        <v>180</v>
      </c>
      <c r="G115" s="6">
        <v>0.125</v>
      </c>
      <c r="H115" s="6">
        <v>0.155</v>
      </c>
      <c r="I115" s="6">
        <v>0.21</v>
      </c>
      <c r="J115" s="6">
        <v>0.2</v>
      </c>
      <c r="K115" s="6">
        <v>4.825</v>
      </c>
      <c r="L115" s="6">
        <v>3.005</v>
      </c>
      <c r="M115" s="6">
        <v>0.13</v>
      </c>
      <c r="N115" s="6">
        <v>3.74</v>
      </c>
      <c r="O115" s="6">
        <v>1.845</v>
      </c>
      <c r="P115" s="6">
        <v>1.46</v>
      </c>
      <c r="Q115" s="6">
        <v>1.77</v>
      </c>
      <c r="R115" s="6">
        <v>0.47</v>
      </c>
      <c r="S115" s="6">
        <v>0.09</v>
      </c>
      <c r="T115" s="6">
        <v>2.565</v>
      </c>
      <c r="U115" s="6">
        <v>0.65</v>
      </c>
      <c r="V115" s="6">
        <v>1.24</v>
      </c>
      <c r="W115" s="6">
        <v>0.79</v>
      </c>
      <c r="X115" s="6">
        <v>0.05</v>
      </c>
      <c r="Y115" s="6">
        <v>6.57</v>
      </c>
      <c r="Z115" s="6">
        <v>0.205</v>
      </c>
      <c r="AA115" s="6">
        <v>0.945</v>
      </c>
      <c r="AB115" s="6">
        <v>4.07</v>
      </c>
      <c r="AC115" s="6">
        <v>2.815</v>
      </c>
      <c r="AD115" s="6">
        <v>3.98</v>
      </c>
      <c r="AE115" s="6">
        <v>34.81</v>
      </c>
      <c r="AF115" s="6">
        <v>1.49</v>
      </c>
      <c r="AG115" s="6">
        <v>3.8</v>
      </c>
      <c r="AH115" s="6">
        <v>2.335</v>
      </c>
      <c r="AI115" s="6">
        <v>1.01</v>
      </c>
      <c r="AJ115" s="6">
        <v>0.09</v>
      </c>
      <c r="AK115" s="6">
        <v>0.705</v>
      </c>
      <c r="AL115" s="6">
        <v>0.315</v>
      </c>
      <c r="AM115" s="6">
        <v>0.58</v>
      </c>
      <c r="AN115" s="6">
        <v>5.1</v>
      </c>
      <c r="AO115" s="6">
        <v>0.32</v>
      </c>
      <c r="AP115" s="6">
        <v>0.445</v>
      </c>
      <c r="AQ115" s="6">
        <v>1.695</v>
      </c>
      <c r="AR115" s="6">
        <v>2.995</v>
      </c>
      <c r="AS115" s="6">
        <v>0.355</v>
      </c>
      <c r="AT115" s="6">
        <v>0.325</v>
      </c>
      <c r="AU115" s="6">
        <v>0.28</v>
      </c>
      <c r="AV115" s="6">
        <v>0.275</v>
      </c>
      <c r="AW115" s="6">
        <v>0.41</v>
      </c>
      <c r="AX115" s="6">
        <v>0.245</v>
      </c>
      <c r="AY115" s="6">
        <v>0.305</v>
      </c>
      <c r="AZ115" s="6">
        <v>0.21</v>
      </c>
      <c r="BA115" s="6">
        <f>G115+H115+I115+J115+K115+L115+M115+N115+O115+P115+Q115+R115+S115+T115+U115</f>
        <v>21.24</v>
      </c>
      <c r="BB115" s="6">
        <f>V115+W115+X115+Y115+Z115+AA115+AB115+AC115+AJ115</f>
        <v>16.775</v>
      </c>
      <c r="BC115" s="6">
        <f>AD115+AE115+AF115+AG115+AH115+AI115+AJ115+AK115</f>
        <v>48.22</v>
      </c>
      <c r="BD115" s="6">
        <f>AL115+AM115+AN115+AO115+AP115+AQ115+AR115+AS115+AT115</f>
        <v>12.13</v>
      </c>
      <c r="BE115" s="6">
        <f>AU115+AV115+AW115+AX115+AY115+AZ115</f>
        <v>1.725</v>
      </c>
      <c r="BF115" s="6">
        <f>G115+H115+J115+K115+(L115/2)+(R115/2)</f>
        <v>7.042500000000001</v>
      </c>
      <c r="BG115" s="6">
        <f>I115+M115+N115+O115+P115+(R115/2)+V115+W115+X115+(AA115/2)</f>
        <v>10.1725</v>
      </c>
      <c r="BH115" s="6">
        <f>S115+T115+U115+Y115+Z115+(AA115/2)+AB115+AC115+AD115+AE115+AF115+AG115+AH115</f>
        <v>63.85250000000001</v>
      </c>
      <c r="BI115" s="6">
        <f>AI115+AK115+AL115+AM115+AN115+AO115+AP115+AQ115</f>
        <v>10.17</v>
      </c>
      <c r="BJ115" s="6">
        <f>AJ115+AR115+AS115+AT115+AU115+AV115+AW115+AX115+AY115+AZ115</f>
        <v>5.49</v>
      </c>
      <c r="BK115" s="6">
        <f>(L115/2)+Q115</f>
        <v>3.2725</v>
      </c>
      <c r="BL115" s="6">
        <f>G115+H115+I115+(R115/2)+(AA115/2)</f>
        <v>1.1975</v>
      </c>
      <c r="BM115" s="6">
        <f>J115+K115+(L115/2)+M115+N115+O115+P115+(R115/2)+S115+T115+U115+V115+W115+X115+Y115+Z115+(AA115/2)+AB115+AC115+AD115+AE115+AF115+AG115+AH115</f>
        <v>79.86999999999999</v>
      </c>
      <c r="BN115" s="6">
        <f>AI115+AK115+AL115+AM115+AN115+AO115+AP115+AQ115</f>
        <v>10.17</v>
      </c>
      <c r="BO115" s="6">
        <f>AJ115+AR115+AS115+AT115+AU115+AV115+AW115+AX115+AY115+AZ115</f>
        <v>5.49</v>
      </c>
      <c r="BP115" s="6">
        <f>H115+K115+(L115/2)+N115+O115+P115+T115+U115+W115+X115+AB115+AC115+AG115+AH115+AP115+(AX115/2)</f>
        <v>31.17</v>
      </c>
      <c r="BQ115" s="6">
        <f>AQ115+AT115+(AU115/3)+AY115+(AZ115/3)</f>
        <v>2.488333333333333</v>
      </c>
    </row>
    <row r="116" ht="16" customHeight="1">
      <c r="A116" t="s" s="4">
        <v>188</v>
      </c>
      <c r="B116" t="s" s="4">
        <v>179</v>
      </c>
      <c r="C116" s="7">
        <v>0</v>
      </c>
      <c r="D116" s="7">
        <v>2</v>
      </c>
      <c r="E116" s="7">
        <v>0</v>
      </c>
      <c r="F116" t="s" s="8">
        <v>180</v>
      </c>
      <c r="G116" s="6">
        <v>0.11</v>
      </c>
      <c r="H116" s="6">
        <v>0.175</v>
      </c>
      <c r="I116" s="6">
        <v>0.17</v>
      </c>
      <c r="J116" s="6">
        <v>0.32</v>
      </c>
      <c r="K116" s="6">
        <v>3.88</v>
      </c>
      <c r="L116" s="6">
        <v>2.355</v>
      </c>
      <c r="M116" s="6">
        <v>0.21</v>
      </c>
      <c r="N116" s="6">
        <v>3.855</v>
      </c>
      <c r="O116" s="6">
        <v>1.645</v>
      </c>
      <c r="P116" s="6">
        <v>1.085</v>
      </c>
      <c r="Q116" s="6">
        <v>1.26</v>
      </c>
      <c r="R116" s="6">
        <v>0.535</v>
      </c>
      <c r="S116" s="6">
        <v>0.115</v>
      </c>
      <c r="T116" s="6">
        <v>3.125</v>
      </c>
      <c r="U116" s="6">
        <v>0.575</v>
      </c>
      <c r="V116" s="6">
        <v>1.355</v>
      </c>
      <c r="W116" s="6">
        <v>0.68</v>
      </c>
      <c r="X116" s="6">
        <v>0.06</v>
      </c>
      <c r="Y116" s="6">
        <v>7.78</v>
      </c>
      <c r="Z116" s="6">
        <v>0.24</v>
      </c>
      <c r="AA116" s="6">
        <v>1.09</v>
      </c>
      <c r="AB116" s="6">
        <v>4.48</v>
      </c>
      <c r="AC116" s="6">
        <v>2.095</v>
      </c>
      <c r="AD116" s="6">
        <v>4.405</v>
      </c>
      <c r="AE116" s="6">
        <v>36.145</v>
      </c>
      <c r="AF116" s="6">
        <v>1.49</v>
      </c>
      <c r="AG116" s="6">
        <v>4.135</v>
      </c>
      <c r="AH116" s="6">
        <v>2.51</v>
      </c>
      <c r="AI116" s="6">
        <v>0.99</v>
      </c>
      <c r="AJ116" s="6">
        <v>0.08</v>
      </c>
      <c r="AK116" s="6">
        <v>0.71</v>
      </c>
      <c r="AL116" s="6">
        <v>0.22</v>
      </c>
      <c r="AM116" s="6">
        <v>0.695</v>
      </c>
      <c r="AN116" s="6">
        <v>5.515</v>
      </c>
      <c r="AO116" s="6">
        <v>0.28</v>
      </c>
      <c r="AP116" s="6">
        <v>0.355</v>
      </c>
      <c r="AQ116" s="6">
        <v>1.585</v>
      </c>
      <c r="AR116" s="6">
        <v>1.92</v>
      </c>
      <c r="AS116" s="6">
        <v>0.27</v>
      </c>
      <c r="AT116" s="6">
        <v>0.165</v>
      </c>
      <c r="AU116" s="6">
        <v>0.225</v>
      </c>
      <c r="AV116" s="6">
        <v>0.26</v>
      </c>
      <c r="AW116" s="6">
        <v>0.355</v>
      </c>
      <c r="AX116" s="6">
        <v>0.18</v>
      </c>
      <c r="AY116" s="6">
        <v>0.195</v>
      </c>
      <c r="AZ116" s="6">
        <v>0.12</v>
      </c>
      <c r="BA116" s="6">
        <f>G116+H116+I116+J116+K116+L116+M116+N116+O116+P116+Q116+R116+S116+T116+U116</f>
        <v>19.415</v>
      </c>
      <c r="BB116" s="6">
        <f>V116+W116+X116+Y116+Z116+AA116+AB116+AC116+AJ116</f>
        <v>17.86</v>
      </c>
      <c r="BC116" s="6">
        <f>AD116+AE116+AF116+AG116+AH116+AI116+AJ116+AK116</f>
        <v>50.465</v>
      </c>
      <c r="BD116" s="6">
        <f>AL116+AM116+AN116+AO116+AP116+AQ116+AR116+AS116+AT116</f>
        <v>11.005</v>
      </c>
      <c r="BE116" s="6">
        <f>AU116+AV116+AW116+AX116+AY116+AZ116</f>
        <v>1.335</v>
      </c>
      <c r="BF116" s="6">
        <f>G116+H116+J116+K116+(L116/2)+(R116/2)</f>
        <v>5.93</v>
      </c>
      <c r="BG116" s="6">
        <f>I116+M116+N116+O116+P116+(R116/2)+V116+W116+X116+(AA116/2)</f>
        <v>9.8725</v>
      </c>
      <c r="BH116" s="6">
        <f>S116+T116+U116+Y116+Z116+(AA116/2)+AB116+AC116+AD116+AE116+AF116+AG116+AH116</f>
        <v>67.64000000000001</v>
      </c>
      <c r="BI116" s="6">
        <f>AI116+AK116+AL116+AM116+AN116+AO116+AP116+AQ116</f>
        <v>10.35</v>
      </c>
      <c r="BJ116" s="6">
        <f>AJ116+AR116+AS116+AT116+AU116+AV116+AW116+AX116+AY116+AZ116</f>
        <v>3.77</v>
      </c>
      <c r="BK116" s="6">
        <f>(L116/2)+Q116</f>
        <v>2.4375</v>
      </c>
      <c r="BL116" s="6">
        <f>G116+H116+I116+(R116/2)+(AA116/2)</f>
        <v>1.2675</v>
      </c>
      <c r="BM116" s="6">
        <f>J116+K116+(L116/2)+M116+N116+O116+P116+(R116/2)+S116+T116+U116+V116+W116+X116+Y116+Z116+(AA116/2)+AB116+AC116+AD116+AE116+AF116+AG116+AH116</f>
        <v>82.17500000000001</v>
      </c>
      <c r="BN116" s="6">
        <f>AI116+AK116+AL116+AM116+AN116+AO116+AP116+AQ116</f>
        <v>10.35</v>
      </c>
      <c r="BO116" s="6">
        <f>AJ116+AR116+AS116+AT116+AU116+AV116+AW116+AX116+AY116+AZ116</f>
        <v>3.77</v>
      </c>
      <c r="BP116" s="6">
        <f>H116+K116+(L116/2)+N116+O116+P116+T116+U116+W116+X116+AB116+AC116+AG116+AH116+AP116+(AX116/2)</f>
        <v>29.92249999999999</v>
      </c>
      <c r="BQ116" s="6">
        <f>AQ116+AT116+(AU116/3)+AY116+(AZ116/3)</f>
        <v>2.06</v>
      </c>
    </row>
    <row r="117" ht="16" customHeight="1">
      <c r="A117" t="s" s="4">
        <v>189</v>
      </c>
      <c r="B117" t="s" s="4">
        <v>179</v>
      </c>
      <c r="C117" s="7">
        <v>2</v>
      </c>
      <c r="D117" s="7">
        <v>2</v>
      </c>
      <c r="E117" s="7">
        <v>0</v>
      </c>
      <c r="F117" t="s" s="8">
        <v>180</v>
      </c>
      <c r="G117" s="6">
        <v>0.15</v>
      </c>
      <c r="H117" s="6">
        <v>0.095</v>
      </c>
      <c r="I117" s="6">
        <v>0.245</v>
      </c>
      <c r="J117" s="6">
        <v>0.155</v>
      </c>
      <c r="K117" s="6">
        <v>2.73</v>
      </c>
      <c r="L117" s="6">
        <v>1.99</v>
      </c>
      <c r="M117" s="6">
        <v>0.1</v>
      </c>
      <c r="N117" s="6">
        <v>3.325</v>
      </c>
      <c r="O117" s="6">
        <v>1.585</v>
      </c>
      <c r="P117" s="6">
        <v>1.055</v>
      </c>
      <c r="Q117" s="6">
        <v>1.34</v>
      </c>
      <c r="R117" s="6">
        <v>0.5</v>
      </c>
      <c r="S117" s="6">
        <v>0.08</v>
      </c>
      <c r="T117" s="6">
        <v>3.17</v>
      </c>
      <c r="U117" s="6">
        <v>0.73</v>
      </c>
      <c r="V117" s="6">
        <v>1.2</v>
      </c>
      <c r="W117" s="6">
        <v>0.585</v>
      </c>
      <c r="X117" s="6">
        <v>0.15</v>
      </c>
      <c r="Y117" s="6">
        <v>7.065</v>
      </c>
      <c r="Z117" s="6">
        <v>0.575</v>
      </c>
      <c r="AA117" s="6">
        <v>0.825</v>
      </c>
      <c r="AB117" s="6">
        <v>4.51</v>
      </c>
      <c r="AC117" s="6">
        <v>1.675</v>
      </c>
      <c r="AD117" s="6">
        <v>4.79</v>
      </c>
      <c r="AE117" s="6">
        <v>37.165</v>
      </c>
      <c r="AF117" s="6">
        <v>3.18</v>
      </c>
      <c r="AG117" s="6">
        <v>3.705</v>
      </c>
      <c r="AH117" s="6">
        <v>1.88</v>
      </c>
      <c r="AI117" s="6">
        <v>1.855</v>
      </c>
      <c r="AJ117" s="6">
        <v>0.13</v>
      </c>
      <c r="AK117" s="6">
        <v>0.635</v>
      </c>
      <c r="AL117" s="6">
        <v>0.29</v>
      </c>
      <c r="AM117" s="6">
        <v>0.62</v>
      </c>
      <c r="AN117" s="6">
        <v>4.66</v>
      </c>
      <c r="AO117" s="6">
        <v>0.515</v>
      </c>
      <c r="AP117" s="6">
        <v>0.355</v>
      </c>
      <c r="AQ117" s="6">
        <v>1.315</v>
      </c>
      <c r="AR117" s="6">
        <v>2.655</v>
      </c>
      <c r="AS117" s="6">
        <v>0.41</v>
      </c>
      <c r="AT117" s="6">
        <v>0.23</v>
      </c>
      <c r="AU117" s="6">
        <v>0.34</v>
      </c>
      <c r="AV117" s="6">
        <v>0.26</v>
      </c>
      <c r="AW117" s="6">
        <v>0.415</v>
      </c>
      <c r="AX117" s="6">
        <v>0.25</v>
      </c>
      <c r="AY117" s="6">
        <v>0.265</v>
      </c>
      <c r="AZ117" s="6">
        <v>0.27</v>
      </c>
      <c r="BA117" s="6">
        <f>G117+H117+I117+J117+K117+L117+M117+N117+O117+P117+Q117+R117+S117+T117+U117</f>
        <v>17.25</v>
      </c>
      <c r="BB117" s="6">
        <f>V117+W117+X117+Y117+Z117+AA117+AB117+AC117+AJ117</f>
        <v>16.715</v>
      </c>
      <c r="BC117" s="6">
        <f>AD117+AE117+AF117+AG117+AH117+AI117+AJ117+AK117</f>
        <v>53.34</v>
      </c>
      <c r="BD117" s="6">
        <f>AL117+AM117+AN117+AO117+AP117+AQ117+AR117+AS117+AT117</f>
        <v>11.05</v>
      </c>
      <c r="BE117" s="6">
        <f>AU117+AV117+AW117+AX117+AY117+AZ117</f>
        <v>1.8</v>
      </c>
      <c r="BF117" s="6">
        <f>G117+H117+J117+K117+(L117/2)+(R117/2)</f>
        <v>4.375</v>
      </c>
      <c r="BG117" s="6">
        <f>I117+M117+N117+O117+P117+(R117/2)+V117+W117+X117+(AA117/2)</f>
        <v>8.907499999999999</v>
      </c>
      <c r="BH117" s="6">
        <f>S117+T117+U117+Y117+Z117+(AA117/2)+AB117+AC117+AD117+AE117+AF117+AG117+AH117</f>
        <v>68.9375</v>
      </c>
      <c r="BI117" s="6">
        <f>AI117+AK117+AL117+AM117+AN117+AO117+AP117+AQ117</f>
        <v>10.245</v>
      </c>
      <c r="BJ117" s="6">
        <f>AJ117+AR117+AS117+AT117+AU117+AV117+AW117+AX117+AY117+AZ117</f>
        <v>5.225</v>
      </c>
      <c r="BK117" s="6">
        <f>(L117/2)+Q117</f>
        <v>2.335</v>
      </c>
      <c r="BL117" s="6">
        <f>G117+H117+I117+(R117/2)+(AA117/2)</f>
        <v>1.1525</v>
      </c>
      <c r="BM117" s="6">
        <f>J117+K117+(L117/2)+M117+N117+O117+P117+(R117/2)+S117+T117+U117+V117+W117+X117+Y117+Z117+(AA117/2)+AB117+AC117+AD117+AE117+AF117+AG117+AH117</f>
        <v>81.06750000000001</v>
      </c>
      <c r="BN117" s="6">
        <f>AI117+AK117+AL117+AM117+AN117+AO117+AP117+AQ117</f>
        <v>10.245</v>
      </c>
      <c r="BO117" s="6">
        <f>AJ117+AR117+AS117+AT117+AU117+AV117+AW117+AX117+AY117+AZ117</f>
        <v>5.225</v>
      </c>
      <c r="BP117" s="6">
        <f>H117+K117+(L117/2)+N117+O117+P117+T117+U117+W117+X117+AB117+AC117+AG117+AH117+AP117+(AX117/2)</f>
        <v>26.67</v>
      </c>
      <c r="BQ117" s="6">
        <f>AQ117+AT117+(AU117/3)+AY117+(AZ117/3)</f>
        <v>2.013333333333333</v>
      </c>
    </row>
    <row r="118" ht="16" customHeight="1">
      <c r="A118" t="s" s="4">
        <v>190</v>
      </c>
      <c r="B118" t="s" s="4">
        <v>179</v>
      </c>
      <c r="C118" s="7">
        <v>2</v>
      </c>
      <c r="D118" s="7">
        <v>2</v>
      </c>
      <c r="E118" s="7">
        <v>0</v>
      </c>
      <c r="F118" t="s" s="8">
        <v>180</v>
      </c>
      <c r="G118" s="6">
        <v>0.12</v>
      </c>
      <c r="H118" s="6">
        <v>0.22</v>
      </c>
      <c r="I118" s="6">
        <v>0.205</v>
      </c>
      <c r="J118" s="6">
        <v>0.25</v>
      </c>
      <c r="K118" s="6">
        <v>1.735</v>
      </c>
      <c r="L118" s="6">
        <v>2.21</v>
      </c>
      <c r="M118" s="6">
        <v>0.19</v>
      </c>
      <c r="N118" s="6">
        <v>2.085</v>
      </c>
      <c r="O118" s="6">
        <v>0.84</v>
      </c>
      <c r="P118" s="6">
        <v>0.905</v>
      </c>
      <c r="Q118" s="6">
        <v>1.23</v>
      </c>
      <c r="R118" s="6">
        <v>0.625</v>
      </c>
      <c r="S118" s="6">
        <v>0.125</v>
      </c>
      <c r="T118" s="6">
        <v>1.765</v>
      </c>
      <c r="U118" s="6">
        <v>0.545</v>
      </c>
      <c r="V118" s="6">
        <v>1.195</v>
      </c>
      <c r="W118" s="6">
        <v>0.31</v>
      </c>
      <c r="X118" s="6">
        <v>0.165</v>
      </c>
      <c r="Y118" s="6">
        <v>7.195</v>
      </c>
      <c r="Z118" s="6">
        <v>0.595</v>
      </c>
      <c r="AA118" s="6">
        <v>0.83</v>
      </c>
      <c r="AB118" s="6">
        <v>2.615</v>
      </c>
      <c r="AC118" s="6">
        <v>1.41</v>
      </c>
      <c r="AD118" s="6">
        <v>5.08</v>
      </c>
      <c r="AE118" s="6">
        <v>40.525</v>
      </c>
      <c r="AF118" s="6">
        <v>3.73</v>
      </c>
      <c r="AG118" s="6">
        <v>2.69</v>
      </c>
      <c r="AH118" s="6">
        <v>1.47</v>
      </c>
      <c r="AI118" s="6">
        <v>1.28</v>
      </c>
      <c r="AJ118" s="6">
        <v>0.145</v>
      </c>
      <c r="AK118" s="6">
        <v>0.71</v>
      </c>
      <c r="AL118" s="6">
        <v>0.355</v>
      </c>
      <c r="AM118" s="6">
        <v>0.755</v>
      </c>
      <c r="AN118" s="6">
        <v>6.235</v>
      </c>
      <c r="AO118" s="6">
        <v>0.71</v>
      </c>
      <c r="AP118" s="6">
        <v>0.405</v>
      </c>
      <c r="AQ118" s="6">
        <v>2.025</v>
      </c>
      <c r="AR118" s="6">
        <v>3.325</v>
      </c>
      <c r="AS118" s="6">
        <v>0.5</v>
      </c>
      <c r="AT118" s="6">
        <v>0.28</v>
      </c>
      <c r="AU118" s="6">
        <v>0.36</v>
      </c>
      <c r="AV118" s="6">
        <v>0.385</v>
      </c>
      <c r="AW118" s="6">
        <v>0.6</v>
      </c>
      <c r="AX118" s="6">
        <v>0.35</v>
      </c>
      <c r="AY118" s="6">
        <v>0.42</v>
      </c>
      <c r="AZ118" s="6">
        <v>0.31</v>
      </c>
      <c r="BA118" s="6">
        <f>G118+H118+I118+J118+K118+L118+M118+N118+O118+P118+Q118+R118+S118+T118+U118</f>
        <v>13.05</v>
      </c>
      <c r="BB118" s="6">
        <f>V118+W118+X118+Y118+Z118+AA118+AB118+AC118+AJ118</f>
        <v>14.46</v>
      </c>
      <c r="BC118" s="6">
        <f>AD118+AE118+AF118+AG118+AH118+AI118+AJ118+AK118</f>
        <v>55.63</v>
      </c>
      <c r="BD118" s="6">
        <f>AL118+AM118+AN118+AO118+AP118+AQ118+AR118+AS118+AT118</f>
        <v>14.59</v>
      </c>
      <c r="BE118" s="6">
        <f>AU118+AV118+AW118+AX118+AY118+AZ118</f>
        <v>2.425</v>
      </c>
      <c r="BF118" s="6">
        <f>G118+H118+J118+K118+(L118/2)+(R118/2)</f>
        <v>3.7425</v>
      </c>
      <c r="BG118" s="6">
        <f>I118+M118+N118+O118+P118+(R118/2)+V118+W118+X118+(AA118/2)</f>
        <v>6.6225</v>
      </c>
      <c r="BH118" s="6">
        <f>S118+T118+U118+Y118+Z118+(AA118/2)+AB118+AC118+AD118+AE118+AF118+AG118+AH118</f>
        <v>68.16</v>
      </c>
      <c r="BI118" s="6">
        <f>AI118+AK118+AL118+AM118+AN118+AO118+AP118+AQ118</f>
        <v>12.475</v>
      </c>
      <c r="BJ118" s="6">
        <f>AJ118+AR118+AS118+AT118+AU118+AV118+AW118+AX118+AY118+AZ118</f>
        <v>6.674999999999999</v>
      </c>
      <c r="BK118" s="6">
        <f>(L118/2)+Q118</f>
        <v>2.335</v>
      </c>
      <c r="BL118" s="6">
        <f>G118+H118+I118+(R118/2)+(AA118/2)</f>
        <v>1.2725</v>
      </c>
      <c r="BM118" s="6">
        <f>J118+K118+(L118/2)+M118+N118+O118+P118+(R118/2)+S118+T118+U118+V118+W118+X118+Y118+Z118+(AA118/2)+AB118+AC118+AD118+AE118+AF118+AG118+AH118</f>
        <v>77.2525</v>
      </c>
      <c r="BN118" s="6">
        <f>AI118+AK118+AL118+AM118+AN118+AO118+AP118+AQ118</f>
        <v>12.475</v>
      </c>
      <c r="BO118" s="6">
        <f>AJ118+AR118+AS118+AT118+AU118+AV118+AW118+AX118+AY118+AZ118</f>
        <v>6.674999999999999</v>
      </c>
      <c r="BP118" s="6">
        <f>H118+K118+(L118/2)+N118+O118+P118+T118+U118+W118+X118+AB118+AC118+AG118+AH118+AP118+(AX118/2)</f>
        <v>18.44</v>
      </c>
      <c r="BQ118" s="6">
        <f>AQ118+AT118+(AU118/3)+AY118+(AZ118/3)</f>
        <v>2.948333333333333</v>
      </c>
    </row>
    <row r="119" ht="16" customHeight="1">
      <c r="A119" t="s" s="4">
        <v>191</v>
      </c>
      <c r="B119" t="s" s="4">
        <v>179</v>
      </c>
      <c r="C119" s="7">
        <v>2</v>
      </c>
      <c r="D119" s="7">
        <v>2</v>
      </c>
      <c r="E119" s="7">
        <v>0</v>
      </c>
      <c r="F119" t="s" s="8">
        <v>180</v>
      </c>
      <c r="G119" s="6">
        <v>0.045</v>
      </c>
      <c r="H119" s="6">
        <v>0.22</v>
      </c>
      <c r="I119" s="6">
        <v>0.035</v>
      </c>
      <c r="J119" s="6">
        <v>0.41</v>
      </c>
      <c r="K119" s="6">
        <v>5.025</v>
      </c>
      <c r="L119" s="6">
        <v>2.865</v>
      </c>
      <c r="M119" s="6">
        <v>0.27</v>
      </c>
      <c r="N119" s="6">
        <v>2.445</v>
      </c>
      <c r="O119" s="6">
        <v>0.9350000000000001</v>
      </c>
      <c r="P119" s="6">
        <v>1.325</v>
      </c>
      <c r="Q119" s="6">
        <v>1.555</v>
      </c>
      <c r="R119" s="6">
        <v>0.21</v>
      </c>
      <c r="S119" s="6">
        <v>0.095</v>
      </c>
      <c r="T119" s="6">
        <v>1.405</v>
      </c>
      <c r="U119" s="6">
        <v>0.475</v>
      </c>
      <c r="V119" s="6">
        <v>1.065</v>
      </c>
      <c r="W119" s="6">
        <v>0.76</v>
      </c>
      <c r="X119" s="6">
        <v>0.015</v>
      </c>
      <c r="Y119" s="6">
        <v>5.275</v>
      </c>
      <c r="Z119" s="6">
        <v>0.135</v>
      </c>
      <c r="AA119" s="6">
        <v>0.9</v>
      </c>
      <c r="AB119" s="6">
        <v>2.82</v>
      </c>
      <c r="AC119" s="6">
        <v>1.82</v>
      </c>
      <c r="AD119" s="6">
        <v>2.505</v>
      </c>
      <c r="AE119" s="6">
        <v>37.525</v>
      </c>
      <c r="AF119" s="6">
        <v>1.355</v>
      </c>
      <c r="AG119" s="6">
        <v>4.395</v>
      </c>
      <c r="AH119" s="6">
        <v>3.065</v>
      </c>
      <c r="AI119" s="6">
        <v>0.84</v>
      </c>
      <c r="AJ119" s="6">
        <v>0.08</v>
      </c>
      <c r="AK119" s="6">
        <v>0.955</v>
      </c>
      <c r="AL119" s="6">
        <v>0.485</v>
      </c>
      <c r="AM119" s="6">
        <v>0.395</v>
      </c>
      <c r="AN119" s="6">
        <v>4.78</v>
      </c>
      <c r="AO119" s="6">
        <v>0.275</v>
      </c>
      <c r="AP119" s="6">
        <v>0.45</v>
      </c>
      <c r="AQ119" s="6">
        <v>3.54</v>
      </c>
      <c r="AR119" s="6">
        <v>5.635</v>
      </c>
      <c r="AS119" s="6">
        <v>0.655</v>
      </c>
      <c r="AT119" s="6">
        <v>0.625</v>
      </c>
      <c r="AU119" s="6">
        <v>0.4</v>
      </c>
      <c r="AV119" s="6">
        <v>0.21</v>
      </c>
      <c r="AW119" s="6">
        <v>0.485</v>
      </c>
      <c r="AX119" s="6">
        <v>0.25</v>
      </c>
      <c r="AY119" s="6">
        <v>0.54</v>
      </c>
      <c r="AZ119" s="6">
        <v>0.46</v>
      </c>
      <c r="BA119" s="6">
        <f>G119+H119+I119+J119+K119+L119+M119+N119+O119+P119+Q119+R119+S119+T119+U119</f>
        <v>17.315</v>
      </c>
      <c r="BB119" s="6">
        <f>V119+W119+X119+Y119+Z119+AA119+AB119+AC119+AJ119</f>
        <v>12.87</v>
      </c>
      <c r="BC119" s="6">
        <f>AD119+AE119+AF119+AG119+AH119+AI119+AJ119+AK119</f>
        <v>50.72</v>
      </c>
      <c r="BD119" s="6">
        <f>AL119+AM119+AN119+AO119+AP119+AQ119+AR119+AS119+AT119</f>
        <v>16.84</v>
      </c>
      <c r="BE119" s="6">
        <f>AU119+AV119+AW119+AX119+AY119+AZ119</f>
        <v>2.345</v>
      </c>
      <c r="BF119" s="6">
        <f>G119+H119+J119+K119+(L119/2)+(R119/2)</f>
        <v>7.237500000000001</v>
      </c>
      <c r="BG119" s="6">
        <f>I119+M119+N119+O119+P119+(R119/2)+V119+W119+X119+(AA119/2)</f>
        <v>7.404999999999999</v>
      </c>
      <c r="BH119" s="6">
        <f>S119+T119+U119+Y119+Z119+(AA119/2)+AB119+AC119+AD119+AE119+AF119+AG119+AH119</f>
        <v>61.31999999999999</v>
      </c>
      <c r="BI119" s="6">
        <f>AI119+AK119+AL119+AM119+AN119+AO119+AP119+AQ119</f>
        <v>11.72</v>
      </c>
      <c r="BJ119" s="6">
        <f>AJ119+AR119+AS119+AT119+AU119+AV119+AW119+AX119+AY119+AZ119</f>
        <v>9.34</v>
      </c>
      <c r="BK119" s="6">
        <f>(L119/2)+Q119</f>
        <v>2.9875</v>
      </c>
      <c r="BL119" s="6">
        <f>G119+H119+I119+(R119/2)+(AA119/2)</f>
        <v>0.855</v>
      </c>
      <c r="BM119" s="6">
        <f>J119+K119+(L119/2)+M119+N119+O119+P119+(R119/2)+S119+T119+U119+V119+W119+X119+Y119+Z119+(AA119/2)+AB119+AC119+AD119+AE119+AF119+AG119+AH119</f>
        <v>75.1075</v>
      </c>
      <c r="BN119" s="6">
        <f>AI119+AK119+AL119+AM119+AN119+AO119+AP119+AQ119</f>
        <v>11.72</v>
      </c>
      <c r="BO119" s="6">
        <f>AJ119+AR119+AS119+AT119+AU119+AV119+AW119+AX119+AY119+AZ119</f>
        <v>9.34</v>
      </c>
      <c r="BP119" s="6">
        <f>H119+K119+(L119/2)+N119+O119+P119+T119+U119+W119+X119+AB119+AC119+AG119+AH119+AP119+(AX119/2)</f>
        <v>26.7125</v>
      </c>
      <c r="BQ119" s="6">
        <f>AQ119+AT119+(AU119/3)+AY119+(AZ119/3)</f>
        <v>4.991666666666667</v>
      </c>
    </row>
    <row r="120" ht="16" customHeight="1">
      <c r="A120" t="s" s="4">
        <v>192</v>
      </c>
      <c r="B120" t="s" s="4">
        <v>179</v>
      </c>
      <c r="C120" s="7">
        <v>1</v>
      </c>
      <c r="D120" s="7">
        <v>2</v>
      </c>
      <c r="E120" t="s" s="9">
        <v>184</v>
      </c>
      <c r="F120" t="s" s="8">
        <v>180</v>
      </c>
      <c r="G120" s="6">
        <v>0.2</v>
      </c>
      <c r="H120" s="6">
        <v>0.23</v>
      </c>
      <c r="I120" s="6">
        <v>0.31</v>
      </c>
      <c r="J120" s="6">
        <v>0.205</v>
      </c>
      <c r="K120" s="6">
        <v>3.745</v>
      </c>
      <c r="L120" s="6">
        <v>2.39</v>
      </c>
      <c r="M120" s="6">
        <v>0.125</v>
      </c>
      <c r="N120" s="6">
        <v>3.015</v>
      </c>
      <c r="O120" s="6">
        <v>1.555</v>
      </c>
      <c r="P120" s="6">
        <v>0.915</v>
      </c>
      <c r="Q120" s="6">
        <v>1.36</v>
      </c>
      <c r="R120" s="6">
        <v>0.525</v>
      </c>
      <c r="S120" s="6">
        <v>0.09</v>
      </c>
      <c r="T120" s="6">
        <v>2.12</v>
      </c>
      <c r="U120" s="6">
        <v>0.475</v>
      </c>
      <c r="V120" s="6">
        <v>1.1</v>
      </c>
      <c r="W120" s="6">
        <v>0.605</v>
      </c>
      <c r="X120" s="6">
        <v>0.125</v>
      </c>
      <c r="Y120" s="6">
        <v>6.41</v>
      </c>
      <c r="Z120" s="6">
        <v>0.46</v>
      </c>
      <c r="AA120" s="6">
        <v>0.67</v>
      </c>
      <c r="AB120" s="6">
        <v>3.135</v>
      </c>
      <c r="AC120" s="6">
        <v>1.01</v>
      </c>
      <c r="AD120" s="6">
        <v>3.965</v>
      </c>
      <c r="AE120" s="6">
        <v>38.365</v>
      </c>
      <c r="AF120" s="6">
        <v>2.845</v>
      </c>
      <c r="AG120" s="6">
        <v>2.885</v>
      </c>
      <c r="AH120" s="6">
        <v>1.53</v>
      </c>
      <c r="AI120" s="6">
        <v>1.44</v>
      </c>
      <c r="AJ120" s="6">
        <v>0.115</v>
      </c>
      <c r="AK120" s="6">
        <v>1.015</v>
      </c>
      <c r="AL120" s="6">
        <v>0.315</v>
      </c>
      <c r="AM120" s="6">
        <v>0.78</v>
      </c>
      <c r="AN120" s="6">
        <v>7.63</v>
      </c>
      <c r="AO120" s="6">
        <v>0.575</v>
      </c>
      <c r="AP120" s="6">
        <v>0.465</v>
      </c>
      <c r="AQ120" s="6">
        <v>2.465</v>
      </c>
      <c r="AR120" s="6">
        <v>1.93</v>
      </c>
      <c r="AS120" s="6">
        <v>0.38</v>
      </c>
      <c r="AT120" s="6">
        <v>0.195</v>
      </c>
      <c r="AU120" s="6">
        <v>0.46</v>
      </c>
      <c r="AV120" s="6">
        <v>0.38</v>
      </c>
      <c r="AW120" s="6">
        <v>0.68</v>
      </c>
      <c r="AX120" s="6">
        <v>0.265</v>
      </c>
      <c r="AY120" s="6">
        <v>0.265</v>
      </c>
      <c r="AZ120" s="6">
        <v>0.285</v>
      </c>
      <c r="BA120" s="6">
        <f>G120+H120+I120+J120+K120+L120+M120+N120+O120+P120+Q120+R120+S120+T120+U120</f>
        <v>17.26</v>
      </c>
      <c r="BB120" s="6">
        <f>V120+W120+X120+Y120+Z120+AA120+AB120+AC120+AJ120</f>
        <v>13.63</v>
      </c>
      <c r="BC120" s="6">
        <f>AD120+AE120+AF120+AG120+AH120+AI120+AJ120+AK120</f>
        <v>52.16</v>
      </c>
      <c r="BD120" s="6">
        <f>AL120+AM120+AN120+AO120+AP120+AQ120+AR120+AS120+AT120</f>
        <v>14.735</v>
      </c>
      <c r="BE120" s="6">
        <f>AU120+AV120+AW120+AX120+AY120+AZ120</f>
        <v>2.335</v>
      </c>
      <c r="BF120" s="6">
        <f>G120+H120+J120+K120+(L120/2)+(R120/2)</f>
        <v>5.8375</v>
      </c>
      <c r="BG120" s="6">
        <f>I120+M120+N120+O120+P120+(R120/2)+V120+W120+X120+(AA120/2)</f>
        <v>8.347500000000002</v>
      </c>
      <c r="BH120" s="6">
        <f>S120+T120+U120+Y120+Z120+(AA120/2)+AB120+AC120+AD120+AE120+AF120+AG120+AH120</f>
        <v>63.625</v>
      </c>
      <c r="BI120" s="6">
        <f>AI120+AK120+AL120+AM120+AN120+AO120+AP120+AQ120</f>
        <v>14.685</v>
      </c>
      <c r="BJ120" s="6">
        <f>AJ120+AR120+AS120+AT120+AU120+AV120+AW120+AX120+AY120+AZ120</f>
        <v>4.954999999999999</v>
      </c>
      <c r="BK120" s="6">
        <f>(L120/2)+Q120</f>
        <v>2.555</v>
      </c>
      <c r="BL120" s="6">
        <f>G120+H120+I120+(R120/2)+(AA120/2)</f>
        <v>1.3375</v>
      </c>
      <c r="BM120" s="6">
        <f>J120+K120+(L120/2)+M120+N120+O120+P120+(R120/2)+S120+T120+U120+V120+W120+X120+Y120+Z120+(AA120/2)+AB120+AC120+AD120+AE120+AF120+AG120+AH120</f>
        <v>76.47250000000001</v>
      </c>
      <c r="BN120" s="6">
        <f>AI120+AK120+AL120+AM120+AN120+AO120+AP120+AQ120</f>
        <v>14.685</v>
      </c>
      <c r="BO120" s="6">
        <f>AJ120+AR120+AS120+AT120+AU120+AV120+AW120+AX120+AY120+AZ120</f>
        <v>4.954999999999999</v>
      </c>
      <c r="BP120" s="6">
        <f>H120+K120+(L120/2)+N120+O120+P120+T120+U120+W120+X120+AB120+AC120+AG120+AH120+AP120+(AX120/2)</f>
        <v>23.13750000000001</v>
      </c>
      <c r="BQ120" s="6">
        <f>AQ120+AT120+(AU120/3)+AY120+(AZ120/3)</f>
        <v>3.173333333333333</v>
      </c>
    </row>
    <row r="121" ht="16" customHeight="1">
      <c r="A121" t="s" s="4">
        <v>193</v>
      </c>
      <c r="B121" t="s" s="4">
        <v>179</v>
      </c>
      <c r="C121" s="7">
        <v>2</v>
      </c>
      <c r="D121" s="7">
        <v>2</v>
      </c>
      <c r="E121" s="7">
        <v>0</v>
      </c>
      <c r="F121" t="s" s="8">
        <v>180</v>
      </c>
      <c r="G121" s="6">
        <v>0.09</v>
      </c>
      <c r="H121" s="6">
        <v>0.2</v>
      </c>
      <c r="I121" s="6">
        <v>0.28</v>
      </c>
      <c r="J121" s="6">
        <v>0.355</v>
      </c>
      <c r="K121" s="6">
        <v>5.235</v>
      </c>
      <c r="L121" s="6">
        <v>2.075</v>
      </c>
      <c r="M121" s="6">
        <v>0.125</v>
      </c>
      <c r="N121" s="6">
        <v>2.915</v>
      </c>
      <c r="O121" s="6">
        <v>1.455</v>
      </c>
      <c r="P121" s="6">
        <v>1.14</v>
      </c>
      <c r="Q121" s="6">
        <v>1.65</v>
      </c>
      <c r="R121" s="6">
        <v>0.505</v>
      </c>
      <c r="S121" s="6">
        <v>0.115</v>
      </c>
      <c r="T121" s="6">
        <v>1.915</v>
      </c>
      <c r="U121" s="6">
        <v>0.665</v>
      </c>
      <c r="V121" s="6">
        <v>1.07</v>
      </c>
      <c r="W121" s="6">
        <v>0.64</v>
      </c>
      <c r="X121" s="6">
        <v>0.12</v>
      </c>
      <c r="Y121" s="6">
        <v>5.715</v>
      </c>
      <c r="Z121" s="6">
        <v>0.415</v>
      </c>
      <c r="AA121" s="6">
        <v>0.725</v>
      </c>
      <c r="AB121" s="6">
        <v>3.835</v>
      </c>
      <c r="AC121" s="6">
        <v>2.51</v>
      </c>
      <c r="AD121" s="6">
        <v>3.49</v>
      </c>
      <c r="AE121" s="6">
        <v>35.085</v>
      </c>
      <c r="AF121" s="6">
        <v>2.655</v>
      </c>
      <c r="AG121" s="6">
        <v>4.51</v>
      </c>
      <c r="AH121" s="6">
        <v>2.655</v>
      </c>
      <c r="AI121" s="6">
        <v>1.23</v>
      </c>
      <c r="AJ121" s="6">
        <v>0.075</v>
      </c>
      <c r="AK121" s="6">
        <v>0.495</v>
      </c>
      <c r="AL121" s="6">
        <v>0.41</v>
      </c>
      <c r="AM121" s="6">
        <v>0.465</v>
      </c>
      <c r="AN121" s="6">
        <v>3.155</v>
      </c>
      <c r="AO121" s="6">
        <v>0.5600000000000001</v>
      </c>
      <c r="AP121" s="6">
        <v>0.295</v>
      </c>
      <c r="AQ121" s="6">
        <v>1.87</v>
      </c>
      <c r="AR121" s="6">
        <v>6.045</v>
      </c>
      <c r="AS121" s="6">
        <v>0.76</v>
      </c>
      <c r="AT121" s="6">
        <v>0.66</v>
      </c>
      <c r="AU121" s="6">
        <v>0.355</v>
      </c>
      <c r="AV121" s="6">
        <v>0.125</v>
      </c>
      <c r="AW121" s="6">
        <v>0.225</v>
      </c>
      <c r="AX121" s="6">
        <v>0.29</v>
      </c>
      <c r="AY121" s="6">
        <v>0.395</v>
      </c>
      <c r="AZ121" s="6">
        <v>0.47</v>
      </c>
      <c r="BA121" s="6">
        <f>G121+H121+I121+J121+K121+L121+M121+N121+O121+P121+Q121+R121+S121+T121+U121</f>
        <v>18.72</v>
      </c>
      <c r="BB121" s="6">
        <f>V121+W121+X121+Y121+Z121+AA121+AB121+AC121+AJ121</f>
        <v>15.105</v>
      </c>
      <c r="BC121" s="6">
        <f>AD121+AE121+AF121+AG121+AH121+AI121+AJ121+AK121</f>
        <v>50.195</v>
      </c>
      <c r="BD121" s="6">
        <f>AL121+AM121+AN121+AO121+AP121+AQ121+AR121+AS121+AT121</f>
        <v>14.22</v>
      </c>
      <c r="BE121" s="6">
        <f>AU121+AV121+AW121+AX121+AY121+AZ121</f>
        <v>1.86</v>
      </c>
      <c r="BF121" s="6">
        <f>G121+H121+J121+K121+(L121/2)+(R121/2)</f>
        <v>7.170000000000001</v>
      </c>
      <c r="BG121" s="6">
        <f>I121+M121+N121+O121+P121+(R121/2)+V121+W121+X121+(AA121/2)</f>
        <v>8.360000000000001</v>
      </c>
      <c r="BH121" s="6">
        <f>S121+T121+U121+Y121+Z121+(AA121/2)+AB121+AC121+AD121+AE121+AF121+AG121+AH121</f>
        <v>63.9275</v>
      </c>
      <c r="BI121" s="6">
        <f>AI121+AK121+AL121+AM121+AN121+AO121+AP121+AQ121</f>
        <v>8.48</v>
      </c>
      <c r="BJ121" s="6">
        <f>AJ121+AR121+AS121+AT121+AU121+AV121+AW121+AX121+AY121+AZ121</f>
        <v>9.399999999999999</v>
      </c>
      <c r="BK121" s="6">
        <f>(L121/2)+Q121</f>
        <v>2.6875</v>
      </c>
      <c r="BL121" s="6">
        <f>G121+H121+I121+(R121/2)+(AA121/2)</f>
        <v>1.185</v>
      </c>
      <c r="BM121" s="6">
        <f>J121+K121+(L121/2)+M121+N121+O121+P121+(R121/2)+S121+T121+U121+V121+W121+X121+Y121+Z121+(AA121/2)+AB121+AC121+AD121+AE121+AF121+AG121+AH121</f>
        <v>78.27250000000002</v>
      </c>
      <c r="BN121" s="6">
        <f>AI121+AK121+AL121+AM121+AN121+AO121+AP121+AQ121</f>
        <v>8.48</v>
      </c>
      <c r="BO121" s="6">
        <f>AJ121+AR121+AS121+AT121+AU121+AV121+AW121+AX121+AY121+AZ121</f>
        <v>9.399999999999999</v>
      </c>
      <c r="BP121" s="6">
        <f>H121+K121+(L121/2)+N121+O121+P121+T121+U121+W121+X121+AB121+AC121+AG121+AH121+AP121+(AX121/2)</f>
        <v>29.2725</v>
      </c>
      <c r="BQ121" s="6">
        <f>AQ121+AT121+(AU121/3)+AY121+(AZ121/3)</f>
        <v>3.2</v>
      </c>
    </row>
    <row r="122" ht="16" customHeight="1">
      <c r="A122" t="s" s="4">
        <v>194</v>
      </c>
      <c r="B122" t="s" s="4">
        <v>179</v>
      </c>
      <c r="C122" s="7">
        <v>2</v>
      </c>
      <c r="D122" s="7">
        <v>2</v>
      </c>
      <c r="E122" s="7">
        <v>0</v>
      </c>
      <c r="F122" t="s" s="8">
        <v>180</v>
      </c>
      <c r="G122" s="6">
        <v>0.035</v>
      </c>
      <c r="H122" s="6">
        <v>0.075</v>
      </c>
      <c r="I122" s="6">
        <v>0.025</v>
      </c>
      <c r="J122" s="6">
        <v>0.2</v>
      </c>
      <c r="K122" s="6">
        <v>2.27</v>
      </c>
      <c r="L122" s="6">
        <v>1.915</v>
      </c>
      <c r="M122" s="6">
        <v>0.205</v>
      </c>
      <c r="N122" s="6">
        <v>3.225</v>
      </c>
      <c r="O122" s="6">
        <v>1.2</v>
      </c>
      <c r="P122" s="6">
        <v>1.285</v>
      </c>
      <c r="Q122" s="6">
        <v>1.7</v>
      </c>
      <c r="R122" s="6">
        <v>0.22</v>
      </c>
      <c r="S122" s="6">
        <v>0.1</v>
      </c>
      <c r="T122" s="6">
        <v>2.645</v>
      </c>
      <c r="U122" s="6">
        <v>0.59</v>
      </c>
      <c r="V122" s="6">
        <v>1.07</v>
      </c>
      <c r="W122" s="6">
        <v>0.77</v>
      </c>
      <c r="X122" s="6">
        <v>0.02</v>
      </c>
      <c r="Y122" s="6">
        <v>7.025</v>
      </c>
      <c r="Z122" s="6">
        <v>0.15</v>
      </c>
      <c r="AA122" s="6">
        <v>1.07</v>
      </c>
      <c r="AB122" s="6">
        <v>4.29</v>
      </c>
      <c r="AC122" s="6">
        <v>2.48</v>
      </c>
      <c r="AD122" s="6">
        <v>4.02</v>
      </c>
      <c r="AE122" s="6">
        <v>36.055</v>
      </c>
      <c r="AF122" s="6">
        <v>1.23</v>
      </c>
      <c r="AG122" s="6">
        <v>4.58</v>
      </c>
      <c r="AH122" s="6">
        <v>3.66</v>
      </c>
      <c r="AI122" s="6">
        <v>1.405</v>
      </c>
      <c r="AJ122" s="6">
        <v>0.105</v>
      </c>
      <c r="AK122" s="6">
        <v>0.73</v>
      </c>
      <c r="AL122" s="6">
        <v>0.305</v>
      </c>
      <c r="AM122" s="6">
        <v>0.74</v>
      </c>
      <c r="AN122" s="6">
        <v>6.58</v>
      </c>
      <c r="AO122" s="6">
        <v>0.285</v>
      </c>
      <c r="AP122" s="6">
        <v>0.58</v>
      </c>
      <c r="AQ122" s="6">
        <v>1.695</v>
      </c>
      <c r="AR122" s="6">
        <v>2.825</v>
      </c>
      <c r="AS122" s="6">
        <v>0.375</v>
      </c>
      <c r="AT122" s="6">
        <v>0.295</v>
      </c>
      <c r="AU122" s="6">
        <v>0.4</v>
      </c>
      <c r="AV122" s="6">
        <v>0.355</v>
      </c>
      <c r="AW122" s="6">
        <v>0.48</v>
      </c>
      <c r="AX122" s="6">
        <v>0.23</v>
      </c>
      <c r="AY122" s="6">
        <v>0.235</v>
      </c>
      <c r="AZ122" s="6">
        <v>0.265</v>
      </c>
      <c r="BA122" s="6">
        <f>G122+H122+I122+J122+K122+L122+M122+N122+O122+P122+Q122+R122+S122+T122+U122</f>
        <v>15.69</v>
      </c>
      <c r="BB122" s="6">
        <f>V122+W122+X122+Y122+Z122+AA122+AB122+AC122+AJ122</f>
        <v>16.98</v>
      </c>
      <c r="BC122" s="6">
        <f>AD122+AE122+AF122+AG122+AH122+AI122+AJ122+AK122</f>
        <v>51.785</v>
      </c>
      <c r="BD122" s="6">
        <f>AL122+AM122+AN122+AO122+AP122+AQ122+AR122+AS122+AT122</f>
        <v>13.68</v>
      </c>
      <c r="BE122" s="6">
        <f>AU122+AV122+AW122+AX122+AY122+AZ122</f>
        <v>1.965</v>
      </c>
      <c r="BF122" s="6">
        <f>G122+H122+J122+K122+(L122/2)+(R122/2)</f>
        <v>3.6475</v>
      </c>
      <c r="BG122" s="6">
        <f>I122+M122+N122+O122+P122+(R122/2)+V122+W122+X122+(AA122/2)</f>
        <v>8.445</v>
      </c>
      <c r="BH122" s="6">
        <f>S122+T122+U122+Y122+Z122+(AA122/2)+AB122+AC122+AD122+AE122+AF122+AG122+AH122</f>
        <v>67.36</v>
      </c>
      <c r="BI122" s="6">
        <f>AI122+AK122+AL122+AM122+AN122+AO122+AP122+AQ122</f>
        <v>12.32</v>
      </c>
      <c r="BJ122" s="6">
        <f>AJ122+AR122+AS122+AT122+AU122+AV122+AW122+AX122+AY122+AZ122</f>
        <v>5.565000000000001</v>
      </c>
      <c r="BK122" s="6">
        <f>(L122/2)+Q122</f>
        <v>2.6575</v>
      </c>
      <c r="BL122" s="6">
        <f>G122+H122+I122+(R122/2)+(AA122/2)</f>
        <v>0.78</v>
      </c>
      <c r="BM122" s="6">
        <f>J122+K122+(L122/2)+M122+N122+O122+P122+(R122/2)+S122+T122+U122+V122+W122+X122+Y122+Z122+(AA122/2)+AB122+AC122+AD122+AE122+AF122+AG122+AH122</f>
        <v>78.67249999999999</v>
      </c>
      <c r="BN122" s="6">
        <f>AI122+AK122+AL122+AM122+AN122+AO122+AP122+AQ122</f>
        <v>12.32</v>
      </c>
      <c r="BO122" s="6">
        <f>AJ122+AR122+AS122+AT122+AU122+AV122+AW122+AX122+AY122+AZ122</f>
        <v>5.565000000000001</v>
      </c>
      <c r="BP122" s="6">
        <f>H122+K122+(L122/2)+N122+O122+P122+T122+U122+W122+X122+AB122+AC122+AG122+AH122+AP122+(AX122/2)</f>
        <v>28.74249999999999</v>
      </c>
      <c r="BQ122" s="6">
        <f>AQ122+AT122+(AU122/3)+AY122+(AZ122/3)</f>
        <v>2.446666666666667</v>
      </c>
    </row>
    <row r="123" ht="16" customHeight="1">
      <c r="A123" t="s" s="4">
        <v>195</v>
      </c>
      <c r="B123" t="s" s="4">
        <v>179</v>
      </c>
      <c r="C123" s="7">
        <v>2</v>
      </c>
      <c r="D123" s="7">
        <v>2</v>
      </c>
      <c r="E123" s="7">
        <v>0</v>
      </c>
      <c r="F123" t="s" s="8">
        <v>180</v>
      </c>
      <c r="G123" s="6">
        <v>0.175</v>
      </c>
      <c r="H123" s="6">
        <v>0.09</v>
      </c>
      <c r="I123" s="6">
        <v>0.215</v>
      </c>
      <c r="J123" s="6">
        <v>0.15</v>
      </c>
      <c r="K123" s="6">
        <v>2.395</v>
      </c>
      <c r="L123" s="6">
        <v>1.485</v>
      </c>
      <c r="M123" s="6">
        <v>0.08</v>
      </c>
      <c r="N123" s="6">
        <v>1.885</v>
      </c>
      <c r="O123" s="6">
        <v>1.25</v>
      </c>
      <c r="P123" s="6">
        <v>0.705</v>
      </c>
      <c r="Q123" s="6">
        <v>1.07</v>
      </c>
      <c r="R123" s="6">
        <v>0.355</v>
      </c>
      <c r="S123" s="6">
        <v>0.06</v>
      </c>
      <c r="T123" s="6">
        <v>1.425</v>
      </c>
      <c r="U123" s="6">
        <v>0.435</v>
      </c>
      <c r="V123" s="6">
        <v>0.795</v>
      </c>
      <c r="W123" s="6">
        <v>0.49</v>
      </c>
      <c r="X123" s="6">
        <v>0.105</v>
      </c>
      <c r="Y123" s="6">
        <v>4.57</v>
      </c>
      <c r="Z123" s="6">
        <v>0.38</v>
      </c>
      <c r="AA123" s="6">
        <v>0.75</v>
      </c>
      <c r="AB123" s="6">
        <v>2.175</v>
      </c>
      <c r="AC123" s="6">
        <v>1.155</v>
      </c>
      <c r="AD123" s="6">
        <v>4.315</v>
      </c>
      <c r="AE123" s="6">
        <v>38.72</v>
      </c>
      <c r="AF123" s="6">
        <v>3.025</v>
      </c>
      <c r="AG123" s="6">
        <v>3.93</v>
      </c>
      <c r="AH123" s="6">
        <v>1.86</v>
      </c>
      <c r="AI123" s="6">
        <v>1.525</v>
      </c>
      <c r="AJ123" s="6">
        <v>0.13</v>
      </c>
      <c r="AK123" s="6">
        <v>0.695</v>
      </c>
      <c r="AL123" s="6">
        <v>0.49</v>
      </c>
      <c r="AM123" s="6">
        <v>0.78</v>
      </c>
      <c r="AN123" s="6">
        <v>6.055</v>
      </c>
      <c r="AO123" s="6">
        <v>0.96</v>
      </c>
      <c r="AP123" s="6">
        <v>0.58</v>
      </c>
      <c r="AQ123" s="6">
        <v>2.66</v>
      </c>
      <c r="AR123" s="6">
        <v>7.135</v>
      </c>
      <c r="AS123" s="6">
        <v>0.9350000000000001</v>
      </c>
      <c r="AT123" s="6">
        <v>0.785</v>
      </c>
      <c r="AU123" s="6">
        <v>0.645</v>
      </c>
      <c r="AV123" s="6">
        <v>0.38</v>
      </c>
      <c r="AW123" s="6">
        <v>0.535</v>
      </c>
      <c r="AX123" s="6">
        <v>0.485</v>
      </c>
      <c r="AY123" s="6">
        <v>0.665</v>
      </c>
      <c r="AZ123" s="6">
        <v>0.52</v>
      </c>
      <c r="BA123" s="6">
        <f>G123+H123+I123+J123+K123+L123+M123+N123+O123+P123+Q123+R123+S123+T123+U123</f>
        <v>11.775</v>
      </c>
      <c r="BB123" s="6">
        <f>V123+W123+X123+Y123+Z123+AA123+AB123+AC123+AJ123</f>
        <v>10.55</v>
      </c>
      <c r="BC123" s="6">
        <f>AD123+AE123+AF123+AG123+AH123+AI123+AJ123+AK123</f>
        <v>54.2</v>
      </c>
      <c r="BD123" s="6">
        <f>AL123+AM123+AN123+AO123+AP123+AQ123+AR123+AS123+AT123</f>
        <v>20.38</v>
      </c>
      <c r="BE123" s="6">
        <f>AU123+AV123+AW123+AX123+AY123+AZ123</f>
        <v>3.23</v>
      </c>
      <c r="BF123" s="6">
        <f>G123+H123+J123+K123+(L123/2)+(R123/2)</f>
        <v>3.73</v>
      </c>
      <c r="BG123" s="6">
        <f>I123+M123+N123+O123+P123+(R123/2)+V123+W123+X123+(AA123/2)</f>
        <v>6.077500000000001</v>
      </c>
      <c r="BH123" s="6">
        <f>S123+T123+U123+Y123+Z123+(AA123/2)+AB123+AC123+AD123+AE123+AF123+AG123+AH123</f>
        <v>62.425</v>
      </c>
      <c r="BI123" s="6">
        <f>AI123+AK123+AL123+AM123+AN123+AO123+AP123+AQ123</f>
        <v>13.745</v>
      </c>
      <c r="BJ123" s="6">
        <f>AJ123+AR123+AS123+AT123+AU123+AV123+AW123+AX123+AY123+AZ123</f>
        <v>12.215</v>
      </c>
      <c r="BK123" s="6">
        <f>(L123/2)+Q123</f>
        <v>1.8125</v>
      </c>
      <c r="BL123" s="6">
        <f>G123+H123+I123+(R123/2)+(AA123/2)</f>
        <v>1.0325</v>
      </c>
      <c r="BM123" s="6">
        <f>J123+K123+(L123/2)+M123+N123+O123+P123+(R123/2)+S123+T123+U123+V123+W123+X123+Y123+Z123+(AA123/2)+AB123+AC123+AD123+AE123+AF123+AG123+AH123</f>
        <v>71.20000000000002</v>
      </c>
      <c r="BN123" s="6">
        <f>AI123+AK123+AL123+AM123+AN123+AO123+AP123+AQ123</f>
        <v>13.745</v>
      </c>
      <c r="BO123" s="6">
        <f>AJ123+AR123+AS123+AT123+AU123+AV123+AW123+AX123+AY123+AZ123</f>
        <v>12.215</v>
      </c>
      <c r="BP123" s="6">
        <f>H123+K123+(L123/2)+N123+O123+P123+T123+U123+W123+X123+AB123+AC123+AG123+AH123+AP123+(AX123/2)</f>
        <v>19.465</v>
      </c>
      <c r="BQ123" s="6">
        <f>AQ123+AT123+(AU123/3)+AY123+(AZ123/3)</f>
        <v>4.498333333333333</v>
      </c>
    </row>
    <row r="124" ht="16" customHeight="1">
      <c r="A124" t="s" s="4">
        <v>196</v>
      </c>
      <c r="B124" t="s" s="4">
        <v>179</v>
      </c>
      <c r="C124" s="7">
        <v>1</v>
      </c>
      <c r="D124" s="7">
        <v>2</v>
      </c>
      <c r="E124" s="7">
        <v>0</v>
      </c>
      <c r="F124" t="s" s="8">
        <v>180</v>
      </c>
      <c r="G124" s="6">
        <v>0.12</v>
      </c>
      <c r="H124" s="6">
        <v>0.23</v>
      </c>
      <c r="I124" s="6">
        <v>0.17</v>
      </c>
      <c r="J124" s="6">
        <v>0.3</v>
      </c>
      <c r="K124" s="6">
        <v>2.575</v>
      </c>
      <c r="L124" s="6">
        <v>2.51</v>
      </c>
      <c r="M124" s="6">
        <v>0.215</v>
      </c>
      <c r="N124" s="6">
        <v>2.475</v>
      </c>
      <c r="O124" s="6">
        <v>1.095</v>
      </c>
      <c r="P124" s="6">
        <v>1.155</v>
      </c>
      <c r="Q124" s="6">
        <v>1.3</v>
      </c>
      <c r="R124" s="6">
        <v>0.645</v>
      </c>
      <c r="S124" s="6">
        <v>0.135</v>
      </c>
      <c r="T124" s="6">
        <v>2.275</v>
      </c>
      <c r="U124" s="6">
        <v>0.66</v>
      </c>
      <c r="V124" s="6">
        <v>1.21</v>
      </c>
      <c r="W124" s="6">
        <v>0.48</v>
      </c>
      <c r="X124" s="6">
        <v>0.15</v>
      </c>
      <c r="Y124" s="6">
        <v>7.185</v>
      </c>
      <c r="Z124" s="6">
        <v>0.57</v>
      </c>
      <c r="AA124" s="6">
        <v>1.105</v>
      </c>
      <c r="AB124" s="6">
        <v>3.245</v>
      </c>
      <c r="AC124" s="6">
        <v>1.37</v>
      </c>
      <c r="AD124" s="6">
        <v>3.91</v>
      </c>
      <c r="AE124" s="6">
        <v>32.865</v>
      </c>
      <c r="AF124" s="6">
        <v>2.98</v>
      </c>
      <c r="AG124" s="6">
        <v>3.025</v>
      </c>
      <c r="AH124" s="6">
        <v>2.215</v>
      </c>
      <c r="AI124" s="6">
        <v>2.225</v>
      </c>
      <c r="AJ124" s="6">
        <v>0.145</v>
      </c>
      <c r="AK124" s="6">
        <v>1.325</v>
      </c>
      <c r="AL124" s="6">
        <v>0.535</v>
      </c>
      <c r="AM124" s="6">
        <v>0.875</v>
      </c>
      <c r="AN124" s="6">
        <v>7.715</v>
      </c>
      <c r="AO124" s="6">
        <v>0.795</v>
      </c>
      <c r="AP124" s="6">
        <v>0.535</v>
      </c>
      <c r="AQ124" s="6">
        <v>2.615</v>
      </c>
      <c r="AR124" s="6">
        <v>3.63</v>
      </c>
      <c r="AS124" s="6">
        <v>0.615</v>
      </c>
      <c r="AT124" s="6">
        <v>0.355</v>
      </c>
      <c r="AU124" s="6">
        <v>0.585</v>
      </c>
      <c r="AV124" s="6">
        <v>0.315</v>
      </c>
      <c r="AW124" s="6">
        <v>0.515</v>
      </c>
      <c r="AX124" s="6">
        <v>0.32</v>
      </c>
      <c r="AY124" s="6">
        <v>0.345</v>
      </c>
      <c r="AZ124" s="6">
        <v>0.375</v>
      </c>
      <c r="BA124" s="6">
        <f>G124+H124+I124+J124+K124+L124+M124+N124+O124+P124+Q124+R124+S124+T124+U124</f>
        <v>15.86</v>
      </c>
      <c r="BB124" s="6">
        <f>V124+W124+X124+Y124+Z124+AA124+AB124+AC124+AJ124</f>
        <v>15.46</v>
      </c>
      <c r="BC124" s="6">
        <f>AD124+AE124+AF124+AG124+AH124+AI124+AJ124+AK124</f>
        <v>48.69000000000001</v>
      </c>
      <c r="BD124" s="6">
        <f>AL124+AM124+AN124+AO124+AP124+AQ124+AR124+AS124+AT124</f>
        <v>17.67</v>
      </c>
      <c r="BE124" s="6">
        <f>AU124+AV124+AW124+AX124+AY124+AZ124</f>
        <v>2.455</v>
      </c>
      <c r="BF124" s="6">
        <f>G124+H124+J124+K124+(L124/2)+(R124/2)</f>
        <v>4.8025</v>
      </c>
      <c r="BG124" s="6">
        <f>I124+M124+N124+O124+P124+(R124/2)+V124+W124+X124+(AA124/2)</f>
        <v>7.825000000000001</v>
      </c>
      <c r="BH124" s="6">
        <f>S124+T124+U124+Y124+Z124+(AA124/2)+AB124+AC124+AD124+AE124+AF124+AG124+AH124</f>
        <v>60.9875</v>
      </c>
      <c r="BI124" s="6">
        <f>AI124+AK124+AL124+AM124+AN124+AO124+AP124+AQ124</f>
        <v>16.62</v>
      </c>
      <c r="BJ124" s="6">
        <f>AJ124+AR124+AS124+AT124+AU124+AV124+AW124+AX124+AY124+AZ124</f>
        <v>7.199999999999999</v>
      </c>
      <c r="BK124" s="6">
        <f>(L124/2)+Q124</f>
        <v>2.555</v>
      </c>
      <c r="BL124" s="6">
        <f>G124+H124+I124+(R124/2)+(AA124/2)</f>
        <v>1.395</v>
      </c>
      <c r="BM124" s="6">
        <f>J124+K124+(L124/2)+M124+N124+O124+P124+(R124/2)+S124+T124+U124+V124+W124+X124+Y124+Z124+(AA124/2)+AB124+AC124+AD124+AE124+AF124+AG124+AH124</f>
        <v>72.22000000000001</v>
      </c>
      <c r="BN124" s="6">
        <f>AI124+AK124+AL124+AM124+AN124+AO124+AP124+AQ124</f>
        <v>16.62</v>
      </c>
      <c r="BO124" s="6">
        <f>AJ124+AR124+AS124+AT124+AU124+AV124+AW124+AX124+AY124+AZ124</f>
        <v>7.199999999999999</v>
      </c>
      <c r="BP124" s="6">
        <f>H124+K124+(L124/2)+N124+O124+P124+T124+U124+W124+X124+AB124+AC124+AG124+AH124+AP124+(AX124/2)</f>
        <v>22.9</v>
      </c>
      <c r="BQ124" s="6">
        <f>AQ124+AT124+(AU124/3)+AY124+(AZ124/3)</f>
        <v>3.635</v>
      </c>
    </row>
    <row r="125" ht="16" customHeight="1">
      <c r="A125" t="s" s="4">
        <v>197</v>
      </c>
      <c r="B125" t="s" s="4">
        <v>179</v>
      </c>
      <c r="C125" s="7">
        <v>0</v>
      </c>
      <c r="D125" s="7">
        <v>0</v>
      </c>
      <c r="E125" s="7">
        <v>0</v>
      </c>
      <c r="F125" t="s" s="8">
        <v>198</v>
      </c>
      <c r="G125" s="6">
        <v>0.13</v>
      </c>
      <c r="H125" s="6">
        <v>0.19</v>
      </c>
      <c r="I125" s="6">
        <v>0.2</v>
      </c>
      <c r="J125" s="6">
        <v>0.425</v>
      </c>
      <c r="K125" s="6">
        <v>3.225</v>
      </c>
      <c r="L125" s="6">
        <v>2.505</v>
      </c>
      <c r="M125" s="6">
        <v>0.25</v>
      </c>
      <c r="N125" s="6">
        <v>2.975</v>
      </c>
      <c r="O125" s="6">
        <v>1.325</v>
      </c>
      <c r="P125" s="6">
        <v>1.265</v>
      </c>
      <c r="Q125" s="6">
        <v>1.275</v>
      </c>
      <c r="R125" s="6">
        <v>0.48</v>
      </c>
      <c r="S125" s="6">
        <v>0.125</v>
      </c>
      <c r="T125" s="6">
        <v>2.255</v>
      </c>
      <c r="U125" s="6">
        <v>0.71</v>
      </c>
      <c r="V125" s="6">
        <v>1.38</v>
      </c>
      <c r="W125" s="6">
        <v>0.475</v>
      </c>
      <c r="X125" s="6">
        <v>0.135</v>
      </c>
      <c r="Y125" s="6">
        <v>6.69</v>
      </c>
      <c r="Z125" s="6">
        <v>0.51</v>
      </c>
      <c r="AA125" s="6">
        <v>1.25</v>
      </c>
      <c r="AB125" s="6">
        <v>3.58</v>
      </c>
      <c r="AC125" s="6">
        <v>2.175</v>
      </c>
      <c r="AD125" s="6">
        <v>3.78</v>
      </c>
      <c r="AE125" s="6">
        <v>33.62</v>
      </c>
      <c r="AF125" s="6">
        <v>2.86</v>
      </c>
      <c r="AG125" s="6">
        <v>4.295</v>
      </c>
      <c r="AH125" s="6">
        <v>3.085</v>
      </c>
      <c r="AI125" s="6">
        <v>1.855</v>
      </c>
      <c r="AJ125" s="6">
        <v>0.135</v>
      </c>
      <c r="AK125" s="6">
        <v>0.88</v>
      </c>
      <c r="AL125" s="6">
        <v>0.415</v>
      </c>
      <c r="AM125" s="6">
        <v>0.605</v>
      </c>
      <c r="AN125" s="6">
        <v>5.205</v>
      </c>
      <c r="AO125" s="6">
        <v>0.5649999999999999</v>
      </c>
      <c r="AP125" s="6">
        <v>0.47</v>
      </c>
      <c r="AQ125" s="6">
        <v>2</v>
      </c>
      <c r="AR125" s="6">
        <v>3.595</v>
      </c>
      <c r="AS125" s="6">
        <v>0.57</v>
      </c>
      <c r="AT125" s="6">
        <v>0.375</v>
      </c>
      <c r="AU125" s="6">
        <v>0.44</v>
      </c>
      <c r="AV125" s="6">
        <v>0.25</v>
      </c>
      <c r="AW125" s="6">
        <v>0.435</v>
      </c>
      <c r="AX125" s="6">
        <v>0.29</v>
      </c>
      <c r="AY125" s="6">
        <v>0.405</v>
      </c>
      <c r="AZ125" s="6">
        <v>0.33</v>
      </c>
      <c r="BA125" s="6">
        <f>G125+H125+I125+J125+K125+L125+M125+N125+O125+P125+Q125+R125+S125+T125+U125</f>
        <v>17.335</v>
      </c>
      <c r="BB125" s="6">
        <f>V125+W125+X125+Y125+Z125+AA125+AB125+AC125+AJ125</f>
        <v>16.33</v>
      </c>
      <c r="BC125" s="6">
        <f>AD125+AE125+AF125+AG125+AH125+AI125+AJ125+AK125</f>
        <v>50.51</v>
      </c>
      <c r="BD125" s="6">
        <f>AL125+AM125+AN125+AO125+AP125+AQ125+AR125+AS125+AT125</f>
        <v>13.8</v>
      </c>
      <c r="BE125" s="6">
        <f>AU125+AV125+AW125+AX125+AY125+AZ125</f>
        <v>2.15</v>
      </c>
      <c r="BF125" s="6">
        <f>G125+H125+J125+K125+(L125/2)+(R125/2)</f>
        <v>5.4625</v>
      </c>
      <c r="BG125" s="6">
        <f>I125+M125+N125+O125+P125+(R125/2)+V125+W125+X125+(AA125/2)</f>
        <v>8.869999999999999</v>
      </c>
      <c r="BH125" s="6">
        <f>S125+T125+U125+Y125+Z125+(AA125/2)+AB125+AC125+AD125+AE125+AF125+AG125+AH125</f>
        <v>64.31</v>
      </c>
      <c r="BI125" s="6">
        <f>AI125+AK125+AL125+AM125+AN125+AO125+AP125+AQ125</f>
        <v>11.995</v>
      </c>
      <c r="BJ125" s="6">
        <f>AJ125+AR125+AS125+AT125+AU125+AV125+AW125+AX125+AY125+AZ125</f>
        <v>6.825000000000001</v>
      </c>
      <c r="BK125" s="6">
        <f>(L125/2)+Q125</f>
        <v>2.5275</v>
      </c>
      <c r="BL125" s="6">
        <f>G125+H125+I125+(R125/2)+(AA125/2)</f>
        <v>1.385</v>
      </c>
      <c r="BM125" s="6">
        <f>J125+K125+(L125/2)+M125+N125+O125+P125+(R125/2)+S125+T125+U125+V125+W125+X125+Y125+Z125+(AA125/2)+AB125+AC125+AD125+AE125+AF125+AG125+AH125</f>
        <v>77.25749999999999</v>
      </c>
      <c r="BN125" s="6">
        <f>AI125+AK125+AL125+AM125+AN125+AO125+AP125+AQ125</f>
        <v>11.995</v>
      </c>
      <c r="BO125" s="6">
        <f>AJ125+AR125+AS125+AT125+AU125+AV125+AW125+AX125+AY125+AZ125</f>
        <v>6.825000000000001</v>
      </c>
      <c r="BP125" s="6">
        <f>H125+K125+(L125/2)+N125+O125+P125+T125+U125+W125+X125+AB125+AC125+AG125+AH125+AP125+(AX125/2)</f>
        <v>27.5575</v>
      </c>
      <c r="BQ125" s="6">
        <f>AQ125+AT125+(AU125/3)+AY125+(AZ125/3)</f>
        <v>3.036666666666667</v>
      </c>
    </row>
    <row r="126" ht="16" customHeight="1">
      <c r="A126" t="s" s="4">
        <v>199</v>
      </c>
      <c r="B126" t="s" s="4">
        <v>179</v>
      </c>
      <c r="C126" s="7">
        <v>2</v>
      </c>
      <c r="D126" s="7">
        <v>2</v>
      </c>
      <c r="E126" s="7">
        <v>0</v>
      </c>
      <c r="F126" t="s" s="8">
        <v>180</v>
      </c>
      <c r="G126" s="6">
        <v>0.105</v>
      </c>
      <c r="H126" s="6">
        <v>0.095</v>
      </c>
      <c r="I126" s="6">
        <v>0.125</v>
      </c>
      <c r="J126" s="6">
        <v>0.19</v>
      </c>
      <c r="K126" s="6">
        <v>2.43</v>
      </c>
      <c r="L126" s="6">
        <v>1.965</v>
      </c>
      <c r="M126" s="6">
        <v>0.1</v>
      </c>
      <c r="N126" s="6">
        <v>2.54</v>
      </c>
      <c r="O126" s="6">
        <v>1.41</v>
      </c>
      <c r="P126" s="6">
        <v>0.93</v>
      </c>
      <c r="Q126" s="6">
        <v>0.995</v>
      </c>
      <c r="R126" s="6">
        <v>0.43</v>
      </c>
      <c r="S126" s="6">
        <v>0.09</v>
      </c>
      <c r="T126" s="6">
        <v>2.34</v>
      </c>
      <c r="U126" s="6">
        <v>0.575</v>
      </c>
      <c r="V126" s="6">
        <v>0.995</v>
      </c>
      <c r="W126" s="6">
        <v>0.645</v>
      </c>
      <c r="X126" s="6">
        <v>0.155</v>
      </c>
      <c r="Y126" s="6">
        <v>6.785</v>
      </c>
      <c r="Z126" s="6">
        <v>0.61</v>
      </c>
      <c r="AA126" s="6">
        <v>0.835</v>
      </c>
      <c r="AB126" s="6">
        <v>3.635</v>
      </c>
      <c r="AC126" s="6">
        <v>1.23</v>
      </c>
      <c r="AD126" s="6">
        <v>3.845</v>
      </c>
      <c r="AE126" s="6">
        <v>34.34</v>
      </c>
      <c r="AF126" s="6">
        <v>3.3</v>
      </c>
      <c r="AG126" s="6">
        <v>4.23</v>
      </c>
      <c r="AH126" s="6">
        <v>2.215</v>
      </c>
      <c r="AI126" s="6">
        <v>1.945</v>
      </c>
      <c r="AJ126" s="6">
        <v>0.175</v>
      </c>
      <c r="AK126" s="6">
        <v>0.96</v>
      </c>
      <c r="AL126" s="6">
        <v>0.5649999999999999</v>
      </c>
      <c r="AM126" s="6">
        <v>0.71</v>
      </c>
      <c r="AN126" s="6">
        <v>5.88</v>
      </c>
      <c r="AO126" s="6">
        <v>0.845</v>
      </c>
      <c r="AP126" s="6">
        <v>0.465</v>
      </c>
      <c r="AQ126" s="6">
        <v>2.425</v>
      </c>
      <c r="AR126" s="6">
        <v>5.27</v>
      </c>
      <c r="AS126" s="6">
        <v>0.805</v>
      </c>
      <c r="AT126" s="6">
        <v>0.485</v>
      </c>
      <c r="AU126" s="6">
        <v>0.54</v>
      </c>
      <c r="AV126" s="6">
        <v>0.29</v>
      </c>
      <c r="AW126" s="6">
        <v>0.415</v>
      </c>
      <c r="AX126" s="6">
        <v>0.315</v>
      </c>
      <c r="AY126" s="6">
        <v>0.43</v>
      </c>
      <c r="AZ126" s="6">
        <v>0.345</v>
      </c>
      <c r="BA126" s="6">
        <f>G126+H126+I126+J126+K126+L126+M126+N126+O126+P126+Q126+R126+S126+T126+U126</f>
        <v>14.32</v>
      </c>
      <c r="BB126" s="6">
        <f>V126+W126+X126+Y126+Z126+AA126+AB126+AC126+AJ126</f>
        <v>15.065</v>
      </c>
      <c r="BC126" s="6">
        <f>AD126+AE126+AF126+AG126+AH126+AI126+AJ126+AK126</f>
        <v>51.01000000000001</v>
      </c>
      <c r="BD126" s="6">
        <f>AL126+AM126+AN126+AO126+AP126+AQ126+AR126+AS126+AT126</f>
        <v>17.45</v>
      </c>
      <c r="BE126" s="6">
        <f>AU126+AV126+AW126+AX126+AY126+AZ126</f>
        <v>2.335</v>
      </c>
      <c r="BF126" s="6">
        <f>G126+H126+J126+K126+(L126/2)+(R126/2)</f>
        <v>4.0175</v>
      </c>
      <c r="BG126" s="6">
        <f>I126+M126+N126+O126+P126+(R126/2)+V126+W126+X126+(AA126/2)</f>
        <v>7.532499999999999</v>
      </c>
      <c r="BH126" s="6">
        <f>S126+T126+U126+Y126+Z126+(AA126/2)+AB126+AC126+AD126+AE126+AF126+AG126+AH126</f>
        <v>63.61250000000001</v>
      </c>
      <c r="BI126" s="6">
        <f>AI126+AK126+AL126+AM126+AN126+AO126+AP126+AQ126</f>
        <v>13.795</v>
      </c>
      <c r="BJ126" s="6">
        <f>AJ126+AR126+AS126+AT126+AU126+AV126+AW126+AX126+AY126+AZ126</f>
        <v>9.07</v>
      </c>
      <c r="BK126" s="6">
        <f>(L126/2)+Q126</f>
        <v>1.9775</v>
      </c>
      <c r="BL126" s="6">
        <f>G126+H126+I126+(R126/2)+(AA126/2)</f>
        <v>0.9575</v>
      </c>
      <c r="BM126" s="6">
        <f>J126+K126+(L126/2)+M126+N126+O126+P126+(R126/2)+S126+T126+U126+V126+W126+X126+Y126+Z126+(AA126/2)+AB126+AC126+AD126+AE126+AF126+AG126+AH126</f>
        <v>74.205</v>
      </c>
      <c r="BN126" s="6">
        <f>AI126+AK126+AL126+AM126+AN126+AO126+AP126+AQ126</f>
        <v>13.795</v>
      </c>
      <c r="BO126" s="6">
        <f>AJ126+AR126+AS126+AT126+AU126+AV126+AW126+AX126+AY126+AZ126</f>
        <v>9.07</v>
      </c>
      <c r="BP126" s="6">
        <f>H126+K126+(L126/2)+N126+O126+P126+T126+U126+W126+X126+AB126+AC126+AG126+AH126+AP126+(AX126/2)</f>
        <v>24.035</v>
      </c>
      <c r="BQ126" s="6">
        <f>AQ126+AT126+(AU126/3)+AY126+(AZ126/3)</f>
        <v>3.635</v>
      </c>
    </row>
    <row r="127" ht="16" customHeight="1">
      <c r="A127" t="s" s="4">
        <v>200</v>
      </c>
      <c r="B127" t="s" s="4">
        <v>179</v>
      </c>
      <c r="C127" s="7">
        <v>0</v>
      </c>
      <c r="D127" s="7">
        <v>2</v>
      </c>
      <c r="E127" s="7">
        <v>0</v>
      </c>
      <c r="F127" t="s" s="8">
        <v>180</v>
      </c>
      <c r="G127" s="6">
        <v>0.09</v>
      </c>
      <c r="H127" s="6">
        <v>0.16</v>
      </c>
      <c r="I127" s="6">
        <v>0.125</v>
      </c>
      <c r="J127" s="6">
        <v>0.255</v>
      </c>
      <c r="K127" s="6">
        <v>4.175</v>
      </c>
      <c r="L127" s="6">
        <v>2.515</v>
      </c>
      <c r="M127" s="6">
        <v>0.12</v>
      </c>
      <c r="N127" s="6">
        <v>2.665</v>
      </c>
      <c r="O127" s="6">
        <v>1.565</v>
      </c>
      <c r="P127" s="6">
        <v>1.09</v>
      </c>
      <c r="Q127" s="6">
        <v>1.14</v>
      </c>
      <c r="R127" s="6">
        <v>0.405</v>
      </c>
      <c r="S127" s="6">
        <v>0.08</v>
      </c>
      <c r="T127" s="6">
        <v>1.74</v>
      </c>
      <c r="U127" s="6">
        <v>0.52</v>
      </c>
      <c r="V127" s="6">
        <v>0.98</v>
      </c>
      <c r="W127" s="6">
        <v>0.55</v>
      </c>
      <c r="X127" s="6">
        <v>0.155</v>
      </c>
      <c r="Y127" s="6">
        <v>7.445</v>
      </c>
      <c r="Z127" s="6">
        <v>0.615</v>
      </c>
      <c r="AA127" s="6">
        <v>0.66</v>
      </c>
      <c r="AB127" s="6">
        <v>2.695</v>
      </c>
      <c r="AC127" s="6">
        <v>1.28</v>
      </c>
      <c r="AD127" s="6">
        <v>4.455</v>
      </c>
      <c r="AE127" s="6">
        <v>35.74</v>
      </c>
      <c r="AF127" s="6">
        <v>3.195</v>
      </c>
      <c r="AG127" s="6">
        <v>3.285</v>
      </c>
      <c r="AH127" s="6">
        <v>1.62</v>
      </c>
      <c r="AI127" s="6">
        <v>1.91</v>
      </c>
      <c r="AJ127" s="6">
        <v>0.11</v>
      </c>
      <c r="AK127" s="6">
        <v>1.015</v>
      </c>
      <c r="AL127" s="6">
        <v>0.305</v>
      </c>
      <c r="AM127" s="6">
        <v>0.975</v>
      </c>
      <c r="AN127" s="6">
        <v>8.115</v>
      </c>
      <c r="AO127" s="6">
        <v>0.795</v>
      </c>
      <c r="AP127" s="6">
        <v>0.655</v>
      </c>
      <c r="AQ127" s="6">
        <v>2.165</v>
      </c>
      <c r="AR127" s="6">
        <v>2.005</v>
      </c>
      <c r="AS127" s="6">
        <v>0.47</v>
      </c>
      <c r="AT127" s="6">
        <v>0.235</v>
      </c>
      <c r="AU127" s="6">
        <v>0.38</v>
      </c>
      <c r="AV127" s="6">
        <v>0.385</v>
      </c>
      <c r="AW127" s="6">
        <v>0.505</v>
      </c>
      <c r="AX127" s="6">
        <v>0.235</v>
      </c>
      <c r="AY127" s="6">
        <v>0.195</v>
      </c>
      <c r="AZ127" s="6">
        <v>0.215</v>
      </c>
      <c r="BA127" s="6">
        <f>G127+H127+I127+J127+K127+L127+M127+N127+O127+P127+Q127+R127+S127+T127+U127</f>
        <v>16.645</v>
      </c>
      <c r="BB127" s="6">
        <f>V127+W127+X127+Y127+Z127+AA127+AB127+AC127+AJ127</f>
        <v>14.49</v>
      </c>
      <c r="BC127" s="6">
        <f>AD127+AE127+AF127+AG127+AH127+AI127+AJ127+AK127</f>
        <v>51.32999999999999</v>
      </c>
      <c r="BD127" s="6">
        <f>AL127+AM127+AN127+AO127+AP127+AQ127+AR127+AS127+AT127</f>
        <v>15.72</v>
      </c>
      <c r="BE127" s="6">
        <f>AU127+AV127+AW127+AX127+AY127+AZ127</f>
        <v>1.915</v>
      </c>
      <c r="BF127" s="6">
        <f>G127+H127+J127+K127+(L127/2)+(R127/2)</f>
        <v>6.14</v>
      </c>
      <c r="BG127" s="6">
        <f>I127+M127+N127+O127+P127+(R127/2)+V127+W127+X127+(AA127/2)</f>
        <v>7.782499999999999</v>
      </c>
      <c r="BH127" s="6">
        <f>S127+T127+U127+Y127+Z127+(AA127/2)+AB127+AC127+AD127+AE127+AF127+AG127+AH127</f>
        <v>63.00000000000001</v>
      </c>
      <c r="BI127" s="6">
        <f>AI127+AK127+AL127+AM127+AN127+AO127+AP127+AQ127</f>
        <v>15.935</v>
      </c>
      <c r="BJ127" s="6">
        <f>AJ127+AR127+AS127+AT127+AU127+AV127+AW127+AX127+AY127+AZ127</f>
        <v>4.735</v>
      </c>
      <c r="BK127" s="6">
        <f>(L127/2)+Q127</f>
        <v>2.3975</v>
      </c>
      <c r="BL127" s="6">
        <f>G127+H127+I127+(R127/2)+(AA127/2)</f>
        <v>0.9075</v>
      </c>
      <c r="BM127" s="6">
        <f>J127+K127+(L127/2)+M127+N127+O127+P127+(R127/2)+S127+T127+U127+V127+W127+X127+Y127+Z127+(AA127/2)+AB127+AC127+AD127+AE127+AF127+AG127+AH127</f>
        <v>76.01499999999999</v>
      </c>
      <c r="BN127" s="6">
        <f>AI127+AK127+AL127+AM127+AN127+AO127+AP127+AQ127</f>
        <v>15.935</v>
      </c>
      <c r="BO127" s="6">
        <f>AJ127+AR127+AS127+AT127+AU127+AV127+AW127+AX127+AY127+AZ127</f>
        <v>4.735</v>
      </c>
      <c r="BP127" s="6">
        <f>H127+K127+(L127/2)+N127+O127+P127+T127+U127+W127+X127+AB127+AC127+AG127+AH127+AP127+(AX127/2)</f>
        <v>23.53</v>
      </c>
      <c r="BQ127" s="6">
        <f>AQ127+AT127+(AU127/3)+AY127+(AZ127/3)</f>
        <v>2.793333333333333</v>
      </c>
    </row>
    <row r="128" ht="16" customHeight="1">
      <c r="A128" t="s" s="4">
        <v>201</v>
      </c>
      <c r="B128" t="s" s="4">
        <v>179</v>
      </c>
      <c r="C128" s="7">
        <v>1</v>
      </c>
      <c r="D128" s="7">
        <v>2</v>
      </c>
      <c r="E128" s="7">
        <v>1</v>
      </c>
      <c r="F128" t="s" s="8">
        <v>180</v>
      </c>
      <c r="G128" s="6">
        <v>0.14</v>
      </c>
      <c r="H128" s="6">
        <v>0.065</v>
      </c>
      <c r="I128" s="6">
        <v>0.19</v>
      </c>
      <c r="J128" s="6">
        <v>0.17</v>
      </c>
      <c r="K128" s="6">
        <v>1.74</v>
      </c>
      <c r="L128" s="6">
        <v>2.17</v>
      </c>
      <c r="M128" s="6">
        <v>0.105</v>
      </c>
      <c r="N128" s="6">
        <v>2.5</v>
      </c>
      <c r="O128" s="6">
        <v>1.17</v>
      </c>
      <c r="P128" s="6">
        <v>1.035</v>
      </c>
      <c r="Q128" s="6">
        <v>1.26</v>
      </c>
      <c r="R128" s="6">
        <v>0.44</v>
      </c>
      <c r="S128" s="6">
        <v>0.1</v>
      </c>
      <c r="T128" s="6">
        <v>2.92</v>
      </c>
      <c r="U128" s="6">
        <v>0.765</v>
      </c>
      <c r="V128" s="6">
        <v>1.325</v>
      </c>
      <c r="W128" s="6">
        <v>0.515</v>
      </c>
      <c r="X128" s="6">
        <v>0.195</v>
      </c>
      <c r="Y128" s="6">
        <v>7.37</v>
      </c>
      <c r="Z128" s="6">
        <v>0.6</v>
      </c>
      <c r="AA128" s="6">
        <v>1.42</v>
      </c>
      <c r="AB128" s="6">
        <v>4.33</v>
      </c>
      <c r="AC128" s="6">
        <v>1.69</v>
      </c>
      <c r="AD128" s="6">
        <v>4.635</v>
      </c>
      <c r="AE128" s="6">
        <v>33.2</v>
      </c>
      <c r="AF128" s="6">
        <v>3.03</v>
      </c>
      <c r="AG128" s="6">
        <v>5.715</v>
      </c>
      <c r="AH128" s="6">
        <v>3.185</v>
      </c>
      <c r="AI128" s="6">
        <v>1.65</v>
      </c>
      <c r="AJ128" s="6">
        <v>0.17</v>
      </c>
      <c r="AK128" s="6">
        <v>0.92</v>
      </c>
      <c r="AL128" s="6">
        <v>0.29</v>
      </c>
      <c r="AM128" s="6">
        <v>0.985</v>
      </c>
      <c r="AN128" s="6">
        <v>7.35</v>
      </c>
      <c r="AO128" s="6">
        <v>0.63</v>
      </c>
      <c r="AP128" s="6">
        <v>0.99</v>
      </c>
      <c r="AQ128" s="6">
        <v>1.61</v>
      </c>
      <c r="AR128" s="6">
        <v>0.88</v>
      </c>
      <c r="AS128" s="6">
        <v>0.45</v>
      </c>
      <c r="AT128" s="6">
        <v>0.205</v>
      </c>
      <c r="AU128" s="6">
        <v>0.29</v>
      </c>
      <c r="AV128" s="6">
        <v>0.45</v>
      </c>
      <c r="AW128" s="6">
        <v>0.595</v>
      </c>
      <c r="AX128" s="6">
        <v>0.24</v>
      </c>
      <c r="AY128" s="6">
        <v>0.15</v>
      </c>
      <c r="AZ128" s="6">
        <v>0.17</v>
      </c>
      <c r="BA128" s="6">
        <f>G128+H128+I128+J128+K128+L128+M128+N128+O128+P128+Q128+R128+S128+T128+U128</f>
        <v>14.77</v>
      </c>
      <c r="BB128" s="6">
        <f>V128+W128+X128+Y128+Z128+AA128+AB128+AC128+AJ128</f>
        <v>17.615</v>
      </c>
      <c r="BC128" s="6">
        <f>AD128+AE128+AF128+AG128+AH128+AI128+AJ128+AK128</f>
        <v>52.505</v>
      </c>
      <c r="BD128" s="6">
        <f>AL128+AM128+AN128+AO128+AP128+AQ128+AR128+AS128+AT128</f>
        <v>13.39</v>
      </c>
      <c r="BE128" s="6">
        <f>AU128+AV128+AW128+AX128+AY128+AZ128</f>
        <v>1.895</v>
      </c>
      <c r="BF128" s="6">
        <f>G128+H128+J128+K128+(L128/2)+(R128/2)</f>
        <v>3.42</v>
      </c>
      <c r="BG128" s="6">
        <f>I128+M128+N128+O128+P128+(R128/2)+V128+W128+X128+(AA128/2)</f>
        <v>7.965</v>
      </c>
      <c r="BH128" s="6">
        <f>S128+T128+U128+Y128+Z128+(AA128/2)+AB128+AC128+AD128+AE128+AF128+AG128+AH128</f>
        <v>68.25000000000001</v>
      </c>
      <c r="BI128" s="6">
        <f>AI128+AK128+AL128+AM128+AN128+AO128+AP128+AQ128</f>
        <v>14.425</v>
      </c>
      <c r="BJ128" s="6">
        <f>AJ128+AR128+AS128+AT128+AU128+AV128+AW128+AX128+AY128+AZ128</f>
        <v>3.6</v>
      </c>
      <c r="BK128" s="6">
        <f>(L128/2)+Q128</f>
        <v>2.345</v>
      </c>
      <c r="BL128" s="6">
        <f>G128+H128+I128+(R128/2)+(AA128/2)</f>
        <v>1.325</v>
      </c>
      <c r="BM128" s="6">
        <f>J128+K128+(L128/2)+M128+N128+O128+P128+(R128/2)+S128+T128+U128+V128+W128+X128+Y128+Z128+(AA128/2)+AB128+AC128+AD128+AE128+AF128+AG128+AH128</f>
        <v>78.31000000000002</v>
      </c>
      <c r="BN128" s="6">
        <f>AI128+AK128+AL128+AM128+AN128+AO128+AP128+AQ128</f>
        <v>14.425</v>
      </c>
      <c r="BO128" s="6">
        <f>AJ128+AR128+AS128+AT128+AU128+AV128+AW128+AX128+AY128+AZ128</f>
        <v>3.6</v>
      </c>
      <c r="BP128" s="6">
        <f>H128+K128+(L128/2)+N128+O128+P128+T128+U128+W128+X128+AB128+AC128+AG128+AH128+AP128+(AX128/2)</f>
        <v>28.02</v>
      </c>
      <c r="BQ128" s="6">
        <f>AQ128+AT128+(AU128/3)+AY128+(AZ128/3)</f>
        <v>2.118333333333334</v>
      </c>
    </row>
    <row r="129" ht="16" customHeight="1">
      <c r="A129" t="s" s="4">
        <v>202</v>
      </c>
      <c r="B129" t="s" s="4">
        <v>179</v>
      </c>
      <c r="C129" s="7">
        <v>0</v>
      </c>
      <c r="D129" s="7">
        <v>0</v>
      </c>
      <c r="E129" s="7">
        <v>1</v>
      </c>
      <c r="F129" t="s" s="8">
        <v>4</v>
      </c>
      <c r="G129" s="6">
        <v>0.235</v>
      </c>
      <c r="H129" s="6">
        <v>0.18</v>
      </c>
      <c r="I129" s="6">
        <v>0.24</v>
      </c>
      <c r="J129" s="6">
        <v>0.475</v>
      </c>
      <c r="K129" s="6">
        <v>4.19</v>
      </c>
      <c r="L129" s="6">
        <v>2.89</v>
      </c>
      <c r="M129" s="6">
        <v>0.245</v>
      </c>
      <c r="N129" s="6">
        <v>2.49</v>
      </c>
      <c r="O129" s="6">
        <v>1.72</v>
      </c>
      <c r="P129" s="6">
        <v>1.195</v>
      </c>
      <c r="Q129" s="6">
        <v>1.215</v>
      </c>
      <c r="R129" s="6">
        <v>0.425</v>
      </c>
      <c r="S129" s="6">
        <v>0.115</v>
      </c>
      <c r="T129" s="6">
        <v>1.93</v>
      </c>
      <c r="U129" s="6">
        <v>0.6850000000000001</v>
      </c>
      <c r="V129" s="6">
        <v>1.115</v>
      </c>
      <c r="W129" s="6">
        <v>0.5649999999999999</v>
      </c>
      <c r="X129" s="6">
        <v>0.125</v>
      </c>
      <c r="Y129" s="6">
        <v>5.89</v>
      </c>
      <c r="Z129" s="6">
        <v>0.51</v>
      </c>
      <c r="AA129" s="6">
        <v>0.765</v>
      </c>
      <c r="AB129" s="6">
        <v>3.045</v>
      </c>
      <c r="AC129" s="6">
        <v>1.84</v>
      </c>
      <c r="AD129" s="6">
        <v>4.465</v>
      </c>
      <c r="AE129" s="6">
        <v>37.05</v>
      </c>
      <c r="AF129" s="6">
        <v>3.165</v>
      </c>
      <c r="AG129" s="6">
        <v>3.305</v>
      </c>
      <c r="AH129" s="6">
        <v>2.495</v>
      </c>
      <c r="AI129" s="6">
        <v>1.68</v>
      </c>
      <c r="AJ129" s="6">
        <v>0.145</v>
      </c>
      <c r="AK129" s="6">
        <v>0.6899999999999999</v>
      </c>
      <c r="AL129" s="6">
        <v>0.27</v>
      </c>
      <c r="AM129" s="6">
        <v>0.735</v>
      </c>
      <c r="AN129" s="6">
        <v>6.66</v>
      </c>
      <c r="AO129" s="6">
        <v>0.595</v>
      </c>
      <c r="AP129" s="6">
        <v>0.455</v>
      </c>
      <c r="AQ129" s="6">
        <v>1.93</v>
      </c>
      <c r="AR129" s="6">
        <v>1.805</v>
      </c>
      <c r="AS129" s="6">
        <v>0.41</v>
      </c>
      <c r="AT129" s="6">
        <v>0.195</v>
      </c>
      <c r="AU129" s="6">
        <v>0.285</v>
      </c>
      <c r="AV129" s="6">
        <v>0.315</v>
      </c>
      <c r="AW129" s="6">
        <v>0.5</v>
      </c>
      <c r="AX129" s="6">
        <v>0.27</v>
      </c>
      <c r="AY129" s="6">
        <v>0.21</v>
      </c>
      <c r="AZ129" s="6">
        <v>0.28</v>
      </c>
      <c r="BA129" s="6">
        <f>G129+H129+I129+J129+K129+L129+M129+N129+O129+P129+Q129+R129+S129+T129+U129</f>
        <v>18.23</v>
      </c>
      <c r="BB129" s="6">
        <f>V129+W129+X129+Y129+Z129+AA129+AB129+AC129+AJ129</f>
        <v>14</v>
      </c>
      <c r="BC129" s="6">
        <f>AD129+AE129+AF129+AG129+AH129+AI129+AJ129+AK129</f>
        <v>52.995</v>
      </c>
      <c r="BD129" s="6">
        <f>AL129+AM129+AN129+AO129+AP129+AQ129+AR129+AS129+AT129</f>
        <v>13.055</v>
      </c>
      <c r="BE129" s="6">
        <f>AU129+AV129+AW129+AX129+AY129+AZ129</f>
        <v>1.86</v>
      </c>
      <c r="BF129" s="6">
        <f>G129+H129+J129+K129+(L129/2)+(R129/2)</f>
        <v>6.737500000000001</v>
      </c>
      <c r="BG129" s="6">
        <f>I129+M129+N129+O129+P129+(R129/2)+V129+W129+X129+(AA129/2)</f>
        <v>8.290000000000001</v>
      </c>
      <c r="BH129" s="6">
        <f>S129+T129+U129+Y129+Z129+(AA129/2)+AB129+AC129+AD129+AE129+AF129+AG129+AH129</f>
        <v>64.8775</v>
      </c>
      <c r="BI129" s="6">
        <f>AI129+AK129+AL129+AM129+AN129+AO129+AP129+AQ129</f>
        <v>13.015</v>
      </c>
      <c r="BJ129" s="6">
        <f>AJ129+AR129+AS129+AT129+AU129+AV129+AW129+AX129+AY129+AZ129</f>
        <v>4.415</v>
      </c>
      <c r="BK129" s="6">
        <f>(L129/2)+Q129</f>
        <v>2.66</v>
      </c>
      <c r="BL129" s="6">
        <f>G129+H129+I129+(R129/2)+(AA129/2)</f>
        <v>1.25</v>
      </c>
      <c r="BM129" s="6">
        <f>J129+K129+(L129/2)+M129+N129+O129+P129+(R129/2)+S129+T129+U129+V129+W129+X129+Y129+Z129+(AA129/2)+AB129+AC129+AD129+AE129+AF129+AG129+AH129</f>
        <v>78.65500000000002</v>
      </c>
      <c r="BN129" s="6">
        <f>AI129+AK129+AL129+AM129+AN129+AO129+AP129+AQ129</f>
        <v>13.015</v>
      </c>
      <c r="BO129" s="6">
        <f>AJ129+AR129+AS129+AT129+AU129+AV129+AW129+AX129+AY129+AZ129</f>
        <v>4.415</v>
      </c>
      <c r="BP129" s="6">
        <f>H129+K129+(L129/2)+N129+O129+P129+T129+U129+W129+X129+AB129+AC129+AG129+AH129+AP129+(AX129/2)</f>
        <v>25.8</v>
      </c>
      <c r="BQ129" s="6">
        <f>AQ129+AT129+(AU129/3)+AY129+(AZ129/3)</f>
        <v>2.523333333333333</v>
      </c>
    </row>
    <row r="130" ht="16" customHeight="1">
      <c r="A130" t="s" s="4">
        <v>203</v>
      </c>
      <c r="B130" t="s" s="4">
        <v>179</v>
      </c>
      <c r="C130" s="7">
        <v>1</v>
      </c>
      <c r="D130" s="7">
        <v>2</v>
      </c>
      <c r="E130" s="7">
        <v>0</v>
      </c>
      <c r="F130" t="s" s="8">
        <v>180</v>
      </c>
      <c r="G130" s="6">
        <v>0.195</v>
      </c>
      <c r="H130" s="6">
        <v>0.16</v>
      </c>
      <c r="I130" s="6">
        <v>0.385</v>
      </c>
      <c r="J130" s="6">
        <v>0.34</v>
      </c>
      <c r="K130" s="6">
        <v>3.575</v>
      </c>
      <c r="L130" s="6">
        <v>3.24</v>
      </c>
      <c r="M130" s="6">
        <v>0.235</v>
      </c>
      <c r="N130" s="6">
        <v>2.34</v>
      </c>
      <c r="O130" s="6">
        <v>1.115</v>
      </c>
      <c r="P130" s="6">
        <v>1.37</v>
      </c>
      <c r="Q130" s="6">
        <v>1.15</v>
      </c>
      <c r="R130" s="6">
        <v>0.455</v>
      </c>
      <c r="S130" s="6">
        <v>0.135</v>
      </c>
      <c r="T130" s="6">
        <v>1.85</v>
      </c>
      <c r="U130" s="6">
        <v>0.635</v>
      </c>
      <c r="V130" s="6">
        <v>1.115</v>
      </c>
      <c r="W130" s="6">
        <v>0.45</v>
      </c>
      <c r="X130" s="6">
        <v>0.195</v>
      </c>
      <c r="Y130" s="6">
        <v>6.135</v>
      </c>
      <c r="Z130" s="6">
        <v>0.465</v>
      </c>
      <c r="AA130" s="6">
        <v>0.88</v>
      </c>
      <c r="AB130" s="6">
        <v>3.05</v>
      </c>
      <c r="AC130" s="6">
        <v>1.8</v>
      </c>
      <c r="AD130" s="6">
        <v>4.77</v>
      </c>
      <c r="AE130" s="6">
        <v>38.795</v>
      </c>
      <c r="AF130" s="6">
        <v>3.305</v>
      </c>
      <c r="AG130" s="6">
        <v>3.025</v>
      </c>
      <c r="AH130" s="6">
        <v>2.69</v>
      </c>
      <c r="AI130" s="6">
        <v>1.255</v>
      </c>
      <c r="AJ130" s="6">
        <v>0.095</v>
      </c>
      <c r="AK130" s="6">
        <v>0.62</v>
      </c>
      <c r="AL130" s="6">
        <v>0.26</v>
      </c>
      <c r="AM130" s="6">
        <v>0.645</v>
      </c>
      <c r="AN130" s="6">
        <v>5.99</v>
      </c>
      <c r="AO130" s="6">
        <v>0.555</v>
      </c>
      <c r="AP130" s="6">
        <v>0.345</v>
      </c>
      <c r="AQ130" s="6">
        <v>1.815</v>
      </c>
      <c r="AR130" s="6">
        <v>1.96</v>
      </c>
      <c r="AS130" s="6">
        <v>0.355</v>
      </c>
      <c r="AT130" s="6">
        <v>0.15</v>
      </c>
      <c r="AU130" s="6">
        <v>0.315</v>
      </c>
      <c r="AV130" s="6">
        <v>0.295</v>
      </c>
      <c r="AW130" s="6">
        <v>0.515</v>
      </c>
      <c r="AX130" s="6">
        <v>0.29</v>
      </c>
      <c r="AY130" s="6">
        <v>0.315</v>
      </c>
      <c r="AZ130" s="6">
        <v>0.355</v>
      </c>
      <c r="BA130" s="6">
        <f>G130+H130+I130+J130+K130+L130+M130+N130+O130+P130+Q130+R130+S130+T130+U130</f>
        <v>17.18</v>
      </c>
      <c r="BB130" s="6">
        <f>V130+W130+X130+Y130+Z130+AA130+AB130+AC130+AJ130</f>
        <v>14.185</v>
      </c>
      <c r="BC130" s="6">
        <f>AD130+AE130+AF130+AG130+AH130+AI130+AJ130+AK130</f>
        <v>54.55499999999999</v>
      </c>
      <c r="BD130" s="6">
        <f>AL130+AM130+AN130+AO130+AP130+AQ130+AR130+AS130+AT130</f>
        <v>12.075</v>
      </c>
      <c r="BE130" s="6">
        <f>AU130+AV130+AW130+AX130+AY130+AZ130</f>
        <v>2.085</v>
      </c>
      <c r="BF130" s="6">
        <f>G130+H130+J130+K130+(L130/2)+(R130/2)</f>
        <v>6.117500000000001</v>
      </c>
      <c r="BG130" s="6">
        <f>I130+M130+N130+O130+P130+(R130/2)+V130+W130+X130+(AA130/2)</f>
        <v>7.872500000000001</v>
      </c>
      <c r="BH130" s="6">
        <f>S130+T130+U130+Y130+Z130+(AA130/2)+AB130+AC130+AD130+AE130+AF130+AG130+AH130</f>
        <v>67.095</v>
      </c>
      <c r="BI130" s="6">
        <f>AI130+AK130+AL130+AM130+AN130+AO130+AP130+AQ130</f>
        <v>11.485</v>
      </c>
      <c r="BJ130" s="6">
        <f>AJ130+AR130+AS130+AT130+AU130+AV130+AW130+AX130+AY130+AZ130</f>
        <v>4.645</v>
      </c>
      <c r="BK130" s="6">
        <f>(L130/2)+Q130</f>
        <v>2.77</v>
      </c>
      <c r="BL130" s="6">
        <f>G130+H130+I130+(R130/2)+(AA130/2)</f>
        <v>1.4075</v>
      </c>
      <c r="BM130" s="6">
        <f>J130+K130+(L130/2)+M130+N130+O130+P130+(R130/2)+S130+T130+U130+V130+W130+X130+Y130+Z130+(AA130/2)+AB130+AC130+AD130+AE130+AF130+AG130+AH130</f>
        <v>79.67750000000001</v>
      </c>
      <c r="BN130" s="6">
        <f>AI130+AK130+AL130+AM130+AN130+AO130+AP130+AQ130</f>
        <v>11.485</v>
      </c>
      <c r="BO130" s="6">
        <f>AJ130+AR130+AS130+AT130+AU130+AV130+AW130+AX130+AY130+AZ130</f>
        <v>4.645</v>
      </c>
      <c r="BP130" s="6">
        <f>H130+K130+(L130/2)+N130+O130+P130+T130+U130+W130+X130+AB130+AC130+AG130+AH130+AP130+(AX130/2)</f>
        <v>24.365</v>
      </c>
      <c r="BQ130" s="6">
        <f>AQ130+AT130+(AU130/3)+AY130+(AZ130/3)</f>
        <v>2.503333333333333</v>
      </c>
    </row>
    <row r="131" ht="16" customHeight="1">
      <c r="A131" t="s" s="4">
        <v>204</v>
      </c>
      <c r="B131" t="s" s="4">
        <v>179</v>
      </c>
      <c r="C131" s="7">
        <v>0</v>
      </c>
      <c r="D131" s="7">
        <v>0</v>
      </c>
      <c r="E131" s="7">
        <v>1</v>
      </c>
      <c r="F131" t="s" s="8">
        <v>4</v>
      </c>
      <c r="G131" s="6">
        <v>0.175</v>
      </c>
      <c r="H131" s="6">
        <v>0.245</v>
      </c>
      <c r="I131" s="6">
        <v>0.29</v>
      </c>
      <c r="J131" s="6">
        <v>0.255</v>
      </c>
      <c r="K131" s="6">
        <v>2.385</v>
      </c>
      <c r="L131" s="6">
        <v>2.375</v>
      </c>
      <c r="M131" s="6">
        <v>0.165</v>
      </c>
      <c r="N131" s="6">
        <v>2.33</v>
      </c>
      <c r="O131" s="6">
        <v>1.295</v>
      </c>
      <c r="P131" s="6">
        <v>0.98</v>
      </c>
      <c r="Q131" s="6">
        <v>1.715</v>
      </c>
      <c r="R131" s="6">
        <v>0.585</v>
      </c>
      <c r="S131" s="6">
        <v>0.1</v>
      </c>
      <c r="T131" s="6">
        <v>1.95</v>
      </c>
      <c r="U131" s="6">
        <v>0.665</v>
      </c>
      <c r="V131" s="6">
        <v>1.275</v>
      </c>
      <c r="W131" s="6">
        <v>0.55</v>
      </c>
      <c r="X131" s="6">
        <v>0.14</v>
      </c>
      <c r="Y131" s="6">
        <v>6.63</v>
      </c>
      <c r="Z131" s="6">
        <v>0.5</v>
      </c>
      <c r="AA131" s="6">
        <v>1.155</v>
      </c>
      <c r="AB131" s="6">
        <v>3.86</v>
      </c>
      <c r="AC131" s="6">
        <v>2.325</v>
      </c>
      <c r="AD131" s="6">
        <v>3.685</v>
      </c>
      <c r="AE131" s="6">
        <v>38.28</v>
      </c>
      <c r="AF131" s="6">
        <v>3.17</v>
      </c>
      <c r="AG131" s="6">
        <v>3.345</v>
      </c>
      <c r="AH131" s="6">
        <v>2.295</v>
      </c>
      <c r="AI131" s="6">
        <v>1.405</v>
      </c>
      <c r="AJ131" s="6">
        <v>0.1</v>
      </c>
      <c r="AK131" s="6">
        <v>0.975</v>
      </c>
      <c r="AL131" s="6">
        <v>0.31</v>
      </c>
      <c r="AM131" s="6">
        <v>0.585</v>
      </c>
      <c r="AN131" s="6">
        <v>6.215</v>
      </c>
      <c r="AO131" s="6">
        <v>0.515</v>
      </c>
      <c r="AP131" s="6">
        <v>0.435</v>
      </c>
      <c r="AQ131" s="6">
        <v>2.345</v>
      </c>
      <c r="AR131" s="6">
        <v>2.01</v>
      </c>
      <c r="AS131" s="6">
        <v>0.395</v>
      </c>
      <c r="AT131" s="6">
        <v>0.18</v>
      </c>
      <c r="AU131" s="6">
        <v>0.37</v>
      </c>
      <c r="AV131" s="6">
        <v>0.255</v>
      </c>
      <c r="AW131" s="6">
        <v>0.49</v>
      </c>
      <c r="AX131" s="6">
        <v>0.23</v>
      </c>
      <c r="AY131" s="6">
        <v>0.265</v>
      </c>
      <c r="AZ131" s="6">
        <v>0.215</v>
      </c>
      <c r="BA131" s="6">
        <f>G131+H131+I131+J131+K131+L131+M131+N131+O131+P131+Q131+R131+S131+T131+U131</f>
        <v>15.51</v>
      </c>
      <c r="BB131" s="6">
        <f>V131+W131+X131+Y131+Z131+AA131+AB131+AC131+AJ131</f>
        <v>16.535</v>
      </c>
      <c r="BC131" s="6">
        <f>AD131+AE131+AF131+AG131+AH131+AI131+AJ131+AK131</f>
        <v>53.25500000000001</v>
      </c>
      <c r="BD131" s="6">
        <f>AL131+AM131+AN131+AO131+AP131+AQ131+AR131+AS131+AT131</f>
        <v>12.99</v>
      </c>
      <c r="BE131" s="6">
        <f>AU131+AV131+AW131+AX131+AY131+AZ131</f>
        <v>1.825</v>
      </c>
      <c r="BF131" s="6">
        <f>G131+H131+J131+K131+(L131/2)+(R131/2)</f>
        <v>4.539999999999999</v>
      </c>
      <c r="BG131" s="6">
        <f>I131+M131+N131+O131+P131+(R131/2)+V131+W131+X131+(AA131/2)</f>
        <v>7.895</v>
      </c>
      <c r="BH131" s="6">
        <f>S131+T131+U131+Y131+Z131+(AA131/2)+AB131+AC131+AD131+AE131+AF131+AG131+AH131</f>
        <v>67.38250000000001</v>
      </c>
      <c r="BI131" s="6">
        <f>AI131+AK131+AL131+AM131+AN131+AO131+AP131+AQ131</f>
        <v>12.785</v>
      </c>
      <c r="BJ131" s="6">
        <f>AJ131+AR131+AS131+AT131+AU131+AV131+AW131+AX131+AY131+AZ131</f>
        <v>4.51</v>
      </c>
      <c r="BK131" s="6">
        <f>(L131/2)+Q131</f>
        <v>2.9025</v>
      </c>
      <c r="BL131" s="6">
        <f>G131+H131+I131+(R131/2)+(AA131/2)</f>
        <v>1.58</v>
      </c>
      <c r="BM131" s="6">
        <f>J131+K131+(L131/2)+M131+N131+O131+P131+(R131/2)+S131+T131+U131+V131+W131+X131+Y131+Z131+(AA131/2)+AB131+AC131+AD131+AE131+AF131+AG131+AH131</f>
        <v>78.23750000000001</v>
      </c>
      <c r="BN131" s="6">
        <f>AI131+AK131+AL131+AM131+AN131+AO131+AP131+AQ131</f>
        <v>12.785</v>
      </c>
      <c r="BO131" s="6">
        <f>AJ131+AR131+AS131+AT131+AU131+AV131+AW131+AX131+AY131+AZ131</f>
        <v>4.51</v>
      </c>
      <c r="BP131" s="6">
        <f>H131+K131+(L131/2)+N131+O131+P131+T131+U131+W131+X131+AB131+AC131+AG131+AH131+AP131+(AX131/2)</f>
        <v>24.10249999999999</v>
      </c>
      <c r="BQ131" s="6">
        <f>AQ131+AT131+(AU131/3)+AY131+(AZ131/3)</f>
        <v>2.985000000000001</v>
      </c>
    </row>
    <row r="132" ht="16" customHeight="1">
      <c r="A132" t="s" s="4">
        <v>205</v>
      </c>
      <c r="B132" t="s" s="4">
        <v>179</v>
      </c>
      <c r="C132" s="7">
        <v>0</v>
      </c>
      <c r="D132" s="7">
        <v>2</v>
      </c>
      <c r="E132" s="7">
        <v>0</v>
      </c>
      <c r="F132" t="s" s="8">
        <v>180</v>
      </c>
      <c r="G132" s="6">
        <v>0.095</v>
      </c>
      <c r="H132" s="6">
        <v>0.13</v>
      </c>
      <c r="I132" s="6">
        <v>0.24</v>
      </c>
      <c r="J132" s="6">
        <v>0.225</v>
      </c>
      <c r="K132" s="6">
        <v>2.155</v>
      </c>
      <c r="L132" s="6">
        <v>1.785</v>
      </c>
      <c r="M132" s="6">
        <v>0.12</v>
      </c>
      <c r="N132" s="6">
        <v>2.94</v>
      </c>
      <c r="O132" s="6">
        <v>1.075</v>
      </c>
      <c r="P132" s="6">
        <v>0.92</v>
      </c>
      <c r="Q132" s="6">
        <v>1.25</v>
      </c>
      <c r="R132" s="6">
        <v>0.605</v>
      </c>
      <c r="S132" s="6">
        <v>0.11</v>
      </c>
      <c r="T132" s="6">
        <v>2.855</v>
      </c>
      <c r="U132" s="6">
        <v>0.615</v>
      </c>
      <c r="V132" s="6">
        <v>1.045</v>
      </c>
      <c r="W132" s="6">
        <v>0.4</v>
      </c>
      <c r="X132" s="6">
        <v>0.115</v>
      </c>
      <c r="Y132" s="6">
        <v>6.48</v>
      </c>
      <c r="Z132" s="6">
        <v>0.45</v>
      </c>
      <c r="AA132" s="6">
        <v>0.86</v>
      </c>
      <c r="AB132" s="6">
        <v>4.065</v>
      </c>
      <c r="AC132" s="6">
        <v>1.395</v>
      </c>
      <c r="AD132" s="6">
        <v>4.385</v>
      </c>
      <c r="AE132" s="6">
        <v>39.995</v>
      </c>
      <c r="AF132" s="6">
        <v>3.24</v>
      </c>
      <c r="AG132" s="6">
        <v>3.88</v>
      </c>
      <c r="AH132" s="6">
        <v>2.02</v>
      </c>
      <c r="AI132" s="6">
        <v>1.18</v>
      </c>
      <c r="AJ132" s="6">
        <v>0.115</v>
      </c>
      <c r="AK132" s="6">
        <v>0.68</v>
      </c>
      <c r="AL132" s="6">
        <v>0.415</v>
      </c>
      <c r="AM132" s="6">
        <v>0.52</v>
      </c>
      <c r="AN132" s="6">
        <v>4.44</v>
      </c>
      <c r="AO132" s="6">
        <v>0.55</v>
      </c>
      <c r="AP132" s="6">
        <v>0.35</v>
      </c>
      <c r="AQ132" s="6">
        <v>1.68</v>
      </c>
      <c r="AR132" s="6">
        <v>3.845</v>
      </c>
      <c r="AS132" s="6">
        <v>0.505</v>
      </c>
      <c r="AT132" s="6">
        <v>0.355</v>
      </c>
      <c r="AU132" s="6">
        <v>0.37</v>
      </c>
      <c r="AV132" s="6">
        <v>0.25</v>
      </c>
      <c r="AW132" s="6">
        <v>0.395</v>
      </c>
      <c r="AX132" s="6">
        <v>0.27</v>
      </c>
      <c r="AY132" s="6">
        <v>0.375</v>
      </c>
      <c r="AZ132" s="6">
        <v>0.255</v>
      </c>
      <c r="BA132" s="6">
        <f>G132+H132+I132+J132+K132+L132+M132+N132+O132+P132+Q132+R132+S132+T132+U132</f>
        <v>15.12</v>
      </c>
      <c r="BB132" s="6">
        <f>V132+W132+X132+Y132+Z132+AA132+AB132+AC132+AJ132</f>
        <v>14.925</v>
      </c>
      <c r="BC132" s="6">
        <f>AD132+AE132+AF132+AG132+AH132+AI132+AJ132+AK132</f>
        <v>55.495</v>
      </c>
      <c r="BD132" s="6">
        <f>AL132+AM132+AN132+AO132+AP132+AQ132+AR132+AS132+AT132</f>
        <v>12.66</v>
      </c>
      <c r="BE132" s="6">
        <f>AU132+AV132+AW132+AX132+AY132+AZ132</f>
        <v>1.915</v>
      </c>
      <c r="BF132" s="6">
        <f>G132+H132+J132+K132+(L132/2)+(R132/2)</f>
        <v>3.8</v>
      </c>
      <c r="BG132" s="6">
        <f>I132+M132+N132+O132+P132+(R132/2)+V132+W132+X132+(AA132/2)</f>
        <v>7.5875</v>
      </c>
      <c r="BH132" s="6">
        <f>S132+T132+U132+Y132+Z132+(AA132/2)+AB132+AC132+AD132+AE132+AF132+AG132+AH132</f>
        <v>69.91999999999999</v>
      </c>
      <c r="BI132" s="6">
        <f>AI132+AK132+AL132+AM132+AN132+AO132+AP132+AQ132</f>
        <v>9.815</v>
      </c>
      <c r="BJ132" s="6">
        <f>AJ132+AR132+AS132+AT132+AU132+AV132+AW132+AX132+AY132+AZ132</f>
        <v>6.735</v>
      </c>
      <c r="BK132" s="6">
        <f>(L132/2)+Q132</f>
        <v>2.1425</v>
      </c>
      <c r="BL132" s="6">
        <f>G132+H132+I132+(R132/2)+(AA132/2)</f>
        <v>1.1975</v>
      </c>
      <c r="BM132" s="6">
        <f>J132+K132+(L132/2)+M132+N132+O132+P132+(R132/2)+S132+T132+U132+V132+W132+X132+Y132+Z132+(AA132/2)+AB132+AC132+AD132+AE132+AF132+AG132+AH132</f>
        <v>80.10999999999999</v>
      </c>
      <c r="BN132" s="6">
        <f>AI132+AK132+AL132+AM132+AN132+AO132+AP132+AQ132</f>
        <v>9.815</v>
      </c>
      <c r="BO132" s="6">
        <f>AJ132+AR132+AS132+AT132+AU132+AV132+AW132+AX132+AY132+AZ132</f>
        <v>6.735</v>
      </c>
      <c r="BP132" s="6">
        <f>H132+K132+(L132/2)+N132+O132+P132+T132+U132+W132+X132+AB132+AC132+AG132+AH132+AP132+(AX132/2)</f>
        <v>23.9425</v>
      </c>
      <c r="BQ132" s="6">
        <f>AQ132+AT132+(AU132/3)+AY132+(AZ132/3)</f>
        <v>2.618333333333334</v>
      </c>
    </row>
    <row r="133" ht="16" customHeight="1">
      <c r="A133" t="s" s="4">
        <v>206</v>
      </c>
      <c r="B133" t="s" s="4">
        <v>179</v>
      </c>
      <c r="C133" s="7">
        <v>0</v>
      </c>
      <c r="D133" s="7">
        <v>0</v>
      </c>
      <c r="E133" s="7">
        <v>0</v>
      </c>
      <c r="F133" t="s" s="8">
        <v>198</v>
      </c>
      <c r="G133" s="6">
        <v>0.215</v>
      </c>
      <c r="H133" s="6">
        <v>0.08500000000000001</v>
      </c>
      <c r="I133" s="6">
        <v>0.295</v>
      </c>
      <c r="J133" s="6">
        <v>0.205</v>
      </c>
      <c r="K133" s="6">
        <v>1.46</v>
      </c>
      <c r="L133" s="6">
        <v>1.82</v>
      </c>
      <c r="M133" s="6">
        <v>0.12</v>
      </c>
      <c r="N133" s="6">
        <v>1.425</v>
      </c>
      <c r="O133" s="6">
        <v>0.67</v>
      </c>
      <c r="P133" s="6">
        <v>0.695</v>
      </c>
      <c r="Q133" s="6">
        <v>1.33</v>
      </c>
      <c r="R133" s="6">
        <v>0.455</v>
      </c>
      <c r="S133" s="6">
        <v>0.09</v>
      </c>
      <c r="T133" s="6">
        <v>1.485</v>
      </c>
      <c r="U133" s="6">
        <v>0.475</v>
      </c>
      <c r="V133" s="6">
        <v>1.13</v>
      </c>
      <c r="W133" s="6">
        <v>0.37</v>
      </c>
      <c r="X133" s="6">
        <v>0.145</v>
      </c>
      <c r="Y133" s="6">
        <v>7.29</v>
      </c>
      <c r="Z133" s="6">
        <v>0.58</v>
      </c>
      <c r="AA133" s="6">
        <v>0.96</v>
      </c>
      <c r="AB133" s="6">
        <v>2.8</v>
      </c>
      <c r="AC133" s="6">
        <v>1.355</v>
      </c>
      <c r="AD133" s="6">
        <v>4.475</v>
      </c>
      <c r="AE133" s="6">
        <v>41.445</v>
      </c>
      <c r="AF133" s="6">
        <v>3.67</v>
      </c>
      <c r="AG133" s="6">
        <v>3.375</v>
      </c>
      <c r="AH133" s="6">
        <v>1.765</v>
      </c>
      <c r="AI133" s="6">
        <v>1.455</v>
      </c>
      <c r="AJ133" s="6">
        <v>0.15</v>
      </c>
      <c r="AK133" s="6">
        <v>0.86</v>
      </c>
      <c r="AL133" s="6">
        <v>0.59</v>
      </c>
      <c r="AM133" s="6">
        <v>0.5600000000000001</v>
      </c>
      <c r="AN133" s="6">
        <v>4.52</v>
      </c>
      <c r="AO133" s="6">
        <v>0.65</v>
      </c>
      <c r="AP133" s="6">
        <v>0.335</v>
      </c>
      <c r="AQ133" s="6">
        <v>2.155</v>
      </c>
      <c r="AR133" s="6">
        <v>5.155</v>
      </c>
      <c r="AS133" s="6">
        <v>0.645</v>
      </c>
      <c r="AT133" s="6">
        <v>0.435</v>
      </c>
      <c r="AU133" s="6">
        <v>0.435</v>
      </c>
      <c r="AV133" s="6">
        <v>0.225</v>
      </c>
      <c r="AW133" s="6">
        <v>0.45</v>
      </c>
      <c r="AX133" s="6">
        <v>0.285</v>
      </c>
      <c r="AY133" s="6">
        <v>0.49</v>
      </c>
      <c r="AZ133" s="6">
        <v>0.42</v>
      </c>
      <c r="BA133" s="6">
        <f>G133+H133+I133+J133+K133+L133+M133+N133+O133+P133+Q133+R133+S133+T133+U133</f>
        <v>10.825</v>
      </c>
      <c r="BB133" s="6">
        <f>V133+W133+X133+Y133+Z133+AA133+AB133+AC133+AJ133</f>
        <v>14.78</v>
      </c>
      <c r="BC133" s="6">
        <f>AD133+AE133+AF133+AG133+AH133+AI133+AJ133+AK133</f>
        <v>57.195</v>
      </c>
      <c r="BD133" s="6">
        <f>AL133+AM133+AN133+AO133+AP133+AQ133+AR133+AS133+AT133</f>
        <v>15.045</v>
      </c>
      <c r="BE133" s="6">
        <f>AU133+AV133+AW133+AX133+AY133+AZ133</f>
        <v>2.305</v>
      </c>
      <c r="BF133" s="6">
        <f>G133+H133+J133+K133+(L133/2)+(R133/2)</f>
        <v>3.1025</v>
      </c>
      <c r="BG133" s="6">
        <f>I133+M133+N133+O133+P133+(R133/2)+V133+W133+X133+(AA133/2)</f>
        <v>5.557499999999999</v>
      </c>
      <c r="BH133" s="6">
        <f>S133+T133+U133+Y133+Z133+(AA133/2)+AB133+AC133+AD133+AE133+AF133+AG133+AH133</f>
        <v>69.285</v>
      </c>
      <c r="BI133" s="6">
        <f>AI133+AK133+AL133+AM133+AN133+AO133+AP133+AQ133</f>
        <v>11.125</v>
      </c>
      <c r="BJ133" s="6">
        <f>AJ133+AR133+AS133+AT133+AU133+AV133+AW133+AX133+AY133+AZ133</f>
        <v>8.69</v>
      </c>
      <c r="BK133" s="6">
        <f>(L133/2)+Q133</f>
        <v>2.24</v>
      </c>
      <c r="BL133" s="6">
        <f>G133+H133+I133+(R133/2)+(AA133/2)</f>
        <v>1.3025</v>
      </c>
      <c r="BM133" s="6">
        <f>J133+K133+(L133/2)+M133+N133+O133+P133+(R133/2)+S133+T133+U133+V133+W133+X133+Y133+Z133+(AA133/2)+AB133+AC133+AD133+AE133+AF133+AG133+AH133</f>
        <v>76.6425</v>
      </c>
      <c r="BN133" s="6">
        <f>AI133+AK133+AL133+AM133+AN133+AO133+AP133+AQ133</f>
        <v>11.125</v>
      </c>
      <c r="BO133" s="6">
        <f>AJ133+AR133+AS133+AT133+AU133+AV133+AW133+AX133+AY133+AZ133</f>
        <v>8.69</v>
      </c>
      <c r="BP133" s="6">
        <f>H133+K133+(L133/2)+N133+O133+P133+T133+U133+W133+X133+AB133+AC133+AG133+AH133+AP133+(AX133/2)</f>
        <v>17.4925</v>
      </c>
      <c r="BQ133" s="6">
        <f>AQ133+AT133+(AU133/3)+AY133+(AZ133/3)</f>
        <v>3.365</v>
      </c>
    </row>
    <row r="134" ht="16" customHeight="1">
      <c r="A134" t="s" s="4">
        <v>207</v>
      </c>
      <c r="B134" t="s" s="4">
        <v>179</v>
      </c>
      <c r="C134" s="7">
        <v>2</v>
      </c>
      <c r="D134" s="7">
        <v>2</v>
      </c>
      <c r="E134" s="7">
        <v>0</v>
      </c>
      <c r="F134" t="s" s="8">
        <v>180</v>
      </c>
      <c r="G134" s="6">
        <v>0.04</v>
      </c>
      <c r="H134" s="6">
        <v>0.095</v>
      </c>
      <c r="I134" s="6">
        <v>0.035</v>
      </c>
      <c r="J134" s="6">
        <v>0.115</v>
      </c>
      <c r="K134" s="6">
        <v>1.795</v>
      </c>
      <c r="L134" s="6">
        <v>1.705</v>
      </c>
      <c r="M134" s="6">
        <v>0.115</v>
      </c>
      <c r="N134" s="6">
        <v>1.985</v>
      </c>
      <c r="O134" s="6">
        <v>0.775</v>
      </c>
      <c r="P134" s="6">
        <v>0.8</v>
      </c>
      <c r="Q134" s="6">
        <v>1.39</v>
      </c>
      <c r="R134" s="6">
        <v>0.27</v>
      </c>
      <c r="S134" s="6">
        <v>0.05</v>
      </c>
      <c r="T134" s="6">
        <v>1.85</v>
      </c>
      <c r="U134" s="6">
        <v>0.36</v>
      </c>
      <c r="V134" s="6">
        <v>0.89</v>
      </c>
      <c r="W134" s="6">
        <v>0.5649999999999999</v>
      </c>
      <c r="X134" s="6">
        <v>0.02</v>
      </c>
      <c r="Y134" s="6">
        <v>7.515</v>
      </c>
      <c r="Z134" s="6">
        <v>0.135</v>
      </c>
      <c r="AA134" s="6">
        <v>0.8149999999999999</v>
      </c>
      <c r="AB134" s="6">
        <v>3.165</v>
      </c>
      <c r="AC134" s="6">
        <v>1.635</v>
      </c>
      <c r="AD134" s="6">
        <v>3.89</v>
      </c>
      <c r="AE134" s="6">
        <v>38.555</v>
      </c>
      <c r="AF134" s="6">
        <v>1.27</v>
      </c>
      <c r="AG134" s="6">
        <v>3.96</v>
      </c>
      <c r="AH134" s="6">
        <v>1.99</v>
      </c>
      <c r="AI134" s="6">
        <v>1.36</v>
      </c>
      <c r="AJ134" s="6">
        <v>0.1</v>
      </c>
      <c r="AK134" s="6">
        <v>0.835</v>
      </c>
      <c r="AL134" s="6">
        <v>0.795</v>
      </c>
      <c r="AM134" s="6">
        <v>0.5600000000000001</v>
      </c>
      <c r="AN134" s="6">
        <v>4.785</v>
      </c>
      <c r="AO134" s="6">
        <v>0.575</v>
      </c>
      <c r="AP134" s="6">
        <v>0.345</v>
      </c>
      <c r="AQ134" s="6">
        <v>2.47</v>
      </c>
      <c r="AR134" s="6">
        <v>7.825</v>
      </c>
      <c r="AS134" s="6">
        <v>0.43</v>
      </c>
      <c r="AT134" s="6">
        <v>0.68</v>
      </c>
      <c r="AU134" s="6">
        <v>0.55</v>
      </c>
      <c r="AV134" s="6">
        <v>0.36</v>
      </c>
      <c r="AW134" s="6">
        <v>0.62</v>
      </c>
      <c r="AX134" s="6">
        <v>0.415</v>
      </c>
      <c r="AY134" s="6">
        <v>0.8</v>
      </c>
      <c r="AZ134" s="6">
        <v>0.715</v>
      </c>
      <c r="BA134" s="6">
        <f>G134+H134+I134+J134+K134+L134+M134+N134+O134+P134+Q134+R134+S134+T134+U134</f>
        <v>11.38</v>
      </c>
      <c r="BB134" s="6">
        <f>V134+W134+X134+Y134+Z134+AA134+AB134+AC134+AJ134</f>
        <v>14.84</v>
      </c>
      <c r="BC134" s="6">
        <f>AD134+AE134+AF134+AG134+AH134+AI134+AJ134+AK134</f>
        <v>51.96000000000001</v>
      </c>
      <c r="BD134" s="6">
        <f>AL134+AM134+AN134+AO134+AP134+AQ134+AR134+AS134+AT134</f>
        <v>18.465</v>
      </c>
      <c r="BE134" s="6">
        <f>AU134+AV134+AW134+AX134+AY134+AZ134</f>
        <v>3.46</v>
      </c>
      <c r="BF134" s="6">
        <f>G134+H134+J134+K134+(L134/2)+(R134/2)</f>
        <v>3.0325</v>
      </c>
      <c r="BG134" s="6">
        <f>I134+M134+N134+O134+P134+(R134/2)+V134+W134+X134+(AA134/2)</f>
        <v>5.727499999999998</v>
      </c>
      <c r="BH134" s="6">
        <f>S134+T134+U134+Y134+Z134+(AA134/2)+AB134+AC134+AD134+AE134+AF134+AG134+AH134</f>
        <v>64.7825</v>
      </c>
      <c r="BI134" s="6">
        <f>AI134+AK134+AL134+AM134+AN134+AO134+AP134+AQ134</f>
        <v>11.725</v>
      </c>
      <c r="BJ134" s="6">
        <f>AJ134+AR134+AS134+AT134+AU134+AV134+AW134+AX134+AY134+AZ134</f>
        <v>12.495</v>
      </c>
      <c r="BK134" s="6">
        <f>(L134/2)+Q134</f>
        <v>2.2425</v>
      </c>
      <c r="BL134" s="6">
        <f>G134+H134+I134+(R134/2)+(AA134/2)</f>
        <v>0.7125</v>
      </c>
      <c r="BM134" s="6">
        <f>J134+K134+(L134/2)+M134+N134+O134+P134+(R134/2)+S134+T134+U134+V134+W134+X134+Y134+Z134+(AA134/2)+AB134+AC134+AD134+AE134+AF134+AG134+AH134</f>
        <v>72.82999999999998</v>
      </c>
      <c r="BN134" s="6">
        <f>AI134+AK134+AL134+AM134+AN134+AO134+AP134+AQ134</f>
        <v>11.725</v>
      </c>
      <c r="BO134" s="6">
        <f>AJ134+AR134+AS134+AT134+AU134+AV134+AW134+AX134+AY134+AZ134</f>
        <v>12.495</v>
      </c>
      <c r="BP134" s="6">
        <f>H134+K134+(L134/2)+N134+O134+P134+T134+U134+W134+X134+AB134+AC134+AG134+AH134+AP134+(AX134/2)</f>
        <v>20.4</v>
      </c>
      <c r="BQ134" s="6">
        <f>AQ134+AT134+(AU134/3)+AY134+(AZ134/3)</f>
        <v>4.371666666666667</v>
      </c>
    </row>
    <row r="135" ht="16" customHeight="1">
      <c r="A135" t="s" s="4">
        <v>208</v>
      </c>
      <c r="B135" t="s" s="4">
        <v>179</v>
      </c>
      <c r="C135" s="7">
        <v>2</v>
      </c>
      <c r="D135" s="7">
        <v>2</v>
      </c>
      <c r="E135" s="7">
        <v>0</v>
      </c>
      <c r="F135" t="s" s="8">
        <v>180</v>
      </c>
      <c r="G135" s="6">
        <v>0.08500000000000001</v>
      </c>
      <c r="H135" s="6">
        <v>0.075</v>
      </c>
      <c r="I135" s="6">
        <v>0.2</v>
      </c>
      <c r="J135" s="6">
        <v>0.255</v>
      </c>
      <c r="K135" s="6">
        <v>2.1</v>
      </c>
      <c r="L135" s="6">
        <v>1.665</v>
      </c>
      <c r="M135" s="6">
        <v>0.175</v>
      </c>
      <c r="N135" s="6">
        <v>2.085</v>
      </c>
      <c r="O135" s="6">
        <v>1.22</v>
      </c>
      <c r="P135" s="6">
        <v>0.885</v>
      </c>
      <c r="Q135" s="6">
        <v>1.205</v>
      </c>
      <c r="R135" s="6">
        <v>0.465</v>
      </c>
      <c r="S135" s="6">
        <v>0.11</v>
      </c>
      <c r="T135" s="6">
        <v>2.18</v>
      </c>
      <c r="U135" s="6">
        <v>0.5649999999999999</v>
      </c>
      <c r="V135" s="6">
        <v>1.18</v>
      </c>
      <c r="W135" s="6">
        <v>0.57</v>
      </c>
      <c r="X135" s="6">
        <v>0.16</v>
      </c>
      <c r="Y135" s="6">
        <v>6.045</v>
      </c>
      <c r="Z135" s="6">
        <v>0.47</v>
      </c>
      <c r="AA135" s="6">
        <v>1.07</v>
      </c>
      <c r="AB135" s="6">
        <v>3.58</v>
      </c>
      <c r="AC135" s="6">
        <v>1.565</v>
      </c>
      <c r="AD135" s="6">
        <v>4.215</v>
      </c>
      <c r="AE135" s="6">
        <v>40.3</v>
      </c>
      <c r="AF135" s="6">
        <v>3.405</v>
      </c>
      <c r="AG135" s="6">
        <v>3.805</v>
      </c>
      <c r="AH135" s="6">
        <v>2.54</v>
      </c>
      <c r="AI135" s="6">
        <v>1.395</v>
      </c>
      <c r="AJ135" s="6">
        <v>0.105</v>
      </c>
      <c r="AK135" s="6">
        <v>0.68</v>
      </c>
      <c r="AL135" s="6">
        <v>0.33</v>
      </c>
      <c r="AM135" s="6">
        <v>0.585</v>
      </c>
      <c r="AN135" s="6">
        <v>5.375</v>
      </c>
      <c r="AO135" s="6">
        <v>0.58</v>
      </c>
      <c r="AP135" s="6">
        <v>0.395</v>
      </c>
      <c r="AQ135" s="6">
        <v>2.13</v>
      </c>
      <c r="AR135" s="6">
        <v>3.585</v>
      </c>
      <c r="AS135" s="6">
        <v>0.505</v>
      </c>
      <c r="AT135" s="6">
        <v>0.325</v>
      </c>
      <c r="AU135" s="6">
        <v>0.315</v>
      </c>
      <c r="AV135" s="6">
        <v>0.25</v>
      </c>
      <c r="AW135" s="6">
        <v>0.44</v>
      </c>
      <c r="AX135" s="6">
        <v>0.245</v>
      </c>
      <c r="AY135" s="6">
        <v>0.34</v>
      </c>
      <c r="AZ135" s="6">
        <v>0.265</v>
      </c>
      <c r="BA135" s="6">
        <f>G135+H135+I135+J135+K135+L135+M135+N135+O135+P135+Q135+R135+S135+T135+U135</f>
        <v>13.27</v>
      </c>
      <c r="BB135" s="6">
        <f>V135+W135+X135+Y135+Z135+AA135+AB135+AC135+AJ135</f>
        <v>14.745</v>
      </c>
      <c r="BC135" s="6">
        <f>AD135+AE135+AF135+AG135+AH135+AI135+AJ135+AK135</f>
        <v>56.445</v>
      </c>
      <c r="BD135" s="6">
        <f>AL135+AM135+AN135+AO135+AP135+AQ135+AR135+AS135+AT135</f>
        <v>13.81</v>
      </c>
      <c r="BE135" s="6">
        <f>AU135+AV135+AW135+AX135+AY135+AZ135</f>
        <v>1.855</v>
      </c>
      <c r="BF135" s="6">
        <f>G135+H135+J135+K135+(L135/2)+(R135/2)</f>
        <v>3.58</v>
      </c>
      <c r="BG135" s="6">
        <f>I135+M135+N135+O135+P135+(R135/2)+V135+W135+X135+(AA135/2)</f>
        <v>7.2425</v>
      </c>
      <c r="BH135" s="6">
        <f>S135+T135+U135+Y135+Z135+(AA135/2)+AB135+AC135+AD135+AE135+AF135+AG135+AH135</f>
        <v>69.31500000000001</v>
      </c>
      <c r="BI135" s="6">
        <f>AI135+AK135+AL135+AM135+AN135+AO135+AP135+AQ135</f>
        <v>11.47</v>
      </c>
      <c r="BJ135" s="6">
        <f>AJ135+AR135+AS135+AT135+AU135+AV135+AW135+AX135+AY135+AZ135</f>
        <v>6.375000000000001</v>
      </c>
      <c r="BK135" s="6">
        <f>(L135/2)+Q135</f>
        <v>2.0375</v>
      </c>
      <c r="BL135" s="6">
        <f>G135+H135+I135+(R135/2)+(AA135/2)</f>
        <v>1.1275</v>
      </c>
      <c r="BM135" s="6">
        <f>J135+K135+(L135/2)+M135+N135+O135+P135+(R135/2)+S135+T135+U135+V135+W135+X135+Y135+Z135+(AA135/2)+AB135+AC135+AD135+AE135+AF135+AG135+AH135</f>
        <v>79.01000000000001</v>
      </c>
      <c r="BN135" s="6">
        <f>AI135+AK135+AL135+AM135+AN135+AO135+AP135+AQ135</f>
        <v>11.47</v>
      </c>
      <c r="BO135" s="6">
        <f>AJ135+AR135+AS135+AT135+AU135+AV135+AW135+AX135+AY135+AZ135</f>
        <v>6.375000000000001</v>
      </c>
      <c r="BP135" s="6">
        <f>H135+K135+(L135/2)+N135+O135+P135+T135+U135+W135+X135+AB135+AC135+AG135+AH135+AP135+(AX135/2)</f>
        <v>22.68</v>
      </c>
      <c r="BQ135" s="6">
        <f>AQ135+AT135+(AU135/3)+AY135+(AZ135/3)</f>
        <v>2.988333333333333</v>
      </c>
    </row>
    <row r="136" ht="16" customHeight="1">
      <c r="A136" t="s" s="4">
        <v>209</v>
      </c>
      <c r="B136" t="s" s="4">
        <v>179</v>
      </c>
      <c r="C136" t="s" s="9">
        <v>184</v>
      </c>
      <c r="D136" t="s" s="9">
        <v>184</v>
      </c>
      <c r="E136" t="s" s="9">
        <v>184</v>
      </c>
      <c r="F136" t="s" s="10">
        <v>184</v>
      </c>
      <c r="G136" s="6">
        <v>0.1</v>
      </c>
      <c r="H136" s="6">
        <v>0.12</v>
      </c>
      <c r="I136" s="6">
        <v>0.16</v>
      </c>
      <c r="J136" s="6">
        <v>0.24</v>
      </c>
      <c r="K136" s="6">
        <v>2.07</v>
      </c>
      <c r="L136" s="6">
        <v>1.9</v>
      </c>
      <c r="M136" s="6">
        <v>0.125</v>
      </c>
      <c r="N136" s="6">
        <v>2.12</v>
      </c>
      <c r="O136" s="6">
        <v>1.045</v>
      </c>
      <c r="P136" s="6">
        <v>0.745</v>
      </c>
      <c r="Q136" s="6">
        <v>1.35</v>
      </c>
      <c r="R136" s="6">
        <v>0.585</v>
      </c>
      <c r="S136" s="6">
        <v>0.1</v>
      </c>
      <c r="T136" s="6">
        <v>2.355</v>
      </c>
      <c r="U136" s="6">
        <v>0.515</v>
      </c>
      <c r="V136" s="6">
        <v>1.125</v>
      </c>
      <c r="W136" s="6">
        <v>0.47</v>
      </c>
      <c r="X136" s="6">
        <v>0.155</v>
      </c>
      <c r="Y136" s="6">
        <v>7.835</v>
      </c>
      <c r="Z136" s="6">
        <v>0.505</v>
      </c>
      <c r="AA136" s="6">
        <v>0.885</v>
      </c>
      <c r="AB136" s="6">
        <v>3.49</v>
      </c>
      <c r="AC136" s="6">
        <v>1.355</v>
      </c>
      <c r="AD136" s="6">
        <v>4.915</v>
      </c>
      <c r="AE136" s="6">
        <v>39.98</v>
      </c>
      <c r="AF136" s="6">
        <v>2.97</v>
      </c>
      <c r="AG136" s="6">
        <v>3.505</v>
      </c>
      <c r="AH136" s="6">
        <v>1.91</v>
      </c>
      <c r="AI136" s="6">
        <v>1.56</v>
      </c>
      <c r="AJ136" s="6">
        <v>0.115</v>
      </c>
      <c r="AK136" s="6">
        <v>0.79</v>
      </c>
      <c r="AL136" s="6">
        <v>0.33</v>
      </c>
      <c r="AM136" s="6">
        <v>0.725</v>
      </c>
      <c r="AN136" s="6">
        <v>5.92</v>
      </c>
      <c r="AO136" s="6">
        <v>0.5600000000000001</v>
      </c>
      <c r="AP136" s="6">
        <v>0.375</v>
      </c>
      <c r="AQ136" s="6">
        <v>1.78</v>
      </c>
      <c r="AR136" s="6">
        <v>2.91</v>
      </c>
      <c r="AS136" s="6">
        <v>0.4</v>
      </c>
      <c r="AT136" s="6">
        <v>0.245</v>
      </c>
      <c r="AU136" s="6">
        <v>0.305</v>
      </c>
      <c r="AV136" s="6">
        <v>0.27</v>
      </c>
      <c r="AW136" s="6">
        <v>0.37</v>
      </c>
      <c r="AX136" s="6">
        <v>0.245</v>
      </c>
      <c r="AY136" s="6">
        <v>0.255</v>
      </c>
      <c r="AZ136" s="6">
        <v>0.22</v>
      </c>
      <c r="BA136" s="6">
        <f>G136+H136+I136+J136+K136+L136+M136+N136+O136+P136+Q136+R136+S136+T136+U136</f>
        <v>13.53</v>
      </c>
      <c r="BB136" s="6">
        <f>V136+W136+X136+Y136+Z136+AA136+AB136+AC136+AJ136</f>
        <v>15.935</v>
      </c>
      <c r="BC136" s="6">
        <f>AD136+AE136+AF136+AG136+AH136+AI136+AJ136+AK136</f>
        <v>55.745</v>
      </c>
      <c r="BD136" s="6">
        <f>AL136+AM136+AN136+AO136+AP136+AQ136+AR136+AS136+AT136</f>
        <v>13.245</v>
      </c>
      <c r="BE136" s="6">
        <f>AU136+AV136+AW136+AX136+AY136+AZ136</f>
        <v>1.665</v>
      </c>
      <c r="BF136" s="6">
        <f>G136+H136+J136+K136+(L136/2)+(R136/2)</f>
        <v>3.7725</v>
      </c>
      <c r="BG136" s="6">
        <f>I136+M136+N136+O136+P136+(R136/2)+V136+W136+X136+(AA136/2)</f>
        <v>6.680000000000001</v>
      </c>
      <c r="BH136" s="6">
        <f>S136+T136+U136+Y136+Z136+(AA136/2)+AB136+AC136+AD136+AE136+AF136+AG136+AH136</f>
        <v>69.87749999999998</v>
      </c>
      <c r="BI136" s="6">
        <f>AI136+AK136+AL136+AM136+AN136+AO136+AP136+AQ136</f>
        <v>12.04</v>
      </c>
      <c r="BJ136" s="6">
        <f>AJ136+AR136+AS136+AT136+AU136+AV136+AW136+AX136+AY136+AZ136</f>
        <v>5.335000000000001</v>
      </c>
      <c r="BK136" s="6">
        <f>(L136/2)+Q136</f>
        <v>2.3</v>
      </c>
      <c r="BL136" s="6">
        <f>G136+H136+I136+(R136/2)+(AA136/2)</f>
        <v>1.115</v>
      </c>
      <c r="BM136" s="6">
        <f>J136+K136+(L136/2)+M136+N136+O136+P136+(R136/2)+S136+T136+U136+V136+W136+X136+Y136+Z136+(AA136/2)+AB136+AC136+AD136+AE136+AF136+AG136+AH136</f>
        <v>79.21499999999999</v>
      </c>
      <c r="BN136" s="6">
        <f>AI136+AK136+AL136+AM136+AN136+AO136+AP136+AQ136</f>
        <v>12.04</v>
      </c>
      <c r="BO136" s="6">
        <f>AJ136+AR136+AS136+AT136+AU136+AV136+AW136+AX136+AY136+AZ136</f>
        <v>5.335000000000001</v>
      </c>
      <c r="BP136" s="6">
        <f>H136+K136+(L136/2)+N136+O136+P136+T136+U136+W136+X136+AB136+AC136+AG136+AH136+AP136+(AX136/2)</f>
        <v>21.3025</v>
      </c>
      <c r="BQ136" s="6">
        <f>AQ136+AT136+(AU136/3)+AY136+(AZ136/3)</f>
        <v>2.455</v>
      </c>
    </row>
    <row r="137" ht="16" customHeight="1">
      <c r="A137" t="s" s="4">
        <v>210</v>
      </c>
      <c r="B137" t="s" s="4">
        <v>179</v>
      </c>
      <c r="C137" s="7">
        <v>2</v>
      </c>
      <c r="D137" s="7">
        <v>2</v>
      </c>
      <c r="E137" s="7">
        <v>0</v>
      </c>
      <c r="F137" t="s" s="8">
        <v>180</v>
      </c>
      <c r="G137" s="6">
        <v>0.075</v>
      </c>
      <c r="H137" s="6">
        <v>0.205</v>
      </c>
      <c r="I137" s="6">
        <v>0.125</v>
      </c>
      <c r="J137" s="6">
        <v>0.545</v>
      </c>
      <c r="K137" s="6">
        <v>4.62</v>
      </c>
      <c r="L137" s="6">
        <v>2.155</v>
      </c>
      <c r="M137" s="6">
        <v>0.245</v>
      </c>
      <c r="N137" s="6">
        <v>2.53</v>
      </c>
      <c r="O137" s="6">
        <v>1.325</v>
      </c>
      <c r="P137" s="6">
        <v>0.985</v>
      </c>
      <c r="Q137" s="6">
        <v>1.13</v>
      </c>
      <c r="R137" s="6">
        <v>0.535</v>
      </c>
      <c r="S137" s="6">
        <v>0.13</v>
      </c>
      <c r="T137" s="6">
        <v>1.98</v>
      </c>
      <c r="U137" s="6">
        <v>0.6</v>
      </c>
      <c r="V137" s="6">
        <v>1.475</v>
      </c>
      <c r="W137" s="6">
        <v>0.6</v>
      </c>
      <c r="X137" s="6">
        <v>0.16</v>
      </c>
      <c r="Y137" s="6">
        <v>7.685</v>
      </c>
      <c r="Z137" s="6">
        <v>0.5600000000000001</v>
      </c>
      <c r="AA137" s="6">
        <v>0.755</v>
      </c>
      <c r="AB137" s="6">
        <v>3.695</v>
      </c>
      <c r="AC137" s="6">
        <v>1.765</v>
      </c>
      <c r="AD137" s="6">
        <v>3.54</v>
      </c>
      <c r="AE137" s="6">
        <v>35.775</v>
      </c>
      <c r="AF137" s="6">
        <v>2.865</v>
      </c>
      <c r="AG137" s="6">
        <v>4.505</v>
      </c>
      <c r="AH137" s="6">
        <v>2.54</v>
      </c>
      <c r="AI137" s="6">
        <v>1.355</v>
      </c>
      <c r="AJ137" s="6">
        <v>0.08500000000000001</v>
      </c>
      <c r="AK137" s="6">
        <v>1.07</v>
      </c>
      <c r="AL137" s="6">
        <v>0.25</v>
      </c>
      <c r="AM137" s="6">
        <v>0.64</v>
      </c>
      <c r="AN137" s="6">
        <v>6.28</v>
      </c>
      <c r="AO137" s="6">
        <v>0.53</v>
      </c>
      <c r="AP137" s="6">
        <v>0.595</v>
      </c>
      <c r="AQ137" s="6">
        <v>2.22</v>
      </c>
      <c r="AR137" s="6">
        <v>1.72</v>
      </c>
      <c r="AS137" s="6">
        <v>0.46</v>
      </c>
      <c r="AT137" s="6">
        <v>0.22</v>
      </c>
      <c r="AU137" s="6">
        <v>0.255</v>
      </c>
      <c r="AV137" s="6">
        <v>0.235</v>
      </c>
      <c r="AW137" s="6">
        <v>0.425</v>
      </c>
      <c r="AX137" s="6">
        <v>0.195</v>
      </c>
      <c r="AY137" s="6">
        <v>0.195</v>
      </c>
      <c r="AZ137" s="6">
        <v>0.16</v>
      </c>
      <c r="BA137" s="6">
        <f>G137+H137+I137+J137+K137+L137+M137+N137+O137+P137+Q137+R137+S137+T137+U137</f>
        <v>17.185</v>
      </c>
      <c r="BB137" s="6">
        <f>V137+W137+X137+Y137+Z137+AA137+AB137+AC137+AJ137</f>
        <v>16.78</v>
      </c>
      <c r="BC137" s="6">
        <f>AD137+AE137+AF137+AG137+AH137+AI137+AJ137+AK137</f>
        <v>51.735</v>
      </c>
      <c r="BD137" s="6">
        <f>AL137+AM137+AN137+AO137+AP137+AQ137+AR137+AS137+AT137</f>
        <v>12.915</v>
      </c>
      <c r="BE137" s="6">
        <f>AU137+AV137+AW137+AX137+AY137+AZ137</f>
        <v>1.465</v>
      </c>
      <c r="BF137" s="6">
        <f>G137+H137+J137+K137+(L137/2)+(R137/2)</f>
        <v>6.79</v>
      </c>
      <c r="BG137" s="6">
        <f>I137+M137+N137+O137+P137+(R137/2)+V137+W137+X137+(AA137/2)</f>
        <v>8.09</v>
      </c>
      <c r="BH137" s="6">
        <f>S137+T137+U137+Y137+Z137+(AA137/2)+AB137+AC137+AD137+AE137+AF137+AG137+AH137</f>
        <v>66.01750000000001</v>
      </c>
      <c r="BI137" s="6">
        <f>AI137+AK137+AL137+AM137+AN137+AO137+AP137+AQ137</f>
        <v>12.94</v>
      </c>
      <c r="BJ137" s="6">
        <f>AJ137+AR137+AS137+AT137+AU137+AV137+AW137+AX137+AY137+AZ137</f>
        <v>3.95</v>
      </c>
      <c r="BK137" s="6">
        <f>(L137/2)+Q137</f>
        <v>2.2075</v>
      </c>
      <c r="BL137" s="6">
        <f>G137+H137+I137+(R137/2)+(AA137/2)</f>
        <v>1.05</v>
      </c>
      <c r="BM137" s="6">
        <f>J137+K137+(L137/2)+M137+N137+O137+P137+(R137/2)+S137+T137+U137+V137+W137+X137+Y137+Z137+(AA137/2)+AB137+AC137+AD137+AE137+AF137+AG137+AH137</f>
        <v>79.8475</v>
      </c>
      <c r="BN137" s="6">
        <f>AI137+AK137+AL137+AM137+AN137+AO137+AP137+AQ137</f>
        <v>12.94</v>
      </c>
      <c r="BO137" s="6">
        <f>AJ137+AR137+AS137+AT137+AU137+AV137+AW137+AX137+AY137+AZ137</f>
        <v>3.95</v>
      </c>
      <c r="BP137" s="6">
        <f>H137+K137+(L137/2)+N137+O137+P137+T137+U137+W137+X137+AB137+AC137+AG137+AH137+AP137+(AX137/2)</f>
        <v>27.27999999999999</v>
      </c>
      <c r="BQ137" s="6">
        <f>AQ137+AT137+(AU137/3)+AY137+(AZ137/3)</f>
        <v>2.773333333333333</v>
      </c>
    </row>
    <row r="138" ht="16" customHeight="1">
      <c r="A138" t="s" s="4">
        <v>211</v>
      </c>
      <c r="B138" t="s" s="4">
        <v>179</v>
      </c>
      <c r="C138" s="7">
        <v>1</v>
      </c>
      <c r="D138" s="7">
        <v>2</v>
      </c>
      <c r="E138" s="7">
        <v>0</v>
      </c>
      <c r="F138" t="s" s="8">
        <v>180</v>
      </c>
      <c r="G138" s="6">
        <v>0.08500000000000001</v>
      </c>
      <c r="H138" s="6">
        <v>0.125</v>
      </c>
      <c r="I138" s="6">
        <v>0.125</v>
      </c>
      <c r="J138" s="6">
        <v>0.215</v>
      </c>
      <c r="K138" s="6">
        <v>1.86</v>
      </c>
      <c r="L138" s="6">
        <v>2</v>
      </c>
      <c r="M138" s="6">
        <v>0.16</v>
      </c>
      <c r="N138" s="6">
        <v>1.99</v>
      </c>
      <c r="O138" s="6">
        <v>0.905</v>
      </c>
      <c r="P138" s="6">
        <v>1.025</v>
      </c>
      <c r="Q138" s="6">
        <v>1.495</v>
      </c>
      <c r="R138" s="6">
        <v>0.485</v>
      </c>
      <c r="S138" s="6">
        <v>0.13</v>
      </c>
      <c r="T138" s="6">
        <v>1.945</v>
      </c>
      <c r="U138" s="6">
        <v>0.61</v>
      </c>
      <c r="V138" s="6">
        <v>1.28</v>
      </c>
      <c r="W138" s="6">
        <v>0.415</v>
      </c>
      <c r="X138" s="6">
        <v>0.16</v>
      </c>
      <c r="Y138" s="6">
        <v>6.88</v>
      </c>
      <c r="Z138" s="6">
        <v>0.465</v>
      </c>
      <c r="AA138" s="6">
        <v>1.365</v>
      </c>
      <c r="AB138" s="6">
        <v>3.64</v>
      </c>
      <c r="AC138" s="6">
        <v>2.07</v>
      </c>
      <c r="AD138" s="6">
        <v>3.925</v>
      </c>
      <c r="AE138" s="6">
        <v>36.795</v>
      </c>
      <c r="AF138" s="6">
        <v>2.92</v>
      </c>
      <c r="AG138" s="6">
        <v>3.6</v>
      </c>
      <c r="AH138" s="6">
        <v>2.6</v>
      </c>
      <c r="AI138" s="6">
        <v>1.46</v>
      </c>
      <c r="AJ138" s="6">
        <v>0.14</v>
      </c>
      <c r="AK138" s="6">
        <v>0.89</v>
      </c>
      <c r="AL138" s="6">
        <v>0.6</v>
      </c>
      <c r="AM138" s="6">
        <v>0.61</v>
      </c>
      <c r="AN138" s="6">
        <v>4.92</v>
      </c>
      <c r="AO138" s="6">
        <v>0.675</v>
      </c>
      <c r="AP138" s="6">
        <v>0.295</v>
      </c>
      <c r="AQ138" s="6">
        <v>2.295</v>
      </c>
      <c r="AR138" s="6">
        <v>5.39</v>
      </c>
      <c r="AS138" s="6">
        <v>0.635</v>
      </c>
      <c r="AT138" s="6">
        <v>0.42</v>
      </c>
      <c r="AU138" s="6">
        <v>0.47</v>
      </c>
      <c r="AV138" s="6">
        <v>0.245</v>
      </c>
      <c r="AW138" s="6">
        <v>0.46</v>
      </c>
      <c r="AX138" s="6">
        <v>0.29</v>
      </c>
      <c r="AY138" s="6">
        <v>0.48</v>
      </c>
      <c r="AZ138" s="6">
        <v>0.435</v>
      </c>
      <c r="BA138" s="6">
        <f>G138+H138+I138+J138+K138+L138+M138+N138+O138+P138+Q138+R138+S138+T138+U138</f>
        <v>13.155</v>
      </c>
      <c r="BB138" s="6">
        <f>V138+W138+X138+Y138+Z138+AA138+AB138+AC138+AJ138</f>
        <v>16.415</v>
      </c>
      <c r="BC138" s="6">
        <f>AD138+AE138+AF138+AG138+AH138+AI138+AJ138+AK138</f>
        <v>52.33000000000001</v>
      </c>
      <c r="BD138" s="6">
        <f>AL138+AM138+AN138+AO138+AP138+AQ138+AR138+AS138+AT138</f>
        <v>15.84</v>
      </c>
      <c r="BE138" s="6">
        <f>AU138+AV138+AW138+AX138+AY138+AZ138</f>
        <v>2.38</v>
      </c>
      <c r="BF138" s="6">
        <f>G138+H138+J138+K138+(L138/2)+(R138/2)</f>
        <v>3.5275</v>
      </c>
      <c r="BG138" s="6">
        <f>I138+M138+N138+O138+P138+(R138/2)+V138+W138+X138+(AA138/2)</f>
        <v>6.985</v>
      </c>
      <c r="BH138" s="6">
        <f>S138+T138+U138+Y138+Z138+(AA138/2)+AB138+AC138+AD138+AE138+AF138+AG138+AH138</f>
        <v>66.2625</v>
      </c>
      <c r="BI138" s="6">
        <f>AI138+AK138+AL138+AM138+AN138+AO138+AP138+AQ138</f>
        <v>11.745</v>
      </c>
      <c r="BJ138" s="6">
        <f>AJ138+AR138+AS138+AT138+AU138+AV138+AW138+AX138+AY138+AZ138</f>
        <v>8.965</v>
      </c>
      <c r="BK138" s="6">
        <f>(L138/2)+Q138</f>
        <v>2.495</v>
      </c>
      <c r="BL138" s="6">
        <f>G138+H138+I138+(R138/2)+(AA138/2)</f>
        <v>1.26</v>
      </c>
      <c r="BM138" s="6">
        <f>J138+K138+(L138/2)+M138+N138+O138+P138+(R138/2)+S138+T138+U138+V138+W138+X138+Y138+Z138+(AA138/2)+AB138+AC138+AD138+AE138+AF138+AG138+AH138</f>
        <v>75.515</v>
      </c>
      <c r="BN138" s="6">
        <f>AI138+AK138+AL138+AM138+AN138+AO138+AP138+AQ138</f>
        <v>11.745</v>
      </c>
      <c r="BO138" s="6">
        <f>AJ138+AR138+AS138+AT138+AU138+AV138+AW138+AX138+AY138+AZ138</f>
        <v>8.965</v>
      </c>
      <c r="BP138" s="6">
        <f>H138+K138+(L138/2)+N138+O138+P138+T138+U138+W138+X138+AB138+AC138+AG138+AH138+AP138+(AX138/2)</f>
        <v>22.38500000000001</v>
      </c>
      <c r="BQ138" s="6">
        <f>AQ138+AT138+(AU138/3)+AY138+(AZ138/3)</f>
        <v>3.496666666666667</v>
      </c>
    </row>
    <row r="139" ht="16" customHeight="1">
      <c r="A139" t="s" s="4">
        <v>212</v>
      </c>
      <c r="B139" t="s" s="4">
        <v>179</v>
      </c>
      <c r="C139" s="7">
        <v>2</v>
      </c>
      <c r="D139" s="7">
        <v>2</v>
      </c>
      <c r="E139" s="7">
        <v>0</v>
      </c>
      <c r="F139" t="s" s="8">
        <v>180</v>
      </c>
      <c r="G139" s="6">
        <v>0.095</v>
      </c>
      <c r="H139" s="6">
        <v>0.155</v>
      </c>
      <c r="I139" s="6">
        <v>0.2</v>
      </c>
      <c r="J139" s="6">
        <v>0.32</v>
      </c>
      <c r="K139" s="6">
        <v>3.315</v>
      </c>
      <c r="L139" s="6">
        <v>2.285</v>
      </c>
      <c r="M139" s="6">
        <v>0.18</v>
      </c>
      <c r="N139" s="6">
        <v>3.025</v>
      </c>
      <c r="O139" s="6">
        <v>1.545</v>
      </c>
      <c r="P139" s="6">
        <v>1.175</v>
      </c>
      <c r="Q139" s="6">
        <v>1.51</v>
      </c>
      <c r="R139" s="6">
        <v>0.535</v>
      </c>
      <c r="S139" s="6">
        <v>0.125</v>
      </c>
      <c r="T139" s="6">
        <v>2.185</v>
      </c>
      <c r="U139" s="6">
        <v>0.6899999999999999</v>
      </c>
      <c r="V139" s="6">
        <v>1.495</v>
      </c>
      <c r="W139" s="6">
        <v>0.595</v>
      </c>
      <c r="X139" s="6">
        <v>0.165</v>
      </c>
      <c r="Y139" s="6">
        <v>6.31</v>
      </c>
      <c r="Z139" s="6">
        <v>0.465</v>
      </c>
      <c r="AA139" s="6">
        <v>1.06</v>
      </c>
      <c r="AB139" s="6">
        <v>3.91</v>
      </c>
      <c r="AC139" s="6">
        <v>2.49</v>
      </c>
      <c r="AD139" s="6">
        <v>4.825</v>
      </c>
      <c r="AE139" s="6">
        <v>34.46</v>
      </c>
      <c r="AF139" s="6">
        <v>2.825</v>
      </c>
      <c r="AG139" s="6">
        <v>3.205</v>
      </c>
      <c r="AH139" s="6">
        <v>2.75</v>
      </c>
      <c r="AI139" s="6">
        <v>1.46</v>
      </c>
      <c r="AJ139" s="6">
        <v>0.11</v>
      </c>
      <c r="AK139" s="6">
        <v>0.695</v>
      </c>
      <c r="AL139" s="6">
        <v>0.28</v>
      </c>
      <c r="AM139" s="6">
        <v>0.915</v>
      </c>
      <c r="AN139" s="6">
        <v>6.755</v>
      </c>
      <c r="AO139" s="6">
        <v>0.65</v>
      </c>
      <c r="AP139" s="6">
        <v>0.445</v>
      </c>
      <c r="AQ139" s="6">
        <v>1.71</v>
      </c>
      <c r="AR139" s="6">
        <v>2.43</v>
      </c>
      <c r="AS139" s="6">
        <v>0.41</v>
      </c>
      <c r="AT139" s="6">
        <v>0.235</v>
      </c>
      <c r="AU139" s="6">
        <v>0.35</v>
      </c>
      <c r="AV139" s="6">
        <v>0.39</v>
      </c>
      <c r="AW139" s="6">
        <v>0.475</v>
      </c>
      <c r="AX139" s="6">
        <v>0.28</v>
      </c>
      <c r="AY139" s="6">
        <v>0.26</v>
      </c>
      <c r="AZ139" s="6">
        <v>0.26</v>
      </c>
      <c r="BA139" s="6">
        <f>G139+H139+I139+J139+K139+L139+M139+N139+O139+P139+Q139+R139+S139+T139+U139</f>
        <v>17.34</v>
      </c>
      <c r="BB139" s="6">
        <f>V139+W139+X139+Y139+Z139+AA139+AB139+AC139+AJ139</f>
        <v>16.6</v>
      </c>
      <c r="BC139" s="6">
        <f>AD139+AE139+AF139+AG139+AH139+AI139+AJ139+AK139</f>
        <v>50.33000000000001</v>
      </c>
      <c r="BD139" s="6">
        <f>AL139+AM139+AN139+AO139+AP139+AQ139+AR139+AS139+AT139</f>
        <v>13.83</v>
      </c>
      <c r="BE139" s="6">
        <f>AU139+AV139+AW139+AX139+AY139+AZ139</f>
        <v>2.015</v>
      </c>
      <c r="BF139" s="6">
        <f>G139+H139+J139+K139+(L139/2)+(R139/2)</f>
        <v>5.295</v>
      </c>
      <c r="BG139" s="6">
        <f>I139+M139+N139+O139+P139+(R139/2)+V139+W139+X139+(AA139/2)</f>
        <v>9.177499999999998</v>
      </c>
      <c r="BH139" s="6">
        <f>S139+T139+U139+Y139+Z139+(AA139/2)+AB139+AC139+AD139+AE139+AF139+AG139+AH139</f>
        <v>64.77</v>
      </c>
      <c r="BI139" s="6">
        <f>AI139+AK139+AL139+AM139+AN139+AO139+AP139+AQ139</f>
        <v>12.91</v>
      </c>
      <c r="BJ139" s="6">
        <f>AJ139+AR139+AS139+AT139+AU139+AV139+AW139+AX139+AY139+AZ139</f>
        <v>5.2</v>
      </c>
      <c r="BK139" s="6">
        <f>(L139/2)+Q139</f>
        <v>2.6525</v>
      </c>
      <c r="BL139" s="6">
        <f>G139+H139+I139+(R139/2)+(AA139/2)</f>
        <v>1.2475</v>
      </c>
      <c r="BM139" s="6">
        <f>J139+K139+(L139/2)+M139+N139+O139+P139+(R139/2)+S139+T139+U139+V139+W139+X139+Y139+Z139+(AA139/2)+AB139+AC139+AD139+AE139+AF139+AG139+AH139</f>
        <v>77.995</v>
      </c>
      <c r="BN139" s="6">
        <f>AI139+AK139+AL139+AM139+AN139+AO139+AP139+AQ139</f>
        <v>12.91</v>
      </c>
      <c r="BO139" s="6">
        <f>AJ139+AR139+AS139+AT139+AU139+AV139+AW139+AX139+AY139+AZ139</f>
        <v>5.2</v>
      </c>
      <c r="BP139" s="6">
        <f>H139+K139+(L139/2)+N139+O139+P139+T139+U139+W139+X139+AB139+AC139+AG139+AH139+AP139+(AX139/2)</f>
        <v>26.9325</v>
      </c>
      <c r="BQ139" s="6">
        <f>AQ139+AT139+(AU139/3)+AY139+(AZ139/3)</f>
        <v>2.408333333333333</v>
      </c>
    </row>
    <row r="140" ht="16" customHeight="1">
      <c r="A140" t="s" s="4">
        <v>213</v>
      </c>
      <c r="B140" t="s" s="4">
        <v>179</v>
      </c>
      <c r="C140" s="7">
        <v>2</v>
      </c>
      <c r="D140" s="7">
        <v>2</v>
      </c>
      <c r="E140" s="7">
        <v>0</v>
      </c>
      <c r="F140" t="s" s="8">
        <v>180</v>
      </c>
      <c r="G140" s="6">
        <v>0.11</v>
      </c>
      <c r="H140" s="6">
        <v>0.13</v>
      </c>
      <c r="I140" s="6">
        <v>0.17</v>
      </c>
      <c r="J140" s="6">
        <v>0.29</v>
      </c>
      <c r="K140" s="6">
        <v>3.87</v>
      </c>
      <c r="L140" s="6">
        <v>2.435</v>
      </c>
      <c r="M140" s="6">
        <v>0.17</v>
      </c>
      <c r="N140" s="6">
        <v>2.3</v>
      </c>
      <c r="O140" s="6">
        <v>1.12</v>
      </c>
      <c r="P140" s="6">
        <v>1.125</v>
      </c>
      <c r="Q140" s="6">
        <v>1.22</v>
      </c>
      <c r="R140" s="6">
        <v>0.465</v>
      </c>
      <c r="S140" s="6">
        <v>0.1</v>
      </c>
      <c r="T140" s="6">
        <v>1.865</v>
      </c>
      <c r="U140" s="6">
        <v>0.515</v>
      </c>
      <c r="V140" s="6">
        <v>1.09</v>
      </c>
      <c r="W140" s="6">
        <v>0.525</v>
      </c>
      <c r="X140" s="6">
        <v>0.13</v>
      </c>
      <c r="Y140" s="6">
        <v>5.91</v>
      </c>
      <c r="Z140" s="6">
        <v>0.405</v>
      </c>
      <c r="AA140" s="6">
        <v>0.765</v>
      </c>
      <c r="AB140" s="6">
        <v>2.78</v>
      </c>
      <c r="AC140" s="6">
        <v>1.135</v>
      </c>
      <c r="AD140" s="6">
        <v>5.015</v>
      </c>
      <c r="AE140" s="6">
        <v>38.765</v>
      </c>
      <c r="AF140" s="6">
        <v>2.965</v>
      </c>
      <c r="AG140" s="6">
        <v>3.27</v>
      </c>
      <c r="AH140" s="6">
        <v>1.495</v>
      </c>
      <c r="AI140" s="6">
        <v>1.425</v>
      </c>
      <c r="AJ140" s="6">
        <v>0.125</v>
      </c>
      <c r="AK140" s="6">
        <v>0.5649999999999999</v>
      </c>
      <c r="AL140" s="6">
        <v>0.325</v>
      </c>
      <c r="AM140" s="6">
        <v>0.8</v>
      </c>
      <c r="AN140" s="6">
        <v>5.79</v>
      </c>
      <c r="AO140" s="6">
        <v>0.695</v>
      </c>
      <c r="AP140" s="6">
        <v>0.455</v>
      </c>
      <c r="AQ140" s="6">
        <v>1.98</v>
      </c>
      <c r="AR140" s="6">
        <v>4.205</v>
      </c>
      <c r="AS140" s="6">
        <v>0.5600000000000001</v>
      </c>
      <c r="AT140" s="6">
        <v>0.39</v>
      </c>
      <c r="AU140" s="6">
        <v>0.415</v>
      </c>
      <c r="AV140" s="6">
        <v>0.39</v>
      </c>
      <c r="AW140" s="6">
        <v>0.55</v>
      </c>
      <c r="AX140" s="6">
        <v>0.345</v>
      </c>
      <c r="AY140" s="6">
        <v>0.435</v>
      </c>
      <c r="AZ140" s="6">
        <v>0.415</v>
      </c>
      <c r="BA140" s="6">
        <f>G140+H140+I140+J140+K140+L140+M140+N140+O140+P140+Q140+R140+S140+T140+U140</f>
        <v>15.885</v>
      </c>
      <c r="BB140" s="6">
        <f>V140+W140+X140+Y140+Z140+AA140+AB140+AC140+AJ140</f>
        <v>12.865</v>
      </c>
      <c r="BC140" s="6">
        <f>AD140+AE140+AF140+AG140+AH140+AI140+AJ140+AK140</f>
        <v>53.625</v>
      </c>
      <c r="BD140" s="6">
        <f>AL140+AM140+AN140+AO140+AP140+AQ140+AR140+AS140+AT140</f>
        <v>15.2</v>
      </c>
      <c r="BE140" s="6">
        <f>AU140+AV140+AW140+AX140+AY140+AZ140</f>
        <v>2.55</v>
      </c>
      <c r="BF140" s="6">
        <f>G140+H140+J140+K140+(L140/2)+(R140/2)</f>
        <v>5.850000000000001</v>
      </c>
      <c r="BG140" s="6">
        <f>I140+M140+N140+O140+P140+(R140/2)+V140+W140+X140+(AA140/2)</f>
        <v>7.245</v>
      </c>
      <c r="BH140" s="6">
        <f>S140+T140+U140+Y140+Z140+(AA140/2)+AB140+AC140+AD140+AE140+AF140+AG140+AH140</f>
        <v>64.60250000000001</v>
      </c>
      <c r="BI140" s="6">
        <f>AI140+AK140+AL140+AM140+AN140+AO140+AP140+AQ140</f>
        <v>12.035</v>
      </c>
      <c r="BJ140" s="6">
        <f>AJ140+AR140+AS140+AT140+AU140+AV140+AW140+AX140+AY140+AZ140</f>
        <v>7.829999999999999</v>
      </c>
      <c r="BK140" s="6">
        <f>(L140/2)+Q140</f>
        <v>2.4375</v>
      </c>
      <c r="BL140" s="6">
        <f>G140+H140+I140+(R140/2)+(AA140/2)</f>
        <v>1.025</v>
      </c>
      <c r="BM140" s="6">
        <f>J140+K140+(L140/2)+M140+N140+O140+P140+(R140/2)+S140+T140+U140+V140+W140+X140+Y140+Z140+(AA140/2)+AB140+AC140+AD140+AE140+AF140+AG140+AH140</f>
        <v>76.67250000000001</v>
      </c>
      <c r="BN140" s="6">
        <f>AI140+AK140+AL140+AM140+AN140+AO140+AP140+AQ140</f>
        <v>12.035</v>
      </c>
      <c r="BO140" s="6">
        <f>AJ140+AR140+AS140+AT140+AU140+AV140+AW140+AX140+AY140+AZ140</f>
        <v>7.829999999999999</v>
      </c>
      <c r="BP140" s="6">
        <f>H140+K140+(L140/2)+N140+O140+P140+T140+U140+W140+X140+AB140+AC140+AG140+AH140+AP140+(AX140/2)</f>
        <v>22.105</v>
      </c>
      <c r="BQ140" s="6">
        <f>AQ140+AT140+(AU140/3)+AY140+(AZ140/3)</f>
        <v>3.081666666666667</v>
      </c>
    </row>
    <row r="141" ht="16" customHeight="1">
      <c r="A141" t="s" s="4">
        <v>214</v>
      </c>
      <c r="B141" t="s" s="4">
        <v>179</v>
      </c>
      <c r="C141" s="7">
        <v>2</v>
      </c>
      <c r="D141" s="7">
        <v>2</v>
      </c>
      <c r="E141" s="7">
        <v>0</v>
      </c>
      <c r="F141" t="s" s="8">
        <v>180</v>
      </c>
      <c r="G141" s="6">
        <v>0.13</v>
      </c>
      <c r="H141" s="6">
        <v>0.13</v>
      </c>
      <c r="I141" s="6">
        <v>0.215</v>
      </c>
      <c r="J141" s="6">
        <v>0.295</v>
      </c>
      <c r="K141" s="6">
        <v>3.39</v>
      </c>
      <c r="L141" s="6">
        <v>2.2</v>
      </c>
      <c r="M141" s="6">
        <v>0.18</v>
      </c>
      <c r="N141" s="6">
        <v>2.305</v>
      </c>
      <c r="O141" s="6">
        <v>1.34</v>
      </c>
      <c r="P141" s="6">
        <v>1.06</v>
      </c>
      <c r="Q141" s="6">
        <v>1.77</v>
      </c>
      <c r="R141" s="6">
        <v>0.595</v>
      </c>
      <c r="S141" s="6">
        <v>0.125</v>
      </c>
      <c r="T141" s="6">
        <v>2.015</v>
      </c>
      <c r="U141" s="6">
        <v>0.675</v>
      </c>
      <c r="V141" s="6">
        <v>1.55</v>
      </c>
      <c r="W141" s="6">
        <v>0.665</v>
      </c>
      <c r="X141" s="6">
        <v>0.145</v>
      </c>
      <c r="Y141" s="6">
        <v>6.46</v>
      </c>
      <c r="Z141" s="6">
        <v>0.385</v>
      </c>
      <c r="AA141" s="6">
        <v>1.265</v>
      </c>
      <c r="AB141" s="6">
        <v>4.6</v>
      </c>
      <c r="AC141" s="6">
        <v>3.26</v>
      </c>
      <c r="AD141" s="6">
        <v>3.765</v>
      </c>
      <c r="AE141" s="6">
        <v>35.71</v>
      </c>
      <c r="AF141" s="6">
        <v>2.53</v>
      </c>
      <c r="AG141" s="6">
        <v>4.2</v>
      </c>
      <c r="AH141" s="6">
        <v>3.18</v>
      </c>
      <c r="AI141" s="6">
        <v>1.05</v>
      </c>
      <c r="AJ141" s="6">
        <v>0.11</v>
      </c>
      <c r="AK141" s="6">
        <v>0.58</v>
      </c>
      <c r="AL141" s="6">
        <v>0.36</v>
      </c>
      <c r="AM141" s="6">
        <v>0.415</v>
      </c>
      <c r="AN141" s="6">
        <v>3.525</v>
      </c>
      <c r="AO141" s="6">
        <v>0.42</v>
      </c>
      <c r="AP141" s="6">
        <v>0.3</v>
      </c>
      <c r="AQ141" s="6">
        <v>1.845</v>
      </c>
      <c r="AR141" s="6">
        <v>4.375</v>
      </c>
      <c r="AS141" s="6">
        <v>0.505</v>
      </c>
      <c r="AT141" s="6">
        <v>0.37</v>
      </c>
      <c r="AU141" s="6">
        <v>0.29</v>
      </c>
      <c r="AV141" s="6">
        <v>0.21</v>
      </c>
      <c r="AW141" s="6">
        <v>0.375</v>
      </c>
      <c r="AX141" s="6">
        <v>0.255</v>
      </c>
      <c r="AY141" s="6">
        <v>0.48</v>
      </c>
      <c r="AZ141" s="6">
        <v>0.38</v>
      </c>
      <c r="BA141" s="6">
        <f>G141+H141+I141+J141+K141+L141+M141+N141+O141+P141+Q141+R141+S141+T141+U141</f>
        <v>16.425</v>
      </c>
      <c r="BB141" s="6">
        <f>V141+W141+X141+Y141+Z141+AA141+AB141+AC141+AJ141</f>
        <v>18.44</v>
      </c>
      <c r="BC141" s="6">
        <f>AD141+AE141+AF141+AG141+AH141+AI141+AJ141+AK141</f>
        <v>51.125</v>
      </c>
      <c r="BD141" s="6">
        <f>AL141+AM141+AN141+AO141+AP141+AQ141+AR141+AS141+AT141</f>
        <v>12.115</v>
      </c>
      <c r="BE141" s="6">
        <f>AU141+AV141+AW141+AX141+AY141+AZ141</f>
        <v>1.99</v>
      </c>
      <c r="BF141" s="6">
        <f>G141+H141+J141+K141+(L141/2)+(R141/2)</f>
        <v>5.3425</v>
      </c>
      <c r="BG141" s="6">
        <f>I141+M141+N141+O141+P141+(R141/2)+V141+W141+X141+(AA141/2)</f>
        <v>8.389999999999999</v>
      </c>
      <c r="BH141" s="6">
        <f>S141+T141+U141+Y141+Z141+(AA141/2)+AB141+AC141+AD141+AE141+AF141+AG141+AH141</f>
        <v>67.53750000000001</v>
      </c>
      <c r="BI141" s="6">
        <f>AI141+AK141+AL141+AM141+AN141+AO141+AP141+AQ141</f>
        <v>8.494999999999999</v>
      </c>
      <c r="BJ141" s="6">
        <f>AJ141+AR141+AS141+AT141+AU141+AV141+AW141+AX141+AY141+AZ141</f>
        <v>7.350000000000001</v>
      </c>
      <c r="BK141" s="6">
        <f>(L141/2)+Q141</f>
        <v>2.87</v>
      </c>
      <c r="BL141" s="6">
        <f>G141+H141+I141+(R141/2)+(AA141/2)</f>
        <v>1.405</v>
      </c>
      <c r="BM141" s="6">
        <f>J141+K141+(L141/2)+M141+N141+O141+P141+(R141/2)+S141+T141+U141+V141+W141+X141+Y141+Z141+(AA141/2)+AB141+AC141+AD141+AE141+AF141+AG141+AH141</f>
        <v>79.86500000000002</v>
      </c>
      <c r="BN141" s="6">
        <f>AI141+AK141+AL141+AM141+AN141+AO141+AP141+AQ141</f>
        <v>8.494999999999999</v>
      </c>
      <c r="BO141" s="6">
        <f>AJ141+AR141+AS141+AT141+AU141+AV141+AW141+AX141+AY141+AZ141</f>
        <v>7.350000000000001</v>
      </c>
      <c r="BP141" s="6">
        <f>H141+K141+(L141/2)+N141+O141+P141+T141+U141+W141+X141+AB141+AC141+AG141+AH141+AP141+(AX141/2)</f>
        <v>28.4925</v>
      </c>
      <c r="BQ141" s="6">
        <f>AQ141+AT141+(AU141/3)+AY141+(AZ141/3)</f>
        <v>2.918333333333333</v>
      </c>
    </row>
    <row r="142" ht="16" customHeight="1">
      <c r="A142" t="s" s="4">
        <v>215</v>
      </c>
      <c r="B142" t="s" s="4">
        <v>179</v>
      </c>
      <c r="C142" s="7">
        <v>0</v>
      </c>
      <c r="D142" s="7">
        <v>2</v>
      </c>
      <c r="E142" s="7">
        <v>0</v>
      </c>
      <c r="F142" t="s" s="8">
        <v>180</v>
      </c>
      <c r="G142" s="6">
        <v>0.175</v>
      </c>
      <c r="H142" s="6">
        <v>0.225</v>
      </c>
      <c r="I142" s="6">
        <v>0.3</v>
      </c>
      <c r="J142" s="6">
        <v>0.54</v>
      </c>
      <c r="K142" s="6">
        <v>4.26</v>
      </c>
      <c r="L142" s="6">
        <v>1.965</v>
      </c>
      <c r="M142" s="6">
        <v>0.205</v>
      </c>
      <c r="N142" s="6">
        <v>1.745</v>
      </c>
      <c r="O142" s="6">
        <v>0.99</v>
      </c>
      <c r="P142" s="6">
        <v>0.71</v>
      </c>
      <c r="Q142" s="6">
        <v>0.985</v>
      </c>
      <c r="R142" s="6">
        <v>0.37</v>
      </c>
      <c r="S142" s="6">
        <v>0.08500000000000001</v>
      </c>
      <c r="T142" s="6">
        <v>1.18</v>
      </c>
      <c r="U142" s="6">
        <v>0.365</v>
      </c>
      <c r="V142" s="6">
        <v>1.115</v>
      </c>
      <c r="W142" s="6">
        <v>0.495</v>
      </c>
      <c r="X142" s="6">
        <v>0.12</v>
      </c>
      <c r="Y142" s="6">
        <v>5.8</v>
      </c>
      <c r="Z142" s="6">
        <v>0.435</v>
      </c>
      <c r="AA142" s="6">
        <v>0.66</v>
      </c>
      <c r="AB142" s="6">
        <v>2.275</v>
      </c>
      <c r="AC142" s="6">
        <v>1.165</v>
      </c>
      <c r="AD142" s="6">
        <v>3.54</v>
      </c>
      <c r="AE142" s="6">
        <v>42.425</v>
      </c>
      <c r="AF142" s="6">
        <v>3.31</v>
      </c>
      <c r="AG142" s="6">
        <v>4.47</v>
      </c>
      <c r="AH142" s="6">
        <v>2.085</v>
      </c>
      <c r="AI142" s="6">
        <v>1.15</v>
      </c>
      <c r="AJ142" s="6">
        <v>0.095</v>
      </c>
      <c r="AK142" s="6">
        <v>0.525</v>
      </c>
      <c r="AL142" s="6">
        <v>0.375</v>
      </c>
      <c r="AM142" s="6">
        <v>0.34</v>
      </c>
      <c r="AN142" s="6">
        <v>2.91</v>
      </c>
      <c r="AO142" s="6">
        <v>0.46</v>
      </c>
      <c r="AP142" s="6">
        <v>0.26</v>
      </c>
      <c r="AQ142" s="6">
        <v>2.39</v>
      </c>
      <c r="AR142" s="6">
        <v>5.87</v>
      </c>
      <c r="AS142" s="6">
        <v>0.72</v>
      </c>
      <c r="AT142" s="6">
        <v>0.53</v>
      </c>
      <c r="AU142" s="6">
        <v>0.3</v>
      </c>
      <c r="AV142" s="6">
        <v>0.135</v>
      </c>
      <c r="AW142" s="6">
        <v>0.335</v>
      </c>
      <c r="AX142" s="6">
        <v>0.255</v>
      </c>
      <c r="AY142" s="6">
        <v>0.62</v>
      </c>
      <c r="AZ142" s="6">
        <v>0.725</v>
      </c>
      <c r="BA142" s="6">
        <f>G142+H142+I142+J142+K142+L142+M142+N142+O142+P142+Q142+R142+S142+T142+U142</f>
        <v>14.1</v>
      </c>
      <c r="BB142" s="6">
        <f>V142+W142+X142+Y142+Z142+AA142+AB142+AC142+AJ142</f>
        <v>12.16</v>
      </c>
      <c r="BC142" s="6">
        <f>AD142+AE142+AF142+AG142+AH142+AI142+AJ142+AK142</f>
        <v>57.59999999999999</v>
      </c>
      <c r="BD142" s="6">
        <f>AL142+AM142+AN142+AO142+AP142+AQ142+AR142+AS142+AT142</f>
        <v>13.855</v>
      </c>
      <c r="BE142" s="6">
        <f>AU142+AV142+AW142+AX142+AY142+AZ142</f>
        <v>2.37</v>
      </c>
      <c r="BF142" s="6">
        <f>G142+H142+J142+K142+(L142/2)+(R142/2)</f>
        <v>6.3675</v>
      </c>
      <c r="BG142" s="6">
        <f>I142+M142+N142+O142+P142+(R142/2)+V142+W142+X142+(AA142/2)</f>
        <v>6.195</v>
      </c>
      <c r="BH142" s="6">
        <f>S142+T142+U142+Y142+Z142+(AA142/2)+AB142+AC142+AD142+AE142+AF142+AG142+AH142</f>
        <v>67.46499999999999</v>
      </c>
      <c r="BI142" s="6">
        <f>AI142+AK142+AL142+AM142+AN142+AO142+AP142+AQ142</f>
        <v>8.41</v>
      </c>
      <c r="BJ142" s="6">
        <f>AJ142+AR142+AS142+AT142+AU142+AV142+AW142+AX142+AY142+AZ142</f>
        <v>9.584999999999999</v>
      </c>
      <c r="BK142" s="6">
        <f>(L142/2)+Q142</f>
        <v>1.9675</v>
      </c>
      <c r="BL142" s="6">
        <f>G142+H142+I142+(R142/2)+(AA142/2)</f>
        <v>1.215</v>
      </c>
      <c r="BM142" s="6">
        <f>J142+K142+(L142/2)+M142+N142+O142+P142+(R142/2)+S142+T142+U142+V142+W142+X142+Y142+Z142+(AA142/2)+AB142+AC142+AD142+AE142+AF142+AG142+AH142</f>
        <v>78.81249999999999</v>
      </c>
      <c r="BN142" s="6">
        <f>AI142+AK142+AL142+AM142+AN142+AO142+AP142+AQ142</f>
        <v>8.41</v>
      </c>
      <c r="BO142" s="6">
        <f>AJ142+AR142+AS142+AT142+AU142+AV142+AW142+AX142+AY142+AZ142</f>
        <v>9.584999999999999</v>
      </c>
      <c r="BP142" s="6">
        <f>H142+K142+(L142/2)+N142+O142+P142+T142+U142+W142+X142+AB142+AC142+AG142+AH142+AP142+(AX142/2)</f>
        <v>21.455</v>
      </c>
      <c r="BQ142" s="6">
        <f>AQ142+AT142+(AU142/3)+AY142+(AZ142/3)</f>
        <v>3.881666666666667</v>
      </c>
    </row>
    <row r="143" ht="16" customHeight="1">
      <c r="A143" t="s" s="4">
        <v>216</v>
      </c>
      <c r="B143" t="s" s="4">
        <v>179</v>
      </c>
      <c r="C143" s="7">
        <v>0</v>
      </c>
      <c r="D143" s="7">
        <v>0</v>
      </c>
      <c r="E143" s="7">
        <v>1</v>
      </c>
      <c r="F143" t="s" s="8">
        <v>4</v>
      </c>
      <c r="G143" s="6">
        <v>0.095</v>
      </c>
      <c r="H143" s="6">
        <v>0.3</v>
      </c>
      <c r="I143" s="6">
        <v>0.165</v>
      </c>
      <c r="J143" s="6">
        <v>0.515</v>
      </c>
      <c r="K143" s="6">
        <v>2.845</v>
      </c>
      <c r="L143" s="6">
        <v>2.515</v>
      </c>
      <c r="M143" s="6">
        <v>0.275</v>
      </c>
      <c r="N143" s="6">
        <v>2.49</v>
      </c>
      <c r="O143" s="6">
        <v>1.06</v>
      </c>
      <c r="P143" s="6">
        <v>1.19</v>
      </c>
      <c r="Q143" s="6">
        <v>1.23</v>
      </c>
      <c r="R143" s="6">
        <v>0.625</v>
      </c>
      <c r="S143" s="6">
        <v>0.17</v>
      </c>
      <c r="T143" s="6">
        <v>2.205</v>
      </c>
      <c r="U143" s="6">
        <v>0.7</v>
      </c>
      <c r="V143" s="6">
        <v>1.535</v>
      </c>
      <c r="W143" s="6">
        <v>0.47</v>
      </c>
      <c r="X143" s="6">
        <v>0.15</v>
      </c>
      <c r="Y143" s="6">
        <v>8.425000000000001</v>
      </c>
      <c r="Z143" s="6">
        <v>0.58</v>
      </c>
      <c r="AA143" s="6">
        <v>1.185</v>
      </c>
      <c r="AB143" s="6">
        <v>3.36</v>
      </c>
      <c r="AC143" s="6">
        <v>1.86</v>
      </c>
      <c r="AD143" s="6">
        <v>5.07</v>
      </c>
      <c r="AE143" s="6">
        <v>33.575</v>
      </c>
      <c r="AF143" s="6">
        <v>2.595</v>
      </c>
      <c r="AG143" s="6">
        <v>2.68</v>
      </c>
      <c r="AH143" s="6">
        <v>2.26</v>
      </c>
      <c r="AI143" s="6">
        <v>1.97</v>
      </c>
      <c r="AJ143" s="6">
        <v>0.095</v>
      </c>
      <c r="AK143" s="6">
        <v>0.825</v>
      </c>
      <c r="AL143" s="6">
        <v>0.315</v>
      </c>
      <c r="AM143" s="6">
        <v>1.01</v>
      </c>
      <c r="AN143" s="6">
        <v>7.165</v>
      </c>
      <c r="AO143" s="6">
        <v>0.71</v>
      </c>
      <c r="AP143" s="6">
        <v>0.38</v>
      </c>
      <c r="AQ143" s="6">
        <v>1.64</v>
      </c>
      <c r="AR143" s="6">
        <v>3.015</v>
      </c>
      <c r="AS143" s="6">
        <v>0.425</v>
      </c>
      <c r="AT143" s="6">
        <v>0.195</v>
      </c>
      <c r="AU143" s="6">
        <v>0.365</v>
      </c>
      <c r="AV143" s="6">
        <v>0.44</v>
      </c>
      <c r="AW143" s="6">
        <v>0.53</v>
      </c>
      <c r="AX143" s="6">
        <v>0.275</v>
      </c>
      <c r="AY143" s="6">
        <v>0.26</v>
      </c>
      <c r="AZ143" s="6">
        <v>0.25</v>
      </c>
      <c r="BA143" s="6">
        <f>G143+H143+I143+J143+K143+L143+M143+N143+O143+P143+Q143+R143+S143+T143+U143</f>
        <v>16.38</v>
      </c>
      <c r="BB143" s="6">
        <f>V143+W143+X143+Y143+Z143+AA143+AB143+AC143+AJ143</f>
        <v>17.66</v>
      </c>
      <c r="BC143" s="6">
        <f>AD143+AE143+AF143+AG143+AH143+AI143+AJ143+AK143</f>
        <v>49.07</v>
      </c>
      <c r="BD143" s="6">
        <f>AL143+AM143+AN143+AO143+AP143+AQ143+AR143+AS143+AT143</f>
        <v>14.855</v>
      </c>
      <c r="BE143" s="6">
        <f>AU143+AV143+AW143+AX143+AY143+AZ143</f>
        <v>2.12</v>
      </c>
      <c r="BF143" s="6">
        <f>G143+H143+J143+K143+(L143/2)+(R143/2)</f>
        <v>5.325</v>
      </c>
      <c r="BG143" s="6">
        <f>I143+M143+N143+O143+P143+(R143/2)+V143+W143+X143+(AA143/2)</f>
        <v>8.24</v>
      </c>
      <c r="BH143" s="6">
        <f>S143+T143+U143+Y143+Z143+(AA143/2)+AB143+AC143+AD143+AE143+AF143+AG143+AH143</f>
        <v>64.07250000000001</v>
      </c>
      <c r="BI143" s="6">
        <f>AI143+AK143+AL143+AM143+AN143+AO143+AP143+AQ143</f>
        <v>14.015</v>
      </c>
      <c r="BJ143" s="6">
        <f>AJ143+AR143+AS143+AT143+AU143+AV143+AW143+AX143+AY143+AZ143</f>
        <v>5.850000000000001</v>
      </c>
      <c r="BK143" s="6">
        <f>(L143/2)+Q143</f>
        <v>2.4875</v>
      </c>
      <c r="BL143" s="6">
        <f>G143+H143+I143+(R143/2)+(AA143/2)</f>
        <v>1.465</v>
      </c>
      <c r="BM143" s="6">
        <f>J143+K143+(L143/2)+M143+N143+O143+P143+(R143/2)+S143+T143+U143+V143+W143+X143+Y143+Z143+(AA143/2)+AB143+AC143+AD143+AE143+AF143+AG143+AH143</f>
        <v>76.17250000000001</v>
      </c>
      <c r="BN143" s="6">
        <f>AI143+AK143+AL143+AM143+AN143+AO143+AP143+AQ143</f>
        <v>14.015</v>
      </c>
      <c r="BO143" s="6">
        <f>AJ143+AR143+AS143+AT143+AU143+AV143+AW143+AX143+AY143+AZ143</f>
        <v>5.850000000000001</v>
      </c>
      <c r="BP143" s="6">
        <f>H143+K143+(L143/2)+N143+O143+P143+T143+U143+W143+X143+AB143+AC143+AG143+AH143+AP143+(AX143/2)</f>
        <v>23.345</v>
      </c>
      <c r="BQ143" s="6">
        <f>AQ143+AT143+(AU143/3)+AY143+(AZ143/3)</f>
        <v>2.3</v>
      </c>
    </row>
    <row r="144" ht="16" customHeight="1">
      <c r="A144" t="s" s="4">
        <v>217</v>
      </c>
      <c r="B144" t="s" s="4">
        <v>179</v>
      </c>
      <c r="C144" s="7">
        <v>2</v>
      </c>
      <c r="D144" s="7">
        <v>2</v>
      </c>
      <c r="E144" s="7">
        <v>0</v>
      </c>
      <c r="F144" t="s" s="8">
        <v>180</v>
      </c>
      <c r="G144" s="6">
        <v>0.08</v>
      </c>
      <c r="H144" s="6">
        <v>0.115</v>
      </c>
      <c r="I144" s="6">
        <v>0.245</v>
      </c>
      <c r="J144" s="6">
        <v>0.205</v>
      </c>
      <c r="K144" s="6">
        <v>0.93</v>
      </c>
      <c r="L144" s="6">
        <v>1.585</v>
      </c>
      <c r="M144" s="6">
        <v>0.155</v>
      </c>
      <c r="N144" s="6">
        <v>1.995</v>
      </c>
      <c r="O144" s="6">
        <v>0.795</v>
      </c>
      <c r="P144" s="6">
        <v>0.875</v>
      </c>
      <c r="Q144" s="6">
        <v>1.13</v>
      </c>
      <c r="R144" s="6">
        <v>0.7</v>
      </c>
      <c r="S144" s="6">
        <v>0.13</v>
      </c>
      <c r="T144" s="6">
        <v>2.92</v>
      </c>
      <c r="U144" s="6">
        <v>0.6850000000000001</v>
      </c>
      <c r="V144" s="6">
        <v>1.17</v>
      </c>
      <c r="W144" s="6">
        <v>0.34</v>
      </c>
      <c r="X144" s="6">
        <v>0.105</v>
      </c>
      <c r="Y144" s="6">
        <v>6.18</v>
      </c>
      <c r="Z144" s="6">
        <v>0.45</v>
      </c>
      <c r="AA144" s="6">
        <v>0.965</v>
      </c>
      <c r="AB144" s="6">
        <v>4.01</v>
      </c>
      <c r="AC144" s="6">
        <v>1.33</v>
      </c>
      <c r="AD144" s="6">
        <v>5.225</v>
      </c>
      <c r="AE144" s="6">
        <v>38.525</v>
      </c>
      <c r="AF144" s="6">
        <v>2.99</v>
      </c>
      <c r="AG144" s="6">
        <v>3.855</v>
      </c>
      <c r="AH144" s="6">
        <v>1.9</v>
      </c>
      <c r="AI144" s="6">
        <v>1.305</v>
      </c>
      <c r="AJ144" s="6">
        <v>0.08500000000000001</v>
      </c>
      <c r="AK144" s="6">
        <v>0.635</v>
      </c>
      <c r="AL144" s="6">
        <v>0.35</v>
      </c>
      <c r="AM144" s="6">
        <v>0.8100000000000001</v>
      </c>
      <c r="AN144" s="6">
        <v>6.13</v>
      </c>
      <c r="AO144" s="6">
        <v>0.76</v>
      </c>
      <c r="AP144" s="6">
        <v>0.495</v>
      </c>
      <c r="AQ144" s="6">
        <v>1.78</v>
      </c>
      <c r="AR144" s="6">
        <v>4.545</v>
      </c>
      <c r="AS144" s="6">
        <v>0.585</v>
      </c>
      <c r="AT144" s="6">
        <v>0.445</v>
      </c>
      <c r="AU144" s="6">
        <v>0.35</v>
      </c>
      <c r="AV144" s="6">
        <v>0.42</v>
      </c>
      <c r="AW144" s="6">
        <v>0.535</v>
      </c>
      <c r="AX144" s="6">
        <v>0.36</v>
      </c>
      <c r="AY144" s="6">
        <v>0.475</v>
      </c>
      <c r="AZ144" s="6">
        <v>0.34</v>
      </c>
      <c r="BA144" s="6">
        <f>G144+H144+I144+J144+K144+L144+M144+N144+O144+P144+Q144+R144+S144+T144+U144</f>
        <v>12.545</v>
      </c>
      <c r="BB144" s="6">
        <f>V144+W144+X144+Y144+Z144+AA144+AB144+AC144+AJ144</f>
        <v>14.635</v>
      </c>
      <c r="BC144" s="6">
        <f>AD144+AE144+AF144+AG144+AH144+AI144+AJ144+AK144</f>
        <v>54.52</v>
      </c>
      <c r="BD144" s="6">
        <f>AL144+AM144+AN144+AO144+AP144+AQ144+AR144+AS144+AT144</f>
        <v>15.9</v>
      </c>
      <c r="BE144" s="6">
        <f>AU144+AV144+AW144+AX144+AY144+AZ144</f>
        <v>2.48</v>
      </c>
      <c r="BF144" s="6">
        <f>G144+H144+J144+K144+(L144/2)+(R144/2)</f>
        <v>2.4725</v>
      </c>
      <c r="BG144" s="6">
        <f>I144+M144+N144+O144+P144+(R144/2)+V144+W144+X144+(AA144/2)</f>
        <v>6.512499999999999</v>
      </c>
      <c r="BH144" s="6">
        <f>S144+T144+U144+Y144+Z144+(AA144/2)+AB144+AC144+AD144+AE144+AF144+AG144+AH144</f>
        <v>68.6825</v>
      </c>
      <c r="BI144" s="6">
        <f>AI144+AK144+AL144+AM144+AN144+AO144+AP144+AQ144</f>
        <v>12.265</v>
      </c>
      <c r="BJ144" s="6">
        <f>AJ144+AR144+AS144+AT144+AU144+AV144+AW144+AX144+AY144+AZ144</f>
        <v>8.140000000000001</v>
      </c>
      <c r="BK144" s="6">
        <f>(L144/2)+Q144</f>
        <v>1.9225</v>
      </c>
      <c r="BL144" s="6">
        <f>G144+H144+I144+(R144/2)+(AA144/2)</f>
        <v>1.2725</v>
      </c>
      <c r="BM144" s="6">
        <f>J144+K144+(L144/2)+M144+N144+O144+P144+(R144/2)+S144+T144+U144+V144+W144+X144+Y144+Z144+(AA144/2)+AB144+AC144+AD144+AE144+AF144+AG144+AH144</f>
        <v>76.39500000000001</v>
      </c>
      <c r="BN144" s="6">
        <f>AI144+AK144+AL144+AM144+AN144+AO144+AP144+AQ144</f>
        <v>12.265</v>
      </c>
      <c r="BO144" s="6">
        <f>AJ144+AR144+AS144+AT144+AU144+AV144+AW144+AX144+AY144+AZ144</f>
        <v>8.140000000000001</v>
      </c>
      <c r="BP144" s="6">
        <f>H144+K144+(L144/2)+N144+O144+P144+T144+U144+W144+X144+AB144+AC144+AG144+AH144+AP144+(AX144/2)</f>
        <v>21.3225</v>
      </c>
      <c r="BQ144" s="6">
        <f>AQ144+AT144+(AU144/3)+AY144+(AZ144/3)</f>
        <v>2.93</v>
      </c>
    </row>
    <row r="145" ht="16" customHeight="1">
      <c r="A145" t="s" s="4">
        <v>218</v>
      </c>
      <c r="B145" t="s" s="4">
        <v>179</v>
      </c>
      <c r="C145" t="s" s="9">
        <v>184</v>
      </c>
      <c r="D145" t="s" s="9">
        <v>184</v>
      </c>
      <c r="E145" t="s" s="9">
        <v>184</v>
      </c>
      <c r="F145" t="s" s="10">
        <v>184</v>
      </c>
      <c r="G145" s="6">
        <v>0.065</v>
      </c>
      <c r="H145" s="6">
        <v>0.195</v>
      </c>
      <c r="I145" s="6">
        <v>0.195</v>
      </c>
      <c r="J145" s="6">
        <v>0.205</v>
      </c>
      <c r="K145" s="6">
        <v>2.505</v>
      </c>
      <c r="L145" s="6">
        <v>2</v>
      </c>
      <c r="M145" s="6">
        <v>0.1</v>
      </c>
      <c r="N145" s="6">
        <v>2.065</v>
      </c>
      <c r="O145" s="6">
        <v>1.01</v>
      </c>
      <c r="P145" s="6">
        <v>0.775</v>
      </c>
      <c r="Q145" s="6">
        <v>1.105</v>
      </c>
      <c r="R145" s="6">
        <v>0.585</v>
      </c>
      <c r="S145" s="6">
        <v>0.09</v>
      </c>
      <c r="T145" s="6">
        <v>1.865</v>
      </c>
      <c r="U145" s="6">
        <v>0.395</v>
      </c>
      <c r="V145" s="6">
        <v>1.125</v>
      </c>
      <c r="W145" s="6">
        <v>0.355</v>
      </c>
      <c r="X145" s="6">
        <v>0.11</v>
      </c>
      <c r="Y145" s="6">
        <v>6.725</v>
      </c>
      <c r="Z145" s="6">
        <v>0.465</v>
      </c>
      <c r="AA145" s="6">
        <v>0.53</v>
      </c>
      <c r="AB145" s="6">
        <v>2.64</v>
      </c>
      <c r="AC145" s="6">
        <v>1.03</v>
      </c>
      <c r="AD145" s="6">
        <v>4.74</v>
      </c>
      <c r="AE145" s="6">
        <v>41.805</v>
      </c>
      <c r="AF145" s="6">
        <v>2.95</v>
      </c>
      <c r="AG145" s="6">
        <v>2.415</v>
      </c>
      <c r="AH145" s="6">
        <v>1.175</v>
      </c>
      <c r="AI145" s="6">
        <v>1.41</v>
      </c>
      <c r="AJ145" s="6">
        <v>0.105</v>
      </c>
      <c r="AK145" s="6">
        <v>0.79</v>
      </c>
      <c r="AL145" s="6">
        <v>0.275</v>
      </c>
      <c r="AM145" s="6">
        <v>0.765</v>
      </c>
      <c r="AN145" s="6">
        <v>7.425</v>
      </c>
      <c r="AO145" s="6">
        <v>0.635</v>
      </c>
      <c r="AP145" s="6">
        <v>0.385</v>
      </c>
      <c r="AQ145" s="6">
        <v>2.43</v>
      </c>
      <c r="AR145" s="6">
        <v>3.21</v>
      </c>
      <c r="AS145" s="6">
        <v>0.43</v>
      </c>
      <c r="AT145" s="6">
        <v>0.21</v>
      </c>
      <c r="AU145" s="6">
        <v>0.4</v>
      </c>
      <c r="AV145" s="6">
        <v>0.495</v>
      </c>
      <c r="AW145" s="6">
        <v>0.72</v>
      </c>
      <c r="AX145" s="6">
        <v>0.39</v>
      </c>
      <c r="AY145" s="6">
        <v>0.415</v>
      </c>
      <c r="AZ145" s="6">
        <v>0.285</v>
      </c>
      <c r="BA145" s="6">
        <f>G145+H145+I145+J145+K145+L145+M145+N145+O145+P145+Q145+R145+S145+T145+U145</f>
        <v>13.155</v>
      </c>
      <c r="BB145" s="6">
        <f>V145+W145+X145+Y145+Z145+AA145+AB145+AC145+AJ145</f>
        <v>13.085</v>
      </c>
      <c r="BC145" s="6">
        <f>AD145+AE145+AF145+AG145+AH145+AI145+AJ145+AK145</f>
        <v>55.38999999999999</v>
      </c>
      <c r="BD145" s="6">
        <f>AL145+AM145+AN145+AO145+AP145+AQ145+AR145+AS145+AT145</f>
        <v>15.765</v>
      </c>
      <c r="BE145" s="6">
        <f>AU145+AV145+AW145+AX145+AY145+AZ145</f>
        <v>2.705</v>
      </c>
      <c r="BF145" s="6">
        <f>G145+H145+J145+K145+(L145/2)+(R145/2)</f>
        <v>4.262499999999999</v>
      </c>
      <c r="BG145" s="6">
        <f>I145+M145+N145+O145+P145+(R145/2)+V145+W145+X145+(AA145/2)</f>
        <v>6.2925</v>
      </c>
      <c r="BH145" s="6">
        <f>S145+T145+U145+Y145+Z145+(AA145/2)+AB145+AC145+AD145+AE145+AF145+AG145+AH145</f>
        <v>66.56</v>
      </c>
      <c r="BI145" s="6">
        <f>AI145+AK145+AL145+AM145+AN145+AO145+AP145+AQ145</f>
        <v>14.115</v>
      </c>
      <c r="BJ145" s="6">
        <f>AJ145+AR145+AS145+AT145+AU145+AV145+AW145+AX145+AY145+AZ145</f>
        <v>6.66</v>
      </c>
      <c r="BK145" s="6">
        <f>(L145/2)+Q145</f>
        <v>2.105</v>
      </c>
      <c r="BL145" s="6">
        <f>G145+H145+I145+(R145/2)+(AA145/2)</f>
        <v>1.0125</v>
      </c>
      <c r="BM145" s="6">
        <f>J145+K145+(L145/2)+M145+N145+O145+P145+(R145/2)+S145+T145+U145+V145+W145+X145+Y145+Z145+(AA145/2)+AB145+AC145+AD145+AE145+AF145+AG145+AH145</f>
        <v>76.10250000000001</v>
      </c>
      <c r="BN145" s="6">
        <f>AI145+AK145+AL145+AM145+AN145+AO145+AP145+AQ145</f>
        <v>14.115</v>
      </c>
      <c r="BO145" s="6">
        <f>AJ145+AR145+AS145+AT145+AU145+AV145+AW145+AX145+AY145+AZ145</f>
        <v>6.66</v>
      </c>
      <c r="BP145" s="6">
        <f>H145+K145+(L145/2)+N145+O145+P145+T145+U145+W145+X145+AB145+AC145+AG145+AH145+AP145+(AX145/2)</f>
        <v>18.115</v>
      </c>
      <c r="BQ145" s="6">
        <f>AQ145+AT145+(AU145/3)+AY145+(AZ145/3)</f>
        <v>3.283333333333334</v>
      </c>
    </row>
    <row r="146" ht="16" customHeight="1">
      <c r="A146" t="s" s="4">
        <v>219</v>
      </c>
      <c r="B146" t="s" s="4">
        <v>179</v>
      </c>
      <c r="C146" s="7">
        <v>0</v>
      </c>
      <c r="D146" s="7">
        <v>2</v>
      </c>
      <c r="E146" s="7">
        <v>0</v>
      </c>
      <c r="F146" t="s" s="8">
        <v>180</v>
      </c>
      <c r="G146" s="6">
        <v>0.03</v>
      </c>
      <c r="H146" s="6">
        <v>0.195</v>
      </c>
      <c r="I146" s="6">
        <v>0.15</v>
      </c>
      <c r="J146" s="6">
        <v>0.595</v>
      </c>
      <c r="K146" s="6">
        <v>3.55</v>
      </c>
      <c r="L146" s="6">
        <v>2.22</v>
      </c>
      <c r="M146" s="6">
        <v>0.24</v>
      </c>
      <c r="N146" s="6">
        <v>1.745</v>
      </c>
      <c r="O146" s="6">
        <v>1.005</v>
      </c>
      <c r="P146" s="6">
        <v>0.865</v>
      </c>
      <c r="Q146" s="6">
        <v>1.425</v>
      </c>
      <c r="R146" s="6">
        <v>0.47</v>
      </c>
      <c r="S146" s="6">
        <v>0.12</v>
      </c>
      <c r="T146" s="6">
        <v>1.475</v>
      </c>
      <c r="U146" s="6">
        <v>0.455</v>
      </c>
      <c r="V146" s="6">
        <v>1.53</v>
      </c>
      <c r="W146" s="6">
        <v>0.525</v>
      </c>
      <c r="X146" s="6">
        <v>0.15</v>
      </c>
      <c r="Y146" s="6">
        <v>6.62</v>
      </c>
      <c r="Z146" s="6">
        <v>0.455</v>
      </c>
      <c r="AA146" s="6">
        <v>0.98</v>
      </c>
      <c r="AB146" s="6">
        <v>3.055</v>
      </c>
      <c r="AC146" s="6">
        <v>1.65</v>
      </c>
      <c r="AD146" s="6">
        <v>2.82</v>
      </c>
      <c r="AE146" s="6">
        <v>37.23</v>
      </c>
      <c r="AF146" s="6">
        <v>2.84</v>
      </c>
      <c r="AG146" s="6">
        <v>4.525</v>
      </c>
      <c r="AH146" s="6">
        <v>2.81</v>
      </c>
      <c r="AI146" s="6">
        <v>1.15</v>
      </c>
      <c r="AJ146" s="6">
        <v>0.105</v>
      </c>
      <c r="AK146" s="6">
        <v>0.83</v>
      </c>
      <c r="AL146" s="6">
        <v>0.595</v>
      </c>
      <c r="AM146" s="6">
        <v>0.36</v>
      </c>
      <c r="AN146" s="6">
        <v>3.245</v>
      </c>
      <c r="AO146" s="6">
        <v>0.45</v>
      </c>
      <c r="AP146" s="6">
        <v>0.3</v>
      </c>
      <c r="AQ146" s="6">
        <v>2.835</v>
      </c>
      <c r="AR146" s="6">
        <v>6.045</v>
      </c>
      <c r="AS146" s="6">
        <v>0.82</v>
      </c>
      <c r="AT146" s="6">
        <v>0.675</v>
      </c>
      <c r="AU146" s="6">
        <v>0.48</v>
      </c>
      <c r="AV146" s="6">
        <v>0.195</v>
      </c>
      <c r="AW146" s="6">
        <v>0.495</v>
      </c>
      <c r="AX146" s="6">
        <v>0.265</v>
      </c>
      <c r="AY146" s="6">
        <v>0.63</v>
      </c>
      <c r="AZ146" s="6">
        <v>0.765</v>
      </c>
      <c r="BA146" s="6">
        <f>G146+H146+I146+J146+K146+L146+M146+N146+O146+P146+Q146+R146+S146+T146+U146</f>
        <v>14.54</v>
      </c>
      <c r="BB146" s="6">
        <f>V146+W146+X146+Y146+Z146+AA146+AB146+AC146+AJ146</f>
        <v>15.07</v>
      </c>
      <c r="BC146" s="6">
        <f>AD146+AE146+AF146+AG146+AH146+AI146+AJ146+AK146</f>
        <v>52.31</v>
      </c>
      <c r="BD146" s="6">
        <f>AL146+AM146+AN146+AO146+AP146+AQ146+AR146+AS146+AT146</f>
        <v>15.325</v>
      </c>
      <c r="BE146" s="6">
        <f>AU146+AV146+AW146+AX146+AY146+AZ146</f>
        <v>2.83</v>
      </c>
      <c r="BF146" s="6">
        <f>G146+H146+J146+K146+(L146/2)+(R146/2)</f>
        <v>5.715000000000001</v>
      </c>
      <c r="BG146" s="6">
        <f>I146+M146+N146+O146+P146+(R146/2)+V146+W146+X146+(AA146/2)</f>
        <v>6.935000000000001</v>
      </c>
      <c r="BH146" s="6">
        <f>S146+T146+U146+Y146+Z146+(AA146/2)+AB146+AC146+AD146+AE146+AF146+AG146+AH146</f>
        <v>64.54499999999999</v>
      </c>
      <c r="BI146" s="6">
        <f>AI146+AK146+AL146+AM146+AN146+AO146+AP146+AQ146</f>
        <v>9.765000000000001</v>
      </c>
      <c r="BJ146" s="6">
        <f>AJ146+AR146+AS146+AT146+AU146+AV146+AW146+AX146+AY146+AZ146</f>
        <v>10.475</v>
      </c>
      <c r="BK146" s="6">
        <f>(L146/2)+Q146</f>
        <v>2.535</v>
      </c>
      <c r="BL146" s="6">
        <f>G146+H146+I146+(R146/2)+(AA146/2)</f>
        <v>1.1</v>
      </c>
      <c r="BM146" s="6">
        <f>J146+K146+(L146/2)+M146+N146+O146+P146+(R146/2)+S146+T146+U146+V146+W146+X146+Y146+Z146+(AA146/2)+AB146+AC146+AD146+AE146+AF146+AG146+AH146</f>
        <v>76.095</v>
      </c>
      <c r="BN146" s="6">
        <f>AI146+AK146+AL146+AM146+AN146+AO146+AP146+AQ146</f>
        <v>9.765000000000001</v>
      </c>
      <c r="BO146" s="6">
        <f>AJ146+AR146+AS146+AT146+AU146+AV146+AW146+AX146+AY146+AZ146</f>
        <v>10.475</v>
      </c>
      <c r="BP146" s="6">
        <f>H146+K146+(L146/2)+N146+O146+P146+T146+U146+W146+X146+AB146+AC146+AG146+AH146+AP146+(AX146/2)</f>
        <v>23.5475</v>
      </c>
      <c r="BQ146" s="6">
        <f>AQ146+AT146+(AU146/3)+AY146+(AZ146/3)</f>
        <v>4.555</v>
      </c>
    </row>
    <row r="147" ht="16" customHeight="1">
      <c r="A147" t="s" s="4">
        <v>220</v>
      </c>
      <c r="B147" t="s" s="4">
        <v>179</v>
      </c>
      <c r="C147" s="9">
        <v>0</v>
      </c>
      <c r="D147" s="7">
        <v>2</v>
      </c>
      <c r="E147" s="7">
        <v>0</v>
      </c>
      <c r="F147" t="s" s="8">
        <v>180</v>
      </c>
      <c r="G147" s="6">
        <v>0.065</v>
      </c>
      <c r="H147" s="6">
        <v>0.09</v>
      </c>
      <c r="I147" s="6">
        <v>0.195</v>
      </c>
      <c r="J147" s="6">
        <v>0.245</v>
      </c>
      <c r="K147" s="6">
        <v>1.645</v>
      </c>
      <c r="L147" s="6">
        <v>1.755</v>
      </c>
      <c r="M147" s="6">
        <v>0.135</v>
      </c>
      <c r="N147" s="6">
        <v>2.56</v>
      </c>
      <c r="O147" s="6">
        <v>1.02</v>
      </c>
      <c r="P147" s="6">
        <v>1.035</v>
      </c>
      <c r="Q147" s="6">
        <v>1.555</v>
      </c>
      <c r="R147" s="6">
        <v>0.64</v>
      </c>
      <c r="S147" s="6">
        <v>0.14</v>
      </c>
      <c r="T147" s="6">
        <v>3.11</v>
      </c>
      <c r="U147" s="6">
        <v>0.875</v>
      </c>
      <c r="V147" s="6">
        <v>1.245</v>
      </c>
      <c r="W147" s="6">
        <v>0.39</v>
      </c>
      <c r="X147" s="6">
        <v>0.11</v>
      </c>
      <c r="Y147" s="6">
        <v>6.06</v>
      </c>
      <c r="Z147" s="6">
        <v>0.555</v>
      </c>
      <c r="AA147" s="6">
        <v>0.88</v>
      </c>
      <c r="AB147" s="6">
        <v>5.095</v>
      </c>
      <c r="AC147" s="6">
        <v>2.175</v>
      </c>
      <c r="AD147" s="6">
        <v>4.205</v>
      </c>
      <c r="AE147" s="6">
        <v>35.855</v>
      </c>
      <c r="AF147" s="6">
        <v>3.535</v>
      </c>
      <c r="AG147" s="6">
        <v>3.845</v>
      </c>
      <c r="AH147" s="6">
        <v>2.25</v>
      </c>
      <c r="AI147" s="6">
        <v>1.045</v>
      </c>
      <c r="AJ147" s="6">
        <v>0.065</v>
      </c>
      <c r="AK147" s="6">
        <v>0.665</v>
      </c>
      <c r="AL147" s="6">
        <v>0.31</v>
      </c>
      <c r="AM147" s="6">
        <v>0.63</v>
      </c>
      <c r="AN147" s="6">
        <v>5.86</v>
      </c>
      <c r="AO147" s="6">
        <v>0.725</v>
      </c>
      <c r="AP147" s="6">
        <v>0.36</v>
      </c>
      <c r="AQ147" s="6">
        <v>1.97</v>
      </c>
      <c r="AR147" s="6">
        <v>3.845</v>
      </c>
      <c r="AS147" s="6">
        <v>0.605</v>
      </c>
      <c r="AT147" s="6">
        <v>0.28</v>
      </c>
      <c r="AU147" s="6">
        <v>0.34</v>
      </c>
      <c r="AV147" s="6">
        <v>0.365</v>
      </c>
      <c r="AW147" s="6">
        <v>0.54</v>
      </c>
      <c r="AX147" s="6">
        <v>0.335</v>
      </c>
      <c r="AY147" s="6">
        <v>0.465</v>
      </c>
      <c r="AZ147" s="6">
        <v>0.34</v>
      </c>
      <c r="BA147" s="6">
        <f>G147+H147+I147+J147+K147+L147+M147+N147+O147+P147+Q147+R147+S147+T147+U147</f>
        <v>15.065</v>
      </c>
      <c r="BB147" s="6">
        <f>V147+W147+X147+Y147+Z147+AA147+AB147+AC147+AJ147</f>
        <v>16.575</v>
      </c>
      <c r="BC147" s="6">
        <f>AD147+AE147+AF147+AG147+AH147+AI147+AJ147+AK147</f>
        <v>51.465</v>
      </c>
      <c r="BD147" s="6">
        <f>AL147+AM147+AN147+AO147+AP147+AQ147+AR147+AS147+AT147</f>
        <v>14.585</v>
      </c>
      <c r="BE147" s="6">
        <f>AU147+AV147+AW147+AX147+AY147+AZ147</f>
        <v>2.385</v>
      </c>
      <c r="BF147" s="6">
        <f>G147+H147+J147+K147+(L147/2)+(R147/2)</f>
        <v>3.2425</v>
      </c>
      <c r="BG147" s="6">
        <f>I147+M147+N147+O147+P147+(R147/2)+V147+W147+X147+(AA147/2)</f>
        <v>7.450000000000001</v>
      </c>
      <c r="BH147" s="6">
        <f>S147+T147+U147+Y147+Z147+(AA147/2)+AB147+AC147+AD147+AE147+AF147+AG147+AH147</f>
        <v>68.14</v>
      </c>
      <c r="BI147" s="6">
        <f>AI147+AK147+AL147+AM147+AN147+AO147+AP147+AQ147</f>
        <v>11.565</v>
      </c>
      <c r="BJ147" s="6">
        <f>AJ147+AR147+AS147+AT147+AU147+AV147+AW147+AX147+AY147+AZ147</f>
        <v>7.180000000000001</v>
      </c>
      <c r="BK147" s="6">
        <f>(L147/2)+Q147</f>
        <v>2.4325</v>
      </c>
      <c r="BL147" s="6">
        <f>G147+H147+I147+(R147/2)+(AA147/2)</f>
        <v>1.11</v>
      </c>
      <c r="BM147" s="6">
        <f>J147+K147+(L147/2)+M147+N147+O147+P147+(R147/2)+S147+T147+U147+V147+W147+X147+Y147+Z147+(AA147/2)+AB147+AC147+AD147+AE147+AF147+AG147+AH147</f>
        <v>77.7225</v>
      </c>
      <c r="BN147" s="6">
        <f>AI147+AK147+AL147+AM147+AN147+AO147+AP147+AQ147</f>
        <v>11.565</v>
      </c>
      <c r="BO147" s="6">
        <f>AJ147+AR147+AS147+AT147+AU147+AV147+AW147+AX147+AY147+AZ147</f>
        <v>7.180000000000001</v>
      </c>
      <c r="BP147" s="6">
        <f>H147+K147+(L147/2)+N147+O147+P147+T147+U147+W147+X147+AB147+AC147+AG147+AH147+AP147+(AX147/2)</f>
        <v>25.605</v>
      </c>
      <c r="BQ147" s="6">
        <f>AQ147+AT147+(AU147/3)+AY147+(AZ147/3)</f>
        <v>2.941666666666666</v>
      </c>
    </row>
    <row r="148" ht="16" customHeight="1">
      <c r="A148" t="s" s="4">
        <v>221</v>
      </c>
      <c r="B148" t="s" s="4">
        <v>179</v>
      </c>
      <c r="C148" s="7">
        <v>1</v>
      </c>
      <c r="D148" s="7">
        <v>2</v>
      </c>
      <c r="E148" s="7">
        <v>0</v>
      </c>
      <c r="F148" t="s" s="8">
        <v>180</v>
      </c>
      <c r="G148" s="6">
        <v>0.05</v>
      </c>
      <c r="H148" s="6">
        <v>0.09</v>
      </c>
      <c r="I148" s="6">
        <v>0.035</v>
      </c>
      <c r="J148" s="6">
        <v>0.365</v>
      </c>
      <c r="K148" s="6">
        <v>5.895</v>
      </c>
      <c r="L148" s="6">
        <v>1.935</v>
      </c>
      <c r="M148" s="6">
        <v>0.16</v>
      </c>
      <c r="N148" s="6">
        <v>1.4</v>
      </c>
      <c r="O148" s="6">
        <v>0.515</v>
      </c>
      <c r="P148" s="6">
        <v>0.615</v>
      </c>
      <c r="Q148" s="6">
        <v>1.445</v>
      </c>
      <c r="R148" s="6">
        <v>0.16</v>
      </c>
      <c r="S148" s="6">
        <v>0.045</v>
      </c>
      <c r="T148" s="6">
        <v>0.995</v>
      </c>
      <c r="U148" s="6">
        <v>0.245</v>
      </c>
      <c r="V148" s="6">
        <v>0.88</v>
      </c>
      <c r="W148" s="6">
        <v>0.74</v>
      </c>
      <c r="X148" s="6">
        <v>0.015</v>
      </c>
      <c r="Y148" s="6">
        <v>7.735</v>
      </c>
      <c r="Z148" s="6">
        <v>0.125</v>
      </c>
      <c r="AA148" s="6">
        <v>0.57</v>
      </c>
      <c r="AB148" s="6">
        <v>2.48</v>
      </c>
      <c r="AC148" s="6">
        <v>1.21</v>
      </c>
      <c r="AD148" s="6">
        <v>3.07</v>
      </c>
      <c r="AE148" s="6">
        <v>39.845</v>
      </c>
      <c r="AF148" s="6">
        <v>1.22</v>
      </c>
      <c r="AG148" s="6">
        <v>3.6</v>
      </c>
      <c r="AH148" s="6">
        <v>1.93</v>
      </c>
      <c r="AI148" s="6">
        <v>1.225</v>
      </c>
      <c r="AJ148" s="6">
        <v>0.08500000000000001</v>
      </c>
      <c r="AK148" s="6">
        <v>1.025</v>
      </c>
      <c r="AL148" s="6">
        <v>0.5600000000000001</v>
      </c>
      <c r="AM148" s="6">
        <v>0.445</v>
      </c>
      <c r="AN148" s="6">
        <v>5.84</v>
      </c>
      <c r="AO148" s="6">
        <v>0.255</v>
      </c>
      <c r="AP148" s="6">
        <v>0.4</v>
      </c>
      <c r="AQ148" s="6">
        <v>3.265</v>
      </c>
      <c r="AR148" s="6">
        <v>5.215</v>
      </c>
      <c r="AS148" s="6">
        <v>0.47</v>
      </c>
      <c r="AT148" s="6">
        <v>0.43</v>
      </c>
      <c r="AU148" s="6">
        <v>0.63</v>
      </c>
      <c r="AV148" s="6">
        <v>0.355</v>
      </c>
      <c r="AW148" s="6">
        <v>0.79</v>
      </c>
      <c r="AX148" s="6">
        <v>0.395</v>
      </c>
      <c r="AY148" s="6">
        <v>0.71</v>
      </c>
      <c r="AZ148" s="6">
        <v>0.53</v>
      </c>
      <c r="BA148" s="6">
        <f>G148+H148+I148+J148+K148+L148+M148+N148+O148+P148+Q148+R148+S148+T148+U148</f>
        <v>13.95</v>
      </c>
      <c r="BB148" s="6">
        <f>V148+W148+X148+Y148+Z148+AA148+AB148+AC148+AJ148</f>
        <v>13.84</v>
      </c>
      <c r="BC148" s="6">
        <f>AD148+AE148+AF148+AG148+AH148+AI148+AJ148+AK148</f>
        <v>52</v>
      </c>
      <c r="BD148" s="6">
        <f>AL148+AM148+AN148+AO148+AP148+AQ148+AR148+AS148+AT148</f>
        <v>16.88</v>
      </c>
      <c r="BE148" s="6">
        <f>AU148+AV148+AW148+AX148+AY148+AZ148</f>
        <v>3.41</v>
      </c>
      <c r="BF148" s="6">
        <f>G148+H148+J148+K148+(L148/2)+(R148/2)</f>
        <v>7.4475</v>
      </c>
      <c r="BG148" s="6">
        <f>I148+M148+N148+O148+P148+(R148/2)+V148+W148+X148+(AA148/2)</f>
        <v>4.725</v>
      </c>
      <c r="BH148" s="6">
        <f>S148+T148+U148+Y148+Z148+(AA148/2)+AB148+AC148+AD148+AE148+AF148+AG148+AH148</f>
        <v>62.785</v>
      </c>
      <c r="BI148" s="6">
        <f>AI148+AK148+AL148+AM148+AN148+AO148+AP148+AQ148</f>
        <v>13.015</v>
      </c>
      <c r="BJ148" s="6">
        <f>AJ148+AR148+AS148+AT148+AU148+AV148+AW148+AX148+AY148+AZ148</f>
        <v>9.609999999999998</v>
      </c>
      <c r="BK148" s="6">
        <f>(L148/2)+Q148</f>
        <v>2.4125</v>
      </c>
      <c r="BL148" s="6">
        <f>G148+H148+I148+(R148/2)+(AA148/2)</f>
        <v>0.54</v>
      </c>
      <c r="BM148" s="6">
        <f>J148+K148+(L148/2)+M148+N148+O148+P148+(R148/2)+S148+T148+U148+V148+W148+X148+Y148+Z148+(AA148/2)+AB148+AC148+AD148+AE148+AF148+AG148+AH148</f>
        <v>74.4175</v>
      </c>
      <c r="BN148" s="6">
        <f>AI148+AK148+AL148+AM148+AN148+AO148+AP148+AQ148</f>
        <v>13.015</v>
      </c>
      <c r="BO148" s="6">
        <f>AJ148+AR148+AS148+AT148+AU148+AV148+AW148+AX148+AY148+AZ148</f>
        <v>9.609999999999998</v>
      </c>
      <c r="BP148" s="6">
        <f>H148+K148+(L148/2)+N148+O148+P148+T148+U148+W148+X148+AB148+AC148+AG148+AH148+AP148+(AX148/2)</f>
        <v>21.295</v>
      </c>
      <c r="BQ148" s="6">
        <f>AQ148+AT148+(AU148/3)+AY148+(AZ148/3)</f>
        <v>4.791666666666667</v>
      </c>
    </row>
    <row r="149" ht="16" customHeight="1">
      <c r="A149" t="s" s="4">
        <v>222</v>
      </c>
      <c r="B149" t="s" s="4">
        <v>179</v>
      </c>
      <c r="C149" s="7">
        <v>2</v>
      </c>
      <c r="D149" s="7">
        <v>2</v>
      </c>
      <c r="E149" s="7">
        <v>0</v>
      </c>
      <c r="F149" t="s" s="8">
        <v>180</v>
      </c>
      <c r="G149" s="6">
        <v>0.08</v>
      </c>
      <c r="H149" s="6">
        <v>0.15</v>
      </c>
      <c r="I149" s="6">
        <v>0.215</v>
      </c>
      <c r="J149" s="6">
        <v>0.475</v>
      </c>
      <c r="K149" s="6">
        <v>2.385</v>
      </c>
      <c r="L149" s="6">
        <v>2.19</v>
      </c>
      <c r="M149" s="6">
        <v>0.29</v>
      </c>
      <c r="N149" s="6">
        <v>2.03</v>
      </c>
      <c r="O149" s="6">
        <v>1.08</v>
      </c>
      <c r="P149" s="6">
        <v>0.85</v>
      </c>
      <c r="Q149" s="6">
        <v>1.315</v>
      </c>
      <c r="R149" s="6">
        <v>0.63</v>
      </c>
      <c r="S149" s="6">
        <v>0.19</v>
      </c>
      <c r="T149" s="6">
        <v>1.98</v>
      </c>
      <c r="U149" s="6">
        <v>0.485</v>
      </c>
      <c r="V149" s="6">
        <v>1.52</v>
      </c>
      <c r="W149" s="6">
        <v>0.52</v>
      </c>
      <c r="X149" s="6">
        <v>0.175</v>
      </c>
      <c r="Y149" s="6">
        <v>8.045</v>
      </c>
      <c r="Z149" s="6">
        <v>0.51</v>
      </c>
      <c r="AA149" s="6">
        <v>1.38</v>
      </c>
      <c r="AB149" s="6">
        <v>3.03</v>
      </c>
      <c r="AC149" s="6">
        <v>1.46</v>
      </c>
      <c r="AD149" s="6">
        <v>4.425</v>
      </c>
      <c r="AE149" s="6">
        <v>37.345</v>
      </c>
      <c r="AF149" s="6">
        <v>2.72</v>
      </c>
      <c r="AG149" s="6">
        <v>4.14</v>
      </c>
      <c r="AH149" s="6">
        <v>3.205</v>
      </c>
      <c r="AI149" s="6">
        <v>1.535</v>
      </c>
      <c r="AJ149" s="6">
        <v>0.11</v>
      </c>
      <c r="AK149" s="6">
        <v>0.73</v>
      </c>
      <c r="AL149" s="6">
        <v>0.42</v>
      </c>
      <c r="AM149" s="6">
        <v>0.55</v>
      </c>
      <c r="AN149" s="6">
        <v>4.17</v>
      </c>
      <c r="AO149" s="6">
        <v>0.5600000000000001</v>
      </c>
      <c r="AP149" s="6">
        <v>0.335</v>
      </c>
      <c r="AQ149" s="6">
        <v>1.5</v>
      </c>
      <c r="AR149" s="6">
        <v>4.21</v>
      </c>
      <c r="AS149" s="6">
        <v>0.515</v>
      </c>
      <c r="AT149" s="6">
        <v>0.355</v>
      </c>
      <c r="AU149" s="6">
        <v>0.395</v>
      </c>
      <c r="AV149" s="6">
        <v>0.265</v>
      </c>
      <c r="AW149" s="6">
        <v>0.42</v>
      </c>
      <c r="AX149" s="6">
        <v>0.3</v>
      </c>
      <c r="AY149" s="6">
        <v>0.445</v>
      </c>
      <c r="AZ149" s="6">
        <v>0.34</v>
      </c>
      <c r="BA149" s="6">
        <f>G149+H149+I149+J149+K149+L149+M149+N149+O149+P149+Q149+R149+S149+T149+U149</f>
        <v>14.345</v>
      </c>
      <c r="BB149" s="6">
        <f>V149+W149+X149+Y149+Z149+AA149+AB149+AC149+AJ149</f>
        <v>16.75</v>
      </c>
      <c r="BC149" s="6">
        <f>AD149+AE149+AF149+AG149+AH149+AI149+AJ149+AK149</f>
        <v>54.20999999999999</v>
      </c>
      <c r="BD149" s="6">
        <f>AL149+AM149+AN149+AO149+AP149+AQ149+AR149+AS149+AT149</f>
        <v>12.615</v>
      </c>
      <c r="BE149" s="6">
        <f>AU149+AV149+AW149+AX149+AY149+AZ149</f>
        <v>2.165</v>
      </c>
      <c r="BF149" s="6">
        <f>G149+H149+J149+K149+(L149/2)+(R149/2)</f>
        <v>4.5</v>
      </c>
      <c r="BG149" s="6">
        <f>I149+M149+N149+O149+P149+(R149/2)+V149+W149+X149+(AA149/2)</f>
        <v>7.685</v>
      </c>
      <c r="BH149" s="6">
        <f>S149+T149+U149+Y149+Z149+(AA149/2)+AB149+AC149+AD149+AE149+AF149+AG149+AH149</f>
        <v>68.22499999999999</v>
      </c>
      <c r="BI149" s="6">
        <f>AI149+AK149+AL149+AM149+AN149+AO149+AP149+AQ149</f>
        <v>9.800000000000001</v>
      </c>
      <c r="BJ149" s="6">
        <f>AJ149+AR149+AS149+AT149+AU149+AV149+AW149+AX149+AY149+AZ149</f>
        <v>7.354999999999999</v>
      </c>
      <c r="BK149" s="6">
        <f>(L149/2)+Q149</f>
        <v>2.41</v>
      </c>
      <c r="BL149" s="6">
        <f>G149+H149+I149+(R149/2)+(AA149/2)</f>
        <v>1.45</v>
      </c>
      <c r="BM149" s="6">
        <f>J149+K149+(L149/2)+M149+N149+O149+P149+(R149/2)+S149+T149+U149+V149+W149+X149+Y149+Z149+(AA149/2)+AB149+AC149+AD149+AE149+AF149+AG149+AH149</f>
        <v>78.96000000000001</v>
      </c>
      <c r="BN149" s="6">
        <f>AI149+AK149+AL149+AM149+AN149+AO149+AP149+AQ149</f>
        <v>9.800000000000001</v>
      </c>
      <c r="BO149" s="6">
        <f>AJ149+AR149+AS149+AT149+AU149+AV149+AW149+AX149+AY149+AZ149</f>
        <v>7.354999999999999</v>
      </c>
      <c r="BP149" s="6">
        <f>H149+K149+(L149/2)+N149+O149+P149+T149+U149+W149+X149+AB149+AC149+AG149+AH149+AP149+(AX149/2)</f>
        <v>23.07</v>
      </c>
      <c r="BQ149" s="6">
        <f>AQ149+AT149+(AU149/3)+AY149+(AZ149/3)</f>
        <v>2.545</v>
      </c>
    </row>
    <row r="150" ht="16" customHeight="1">
      <c r="A150" t="s" s="4">
        <v>223</v>
      </c>
      <c r="B150" t="s" s="4">
        <v>179</v>
      </c>
      <c r="C150" s="7">
        <v>0</v>
      </c>
      <c r="D150" s="7">
        <v>1</v>
      </c>
      <c r="E150" s="7">
        <v>0</v>
      </c>
      <c r="F150" t="s" s="8">
        <v>180</v>
      </c>
      <c r="G150" s="6">
        <v>0.035</v>
      </c>
      <c r="H150" s="6">
        <v>0.155</v>
      </c>
      <c r="I150" s="6">
        <v>0.115</v>
      </c>
      <c r="J150" s="6">
        <v>0.285</v>
      </c>
      <c r="K150" s="6">
        <v>2.815</v>
      </c>
      <c r="L150" s="6">
        <v>1.72</v>
      </c>
      <c r="M150" s="6">
        <v>0.155</v>
      </c>
      <c r="N150" s="6">
        <v>2.52</v>
      </c>
      <c r="O150" s="6">
        <v>1.465</v>
      </c>
      <c r="P150" s="6">
        <v>0.65</v>
      </c>
      <c r="Q150" s="6">
        <v>0.9399999999999999</v>
      </c>
      <c r="R150" s="6">
        <v>0.54</v>
      </c>
      <c r="S150" s="6">
        <v>0.11</v>
      </c>
      <c r="T150" s="6">
        <v>2.335</v>
      </c>
      <c r="U150" s="6">
        <v>0.38</v>
      </c>
      <c r="V150" s="6">
        <v>1.29</v>
      </c>
      <c r="W150" s="6">
        <v>0.71</v>
      </c>
      <c r="X150" s="6">
        <v>0.155</v>
      </c>
      <c r="Y150" s="6">
        <v>8.19</v>
      </c>
      <c r="Z150" s="6">
        <v>0.615</v>
      </c>
      <c r="AA150" s="6">
        <v>0.835</v>
      </c>
      <c r="AB150" s="6">
        <v>3.535</v>
      </c>
      <c r="AC150" s="6">
        <v>1.115</v>
      </c>
      <c r="AD150" s="6">
        <v>4.375</v>
      </c>
      <c r="AE150" s="6">
        <v>35.49</v>
      </c>
      <c r="AF150" s="6">
        <v>3.03</v>
      </c>
      <c r="AG150" s="6">
        <v>4.04</v>
      </c>
      <c r="AH150" s="6">
        <v>2.475</v>
      </c>
      <c r="AI150" s="6">
        <v>1.43</v>
      </c>
      <c r="AJ150" s="6">
        <v>0.11</v>
      </c>
      <c r="AK150" s="6">
        <v>0.88</v>
      </c>
      <c r="AL150" s="6">
        <v>0.35</v>
      </c>
      <c r="AM150" s="6">
        <v>0.8</v>
      </c>
      <c r="AN150" s="6">
        <v>6.455</v>
      </c>
      <c r="AO150" s="6">
        <v>0.66</v>
      </c>
      <c r="AP150" s="6">
        <v>0.405</v>
      </c>
      <c r="AQ150" s="6">
        <v>1.935</v>
      </c>
      <c r="AR150" s="6">
        <v>3.22</v>
      </c>
      <c r="AS150" s="6">
        <v>0.525</v>
      </c>
      <c r="AT150" s="6">
        <v>0.31</v>
      </c>
      <c r="AU150" s="6">
        <v>0.445</v>
      </c>
      <c r="AV150" s="6">
        <v>0.535</v>
      </c>
      <c r="AW150" s="6">
        <v>0.7</v>
      </c>
      <c r="AX150" s="6">
        <v>0.42</v>
      </c>
      <c r="AY150" s="6">
        <v>0.455</v>
      </c>
      <c r="AZ150" s="6">
        <v>0.31</v>
      </c>
      <c r="BA150" s="6">
        <f>G150+H150+I150+J150+K150+L150+M150+N150+O150+P150+Q150+R150+S150+T150+U150</f>
        <v>14.22</v>
      </c>
      <c r="BB150" s="6">
        <f>V150+W150+X150+Y150+Z150+AA150+AB150+AC150+AJ150</f>
        <v>16.555</v>
      </c>
      <c r="BC150" s="6">
        <f>AD150+AE150+AF150+AG150+AH150+AI150+AJ150+AK150</f>
        <v>51.83000000000001</v>
      </c>
      <c r="BD150" s="6">
        <f>AL150+AM150+AN150+AO150+AP150+AQ150+AR150+AS150+AT150</f>
        <v>14.66</v>
      </c>
      <c r="BE150" s="6">
        <f>AU150+AV150+AW150+AX150+AY150+AZ150</f>
        <v>2.865</v>
      </c>
      <c r="BF150" s="6">
        <f>G150+H150+J150+K150+(L150/2)+(R150/2)</f>
        <v>4.42</v>
      </c>
      <c r="BG150" s="6">
        <f>I150+M150+N150+O150+P150+(R150/2)+V150+W150+X150+(AA150/2)</f>
        <v>7.7475</v>
      </c>
      <c r="BH150" s="6">
        <f>S150+T150+U150+Y150+Z150+(AA150/2)+AB150+AC150+AD150+AE150+AF150+AG150+AH150</f>
        <v>66.1075</v>
      </c>
      <c r="BI150" s="6">
        <f>AI150+AK150+AL150+AM150+AN150+AO150+AP150+AQ150</f>
        <v>12.915</v>
      </c>
      <c r="BJ150" s="6">
        <f>AJ150+AR150+AS150+AT150+AU150+AV150+AW150+AX150+AY150+AZ150</f>
        <v>7.03</v>
      </c>
      <c r="BK150" s="6">
        <f>(L150/2)+Q150</f>
        <v>1.8</v>
      </c>
      <c r="BL150" s="6">
        <f>G150+H150+I150+(R150/2)+(AA150/2)</f>
        <v>0.9924999999999999</v>
      </c>
      <c r="BM150" s="6">
        <f>J150+K150+(L150/2)+M150+N150+O150+P150+(R150/2)+S150+T150+U150+V150+W150+X150+Y150+Z150+(AA150/2)+AB150+AC150+AD150+AE150+AF150+AG150+AH150</f>
        <v>77.28250000000001</v>
      </c>
      <c r="BN150" s="6">
        <f>AI150+AK150+AL150+AM150+AN150+AO150+AP150+AQ150</f>
        <v>12.915</v>
      </c>
      <c r="BO150" s="6">
        <f>AJ150+AR150+AS150+AT150+AU150+AV150+AW150+AX150+AY150+AZ150</f>
        <v>7.03</v>
      </c>
      <c r="BP150" s="6">
        <f>H150+K150+(L150/2)+N150+O150+P150+T150+U150+W150+X150+AB150+AC150+AG150+AH150+AP150+(AX150/2)</f>
        <v>23.825</v>
      </c>
      <c r="BQ150" s="6">
        <f>AQ150+AT150+(AU150/3)+AY150+(AZ150/3)</f>
        <v>2.951666666666667</v>
      </c>
    </row>
    <row r="151" ht="16" customHeight="1">
      <c r="A151" t="s" s="4">
        <v>224</v>
      </c>
      <c r="B151" t="s" s="4">
        <v>179</v>
      </c>
      <c r="C151" s="7">
        <v>0</v>
      </c>
      <c r="D151" s="7">
        <v>1</v>
      </c>
      <c r="E151" s="7">
        <v>0</v>
      </c>
      <c r="F151" t="s" s="8">
        <v>180</v>
      </c>
      <c r="G151" s="6">
        <v>0.08500000000000001</v>
      </c>
      <c r="H151" s="6">
        <v>0.09</v>
      </c>
      <c r="I151" s="6">
        <v>0.125</v>
      </c>
      <c r="J151" s="6">
        <v>0.175</v>
      </c>
      <c r="K151" s="6">
        <v>2.505</v>
      </c>
      <c r="L151" s="6">
        <v>1.815</v>
      </c>
      <c r="M151" s="6">
        <v>0.15</v>
      </c>
      <c r="N151" s="6">
        <v>2.225</v>
      </c>
      <c r="O151" s="6">
        <v>1.185</v>
      </c>
      <c r="P151" s="6">
        <v>1.03</v>
      </c>
      <c r="Q151" s="6">
        <v>1.085</v>
      </c>
      <c r="R151" s="6">
        <v>0.505</v>
      </c>
      <c r="S151" s="6">
        <v>0.095</v>
      </c>
      <c r="T151" s="6">
        <v>2.115</v>
      </c>
      <c r="U151" s="6">
        <v>0.465</v>
      </c>
      <c r="V151" s="6">
        <v>1.1</v>
      </c>
      <c r="W151" s="6">
        <v>0.52</v>
      </c>
      <c r="X151" s="6">
        <v>0.105</v>
      </c>
      <c r="Y151" s="6">
        <v>6.04</v>
      </c>
      <c r="Z151" s="6">
        <v>0.365</v>
      </c>
      <c r="AA151" s="6">
        <v>0.895</v>
      </c>
      <c r="AB151" s="6">
        <v>3.145</v>
      </c>
      <c r="AC151" s="6">
        <v>1.355</v>
      </c>
      <c r="AD151" s="6">
        <v>3.685</v>
      </c>
      <c r="AE151" s="6">
        <v>38.35</v>
      </c>
      <c r="AF151" s="6">
        <v>2.76</v>
      </c>
      <c r="AG151" s="6">
        <v>3.15</v>
      </c>
      <c r="AH151" s="6">
        <v>2</v>
      </c>
      <c r="AI151" s="6">
        <v>1.415</v>
      </c>
      <c r="AJ151" s="6">
        <v>0.07000000000000001</v>
      </c>
      <c r="AK151" s="6">
        <v>0.925</v>
      </c>
      <c r="AL151" s="6">
        <v>0.59</v>
      </c>
      <c r="AM151" s="6">
        <v>0.545</v>
      </c>
      <c r="AN151" s="6">
        <v>5.23</v>
      </c>
      <c r="AO151" s="6">
        <v>0.655</v>
      </c>
      <c r="AP151" s="6">
        <v>0.275</v>
      </c>
      <c r="AQ151" s="6">
        <v>2.72</v>
      </c>
      <c r="AR151" s="6">
        <v>6.405</v>
      </c>
      <c r="AS151" s="6">
        <v>0.655</v>
      </c>
      <c r="AT151" s="6">
        <v>0.485</v>
      </c>
      <c r="AU151" s="6">
        <v>0.5649999999999999</v>
      </c>
      <c r="AV151" s="6">
        <v>0.28</v>
      </c>
      <c r="AW151" s="6">
        <v>0.575</v>
      </c>
      <c r="AX151" s="6">
        <v>0.355</v>
      </c>
      <c r="AY151" s="6">
        <v>0.61</v>
      </c>
      <c r="AZ151" s="6">
        <v>0.5</v>
      </c>
      <c r="BA151" s="6">
        <f>G151+H151+I151+J151+K151+L151+M151+N151+O151+P151+Q151+R151+S151+T151+U151</f>
        <v>13.65</v>
      </c>
      <c r="BB151" s="6">
        <f>V151+W151+X151+Y151+Z151+AA151+AB151+AC151+AJ151</f>
        <v>13.595</v>
      </c>
      <c r="BC151" s="6">
        <f>AD151+AE151+AF151+AG151+AH151+AI151+AJ151+AK151</f>
        <v>52.355</v>
      </c>
      <c r="BD151" s="6">
        <f>AL151+AM151+AN151+AO151+AP151+AQ151+AR151+AS151+AT151</f>
        <v>17.56</v>
      </c>
      <c r="BE151" s="6">
        <f>AU151+AV151+AW151+AX151+AY151+AZ151</f>
        <v>2.885</v>
      </c>
      <c r="BF151" s="6">
        <f>G151+H151+J151+K151+(L151/2)+(R151/2)</f>
        <v>4.015000000000001</v>
      </c>
      <c r="BG151" s="6">
        <f>I151+M151+N151+O151+P151+(R151/2)+V151+W151+X151+(AA151/2)</f>
        <v>7.140000000000001</v>
      </c>
      <c r="BH151" s="6">
        <f>S151+T151+U151+Y151+Z151+(AA151/2)+AB151+AC151+AD151+AE151+AF151+AG151+AH151</f>
        <v>63.9725</v>
      </c>
      <c r="BI151" s="6">
        <f>AI151+AK151+AL151+AM151+AN151+AO151+AP151+AQ151</f>
        <v>12.355</v>
      </c>
      <c r="BJ151" s="6">
        <f>AJ151+AR151+AS151+AT151+AU151+AV151+AW151+AX151+AY151+AZ151</f>
        <v>10.5</v>
      </c>
      <c r="BK151" s="6">
        <f>(L151/2)+Q151</f>
        <v>1.9925</v>
      </c>
      <c r="BL151" s="6">
        <f>G151+H151+I151+(R151/2)+(AA151/2)</f>
        <v>1</v>
      </c>
      <c r="BM151" s="6">
        <f>J151+K151+(L151/2)+M151+N151+O151+P151+(R151/2)+S151+T151+U151+V151+W151+X151+Y151+Z151+(AA151/2)+AB151+AC151+AD151+AE151+AF151+AG151+AH151</f>
        <v>74.12750000000001</v>
      </c>
      <c r="BN151" s="6">
        <f>AI151+AK151+AL151+AM151+AN151+AO151+AP151+AQ151</f>
        <v>12.355</v>
      </c>
      <c r="BO151" s="6">
        <f>AJ151+AR151+AS151+AT151+AU151+AV151+AW151+AX151+AY151+AZ151</f>
        <v>10.5</v>
      </c>
      <c r="BP151" s="6">
        <f>H151+K151+(L151/2)+N151+O151+P151+T151+U151+W151+X151+AB151+AC151+AG151+AH151+AP151+(AX151/2)</f>
        <v>21.25</v>
      </c>
      <c r="BQ151" s="6">
        <f>AQ151+AT151+(AU151/3)+AY151+(AZ151/3)</f>
        <v>4.170000000000001</v>
      </c>
    </row>
    <row r="152" ht="16" customHeight="1">
      <c r="A152" t="s" s="4">
        <v>225</v>
      </c>
      <c r="B152" t="s" s="4">
        <v>179</v>
      </c>
      <c r="C152" s="7">
        <v>2</v>
      </c>
      <c r="D152" s="7">
        <v>2</v>
      </c>
      <c r="E152" s="7">
        <v>0</v>
      </c>
      <c r="F152" t="s" s="8">
        <v>180</v>
      </c>
      <c r="G152" s="6">
        <v>0.08500000000000001</v>
      </c>
      <c r="H152" s="6">
        <v>0.105</v>
      </c>
      <c r="I152" s="6">
        <v>0.195</v>
      </c>
      <c r="J152" s="6">
        <v>0.425</v>
      </c>
      <c r="K152" s="6">
        <v>1.775</v>
      </c>
      <c r="L152" s="6">
        <v>1.99</v>
      </c>
      <c r="M152" s="6">
        <v>0.22</v>
      </c>
      <c r="N152" s="6">
        <v>1.505</v>
      </c>
      <c r="O152" s="6">
        <v>0.675</v>
      </c>
      <c r="P152" s="6">
        <v>0.915</v>
      </c>
      <c r="Q152" s="6">
        <v>1.39</v>
      </c>
      <c r="R152" s="6">
        <v>0.51</v>
      </c>
      <c r="S152" s="6">
        <v>0.135</v>
      </c>
      <c r="T152" s="6">
        <v>1.27</v>
      </c>
      <c r="U152" s="6">
        <v>0.455</v>
      </c>
      <c r="V152" s="6">
        <v>1.55</v>
      </c>
      <c r="W152" s="6">
        <v>0.5</v>
      </c>
      <c r="X152" s="6">
        <v>0.105</v>
      </c>
      <c r="Y152" s="6">
        <v>6.22</v>
      </c>
      <c r="Z152" s="6">
        <v>0.415</v>
      </c>
      <c r="AA152" s="6">
        <v>1.165</v>
      </c>
      <c r="AB152" s="6">
        <v>3.15</v>
      </c>
      <c r="AC152" s="6">
        <v>1.82</v>
      </c>
      <c r="AD152" s="6">
        <v>3.92</v>
      </c>
      <c r="AE152" s="6">
        <v>38.115</v>
      </c>
      <c r="AF152" s="6">
        <v>2.99</v>
      </c>
      <c r="AG152" s="6">
        <v>2.665</v>
      </c>
      <c r="AH152" s="6">
        <v>2.565</v>
      </c>
      <c r="AI152" s="6">
        <v>1.275</v>
      </c>
      <c r="AJ152" s="6">
        <v>0.115</v>
      </c>
      <c r="AK152" s="6">
        <v>0.98</v>
      </c>
      <c r="AL152" s="6">
        <v>0.38</v>
      </c>
      <c r="AM152" s="6">
        <v>0.76</v>
      </c>
      <c r="AN152" s="6">
        <v>7.28</v>
      </c>
      <c r="AO152" s="6">
        <v>0.6899999999999999</v>
      </c>
      <c r="AP152" s="6">
        <v>0.375</v>
      </c>
      <c r="AQ152" s="6">
        <v>3.16</v>
      </c>
      <c r="AR152" s="6">
        <v>4.38</v>
      </c>
      <c r="AS152" s="6">
        <v>0.57</v>
      </c>
      <c r="AT152" s="6">
        <v>0.345</v>
      </c>
      <c r="AU152" s="6">
        <v>0.405</v>
      </c>
      <c r="AV152" s="6">
        <v>0.385</v>
      </c>
      <c r="AW152" s="6">
        <v>0.66</v>
      </c>
      <c r="AX152" s="6">
        <v>0.405</v>
      </c>
      <c r="AY152" s="6">
        <v>0.535</v>
      </c>
      <c r="AZ152" s="6">
        <v>0.455</v>
      </c>
      <c r="BA152" s="6">
        <f>G152+H152+I152+J152+K152+L152+M152+N152+O152+P152+Q152+R152+S152+T152+U152</f>
        <v>11.65</v>
      </c>
      <c r="BB152" s="6">
        <f>V152+W152+X152+Y152+Z152+AA152+AB152+AC152+AJ152</f>
        <v>15.04</v>
      </c>
      <c r="BC152" s="6">
        <f>AD152+AE152+AF152+AG152+AH152+AI152+AJ152+AK152</f>
        <v>52.625</v>
      </c>
      <c r="BD152" s="6">
        <f>AL152+AM152+AN152+AO152+AP152+AQ152+AR152+AS152+AT152</f>
        <v>17.94</v>
      </c>
      <c r="BE152" s="6">
        <f>AU152+AV152+AW152+AX152+AY152+AZ152</f>
        <v>2.845</v>
      </c>
      <c r="BF152" s="6">
        <f>G152+H152+J152+K152+(L152/2)+(R152/2)</f>
        <v>3.64</v>
      </c>
      <c r="BG152" s="6">
        <f>I152+M152+N152+O152+P152+(R152/2)+V152+W152+X152+(AA152/2)</f>
        <v>6.5025</v>
      </c>
      <c r="BH152" s="6">
        <f>S152+T152+U152+Y152+Z152+(AA152/2)+AB152+AC152+AD152+AE152+AF152+AG152+AH152</f>
        <v>64.30250000000001</v>
      </c>
      <c r="BI152" s="6">
        <f>AI152+AK152+AL152+AM152+AN152+AO152+AP152+AQ152</f>
        <v>14.9</v>
      </c>
      <c r="BJ152" s="6">
        <f>AJ152+AR152+AS152+AT152+AU152+AV152+AW152+AX152+AY152+AZ152</f>
        <v>8.255000000000001</v>
      </c>
      <c r="BK152" s="6">
        <f>(L152/2)+Q152</f>
        <v>2.385</v>
      </c>
      <c r="BL152" s="6">
        <f>G152+H152+I152+(R152/2)+(AA152/2)</f>
        <v>1.2225</v>
      </c>
      <c r="BM152" s="6">
        <f>J152+K152+(L152/2)+M152+N152+O152+P152+(R152/2)+S152+T152+U152+V152+W152+X152+Y152+Z152+(AA152/2)+AB152+AC152+AD152+AE152+AF152+AG152+AH152</f>
        <v>73.2225</v>
      </c>
      <c r="BN152" s="6">
        <f>AI152+AK152+AL152+AM152+AN152+AO152+AP152+AQ152</f>
        <v>14.9</v>
      </c>
      <c r="BO152" s="6">
        <f>AJ152+AR152+AS152+AT152+AU152+AV152+AW152+AX152+AY152+AZ152</f>
        <v>8.255000000000001</v>
      </c>
      <c r="BP152" s="6">
        <f>H152+K152+(L152/2)+N152+O152+P152+T152+U152+W152+X152+AB152+AC152+AG152+AH152+AP152+(AX152/2)</f>
        <v>19.0775</v>
      </c>
      <c r="BQ152" s="6">
        <f>AQ152+AT152+(AU152/3)+AY152+(AZ152/3)</f>
        <v>4.326666666666666</v>
      </c>
    </row>
    <row r="153" ht="16" customHeight="1">
      <c r="A153" t="s" s="4">
        <v>226</v>
      </c>
      <c r="B153" t="s" s="4">
        <v>179</v>
      </c>
      <c r="C153" s="7">
        <v>2</v>
      </c>
      <c r="D153" s="7">
        <v>2</v>
      </c>
      <c r="E153" s="7">
        <v>0</v>
      </c>
      <c r="F153" t="s" s="8">
        <v>180</v>
      </c>
      <c r="G153" s="6">
        <v>0.16</v>
      </c>
      <c r="H153" s="6">
        <v>0.09</v>
      </c>
      <c r="I153" s="6">
        <v>0.315</v>
      </c>
      <c r="J153" s="6">
        <v>0.23</v>
      </c>
      <c r="K153" s="6">
        <v>3.015</v>
      </c>
      <c r="L153" s="6">
        <v>1.885</v>
      </c>
      <c r="M153" s="6">
        <v>0.185</v>
      </c>
      <c r="N153" s="6">
        <v>3.31</v>
      </c>
      <c r="O153" s="6">
        <v>1.5</v>
      </c>
      <c r="P153" s="6">
        <v>1.18</v>
      </c>
      <c r="Q153" s="6">
        <v>1.13</v>
      </c>
      <c r="R153" s="6">
        <v>0.645</v>
      </c>
      <c r="S153" s="6">
        <v>0.135</v>
      </c>
      <c r="T153" s="6">
        <v>3.13</v>
      </c>
      <c r="U153" s="6">
        <v>0.795</v>
      </c>
      <c r="V153" s="6">
        <v>1.11</v>
      </c>
      <c r="W153" s="6">
        <v>0.625</v>
      </c>
      <c r="X153" s="6">
        <v>0.125</v>
      </c>
      <c r="Y153" s="6">
        <v>6.675</v>
      </c>
      <c r="Z153" s="6">
        <v>0.55</v>
      </c>
      <c r="AA153" s="6">
        <v>0.925</v>
      </c>
      <c r="AB153" s="6">
        <v>4.58</v>
      </c>
      <c r="AC153" s="6">
        <v>1.615</v>
      </c>
      <c r="AD153" s="6">
        <v>3.905</v>
      </c>
      <c r="AE153" s="6">
        <v>36.305</v>
      </c>
      <c r="AF153" s="6">
        <v>3.205</v>
      </c>
      <c r="AG153" s="6">
        <v>3.86</v>
      </c>
      <c r="AH153" s="6">
        <v>2.56</v>
      </c>
      <c r="AI153" s="6">
        <v>1.295</v>
      </c>
      <c r="AJ153" s="6">
        <v>0.095</v>
      </c>
      <c r="AK153" s="6">
        <v>0.76</v>
      </c>
      <c r="AL153" s="6">
        <v>0.395</v>
      </c>
      <c r="AM153" s="6">
        <v>0.535</v>
      </c>
      <c r="AN153" s="6">
        <v>4.12</v>
      </c>
      <c r="AO153" s="6">
        <v>0.55</v>
      </c>
      <c r="AP153" s="6">
        <v>0.32</v>
      </c>
      <c r="AQ153" s="6">
        <v>1.7</v>
      </c>
      <c r="AR153" s="6">
        <v>3.71</v>
      </c>
      <c r="AS153" s="6">
        <v>0.525</v>
      </c>
      <c r="AT153" s="6">
        <v>0.34</v>
      </c>
      <c r="AU153" s="6">
        <v>0.35</v>
      </c>
      <c r="AV153" s="6">
        <v>0.215</v>
      </c>
      <c r="AW153" s="6">
        <v>0.395</v>
      </c>
      <c r="AX153" s="6">
        <v>0.235</v>
      </c>
      <c r="AY153" s="6">
        <v>0.375</v>
      </c>
      <c r="AZ153" s="6">
        <v>0.36</v>
      </c>
      <c r="BA153" s="6">
        <f>G153+H153+I153+J153+K153+L153+M153+N153+O153+P153+Q153+R153+S153+T153+U153</f>
        <v>17.705</v>
      </c>
      <c r="BB153" s="6">
        <f>V153+W153+X153+Y153+Z153+AA153+AB153+AC153+AJ153</f>
        <v>16.3</v>
      </c>
      <c r="BC153" s="6">
        <f>AD153+AE153+AF153+AG153+AH153+AI153+AJ153+AK153</f>
        <v>51.985</v>
      </c>
      <c r="BD153" s="6">
        <f>AL153+AM153+AN153+AO153+AP153+AQ153+AR153+AS153+AT153</f>
        <v>12.195</v>
      </c>
      <c r="BE153" s="6">
        <f>AU153+AV153+AW153+AX153+AY153+AZ153</f>
        <v>1.93</v>
      </c>
      <c r="BF153" s="6">
        <f>G153+H153+J153+K153+(L153/2)+(R153/2)</f>
        <v>4.76</v>
      </c>
      <c r="BG153" s="6">
        <f>I153+M153+N153+O153+P153+(R153/2)+V153+W153+X153+(AA153/2)</f>
        <v>9.135</v>
      </c>
      <c r="BH153" s="6">
        <f>S153+T153+U153+Y153+Z153+(AA153/2)+AB153+AC153+AD153+AE153+AF153+AG153+AH153</f>
        <v>67.7775</v>
      </c>
      <c r="BI153" s="6">
        <f>AI153+AK153+AL153+AM153+AN153+AO153+AP153+AQ153</f>
        <v>9.675000000000001</v>
      </c>
      <c r="BJ153" s="6">
        <f>AJ153+AR153+AS153+AT153+AU153+AV153+AW153+AX153+AY153+AZ153</f>
        <v>6.6</v>
      </c>
      <c r="BK153" s="6">
        <f>(L153/2)+Q153</f>
        <v>2.0725</v>
      </c>
      <c r="BL153" s="6">
        <f>G153+H153+I153+(R153/2)+(AA153/2)</f>
        <v>1.35</v>
      </c>
      <c r="BM153" s="6">
        <f>J153+K153+(L153/2)+M153+N153+O153+P153+(R153/2)+S153+T153+U153+V153+W153+X153+Y153+Z153+(AA153/2)+AB153+AC153+AD153+AE153+AF153+AG153+AH153</f>
        <v>80.32249999999999</v>
      </c>
      <c r="BN153" s="6">
        <f>AI153+AK153+AL153+AM153+AN153+AO153+AP153+AQ153</f>
        <v>9.675000000000001</v>
      </c>
      <c r="BO153" s="6">
        <f>AJ153+AR153+AS153+AT153+AU153+AV153+AW153+AX153+AY153+AZ153</f>
        <v>6.6</v>
      </c>
      <c r="BP153" s="6">
        <f>H153+K153+(L153/2)+N153+O153+P153+T153+U153+W153+X153+AB153+AC153+AG153+AH153+AP153+(AX153/2)</f>
        <v>27.765</v>
      </c>
      <c r="BQ153" s="6">
        <f>AQ153+AT153+(AU153/3)+AY153+(AZ153/3)</f>
        <v>2.651666666666667</v>
      </c>
    </row>
    <row r="154" ht="16" customHeight="1">
      <c r="A154" t="s" s="4">
        <v>227</v>
      </c>
      <c r="B154" t="s" s="4">
        <v>179</v>
      </c>
      <c r="C154" s="7">
        <v>2</v>
      </c>
      <c r="D154" s="7">
        <v>2</v>
      </c>
      <c r="E154" s="7">
        <v>0</v>
      </c>
      <c r="F154" t="s" s="8">
        <v>180</v>
      </c>
      <c r="G154" s="6">
        <v>0.115</v>
      </c>
      <c r="H154" s="6">
        <v>0.135</v>
      </c>
      <c r="I154" s="6">
        <v>0.215</v>
      </c>
      <c r="J154" s="6">
        <v>0.31</v>
      </c>
      <c r="K154" s="6">
        <v>4.435</v>
      </c>
      <c r="L154" s="6">
        <v>2.18</v>
      </c>
      <c r="M154" s="6">
        <v>0.16</v>
      </c>
      <c r="N154" s="6">
        <v>2.605</v>
      </c>
      <c r="O154" s="6">
        <v>1.58</v>
      </c>
      <c r="P154" s="6">
        <v>0.985</v>
      </c>
      <c r="Q154" s="6">
        <v>1.34</v>
      </c>
      <c r="R154" s="6">
        <v>0.515</v>
      </c>
      <c r="S154" s="6">
        <v>0.125</v>
      </c>
      <c r="T154" s="6">
        <v>2.115</v>
      </c>
      <c r="U154" s="6">
        <v>0.54</v>
      </c>
      <c r="V154" s="6">
        <v>1.235</v>
      </c>
      <c r="W154" s="6">
        <v>0.66</v>
      </c>
      <c r="X154" s="6">
        <v>0.125</v>
      </c>
      <c r="Y154" s="6">
        <v>5.925</v>
      </c>
      <c r="Z154" s="6">
        <v>0.4</v>
      </c>
      <c r="AA154" s="6">
        <v>0.82</v>
      </c>
      <c r="AB154" s="6">
        <v>3.505</v>
      </c>
      <c r="AC154" s="6">
        <v>1.73</v>
      </c>
      <c r="AD154" s="6">
        <v>5.295</v>
      </c>
      <c r="AE154" s="6">
        <v>36.335</v>
      </c>
      <c r="AF154" s="6">
        <v>2.505</v>
      </c>
      <c r="AG154" s="6">
        <v>3.42</v>
      </c>
      <c r="AH154" s="6">
        <v>2.025</v>
      </c>
      <c r="AI154" s="6">
        <v>1.395</v>
      </c>
      <c r="AJ154" s="6">
        <v>0.135</v>
      </c>
      <c r="AK154" s="6">
        <v>0.585</v>
      </c>
      <c r="AL154" s="6">
        <v>0.27</v>
      </c>
      <c r="AM154" s="6">
        <v>0.905</v>
      </c>
      <c r="AN154" s="6">
        <v>6.415</v>
      </c>
      <c r="AO154" s="6">
        <v>0.63</v>
      </c>
      <c r="AP154" s="6">
        <v>0.485</v>
      </c>
      <c r="AQ154" s="6">
        <v>1.47</v>
      </c>
      <c r="AR154" s="6">
        <v>2.955</v>
      </c>
      <c r="AS154" s="6">
        <v>0.44</v>
      </c>
      <c r="AT154" s="6">
        <v>0.295</v>
      </c>
      <c r="AU154" s="6">
        <v>0.35</v>
      </c>
      <c r="AV154" s="6">
        <v>0.62</v>
      </c>
      <c r="AW154" s="6">
        <v>0.625</v>
      </c>
      <c r="AX154" s="6">
        <v>0.435</v>
      </c>
      <c r="AY154" s="6">
        <v>0.4</v>
      </c>
      <c r="AZ154" s="6">
        <v>0.245</v>
      </c>
      <c r="BA154" s="6">
        <f>G154+H154+I154+J154+K154+L154+M154+N154+O154+P154+Q154+R154+S154+T154+U154</f>
        <v>17.355</v>
      </c>
      <c r="BB154" s="6">
        <f>V154+W154+X154+Y154+Z154+AA154+AB154+AC154+AJ154</f>
        <v>14.535</v>
      </c>
      <c r="BC154" s="6">
        <f>AD154+AE154+AF154+AG154+AH154+AI154+AJ154+AK154</f>
        <v>51.69500000000001</v>
      </c>
      <c r="BD154" s="6">
        <f>AL154+AM154+AN154+AO154+AP154+AQ154+AR154+AS154+AT154</f>
        <v>13.865</v>
      </c>
      <c r="BE154" s="6">
        <f>AU154+AV154+AW154+AX154+AY154+AZ154</f>
        <v>2.675</v>
      </c>
      <c r="BF154" s="6">
        <f>G154+H154+J154+K154+(L154/2)+(R154/2)</f>
        <v>6.342499999999999</v>
      </c>
      <c r="BG154" s="6">
        <f>I154+M154+N154+O154+P154+(R154/2)+V154+W154+X154+(AA154/2)</f>
        <v>8.232500000000002</v>
      </c>
      <c r="BH154" s="6">
        <f>S154+T154+U154+Y154+Z154+(AA154/2)+AB154+AC154+AD154+AE154+AF154+AG154+AH154</f>
        <v>64.33000000000001</v>
      </c>
      <c r="BI154" s="6">
        <f>AI154+AK154+AL154+AM154+AN154+AO154+AP154+AQ154</f>
        <v>12.155</v>
      </c>
      <c r="BJ154" s="6">
        <f>AJ154+AR154+AS154+AT154+AU154+AV154+AW154+AX154+AY154+AZ154</f>
        <v>6.5</v>
      </c>
      <c r="BK154" s="6">
        <f>(L154/2)+Q154</f>
        <v>2.43</v>
      </c>
      <c r="BL154" s="6">
        <f>G154+H154+I154+(R154/2)+(AA154/2)</f>
        <v>1.1325</v>
      </c>
      <c r="BM154" s="6">
        <f>J154+K154+(L154/2)+M154+N154+O154+P154+(R154/2)+S154+T154+U154+V154+W154+X154+Y154+Z154+(AA154/2)+AB154+AC154+AD154+AE154+AF154+AG154+AH154</f>
        <v>77.77249999999999</v>
      </c>
      <c r="BN154" s="6">
        <f>AI154+AK154+AL154+AM154+AN154+AO154+AP154+AQ154</f>
        <v>12.155</v>
      </c>
      <c r="BO154" s="6">
        <f>AJ154+AR154+AS154+AT154+AU154+AV154+AW154+AX154+AY154+AZ154</f>
        <v>6.5</v>
      </c>
      <c r="BP154" s="6">
        <f>H154+K154+(L154/2)+N154+O154+P154+T154+U154+W154+X154+AB154+AC154+AG154+AH154+AP154+(AX154/2)</f>
        <v>25.6525</v>
      </c>
      <c r="BQ154" s="6">
        <f>AQ154+AT154+(AU154/3)+AY154+(AZ154/3)</f>
        <v>2.363333333333333</v>
      </c>
    </row>
    <row r="155" ht="16" customHeight="1">
      <c r="A155" t="s" s="4">
        <v>228</v>
      </c>
      <c r="B155" t="s" s="4">
        <v>179</v>
      </c>
      <c r="C155" t="s" s="9">
        <v>184</v>
      </c>
      <c r="D155" t="s" s="9">
        <v>184</v>
      </c>
      <c r="E155" t="s" s="9">
        <v>184</v>
      </c>
      <c r="F155" t="s" s="10">
        <v>184</v>
      </c>
      <c r="G155" s="6">
        <v>0.115</v>
      </c>
      <c r="H155" s="6">
        <v>0.135</v>
      </c>
      <c r="I155" s="6">
        <v>0.27</v>
      </c>
      <c r="J155" s="6">
        <v>0.215</v>
      </c>
      <c r="K155" s="6">
        <v>2.54</v>
      </c>
      <c r="L155" s="6">
        <v>2.415</v>
      </c>
      <c r="M155" s="6">
        <v>0.185</v>
      </c>
      <c r="N155" s="6">
        <v>2.515</v>
      </c>
      <c r="O155" s="6">
        <v>1.145</v>
      </c>
      <c r="P155" s="6">
        <v>1.285</v>
      </c>
      <c r="Q155" s="6">
        <v>1.29</v>
      </c>
      <c r="R155" s="6">
        <v>0.65</v>
      </c>
      <c r="S155" s="6">
        <v>0.14</v>
      </c>
      <c r="T155" s="6">
        <v>3.025</v>
      </c>
      <c r="U155" s="6">
        <v>0.77</v>
      </c>
      <c r="V155" s="6">
        <v>1.15</v>
      </c>
      <c r="W155" s="6">
        <v>0.4</v>
      </c>
      <c r="X155" s="6">
        <v>0.145</v>
      </c>
      <c r="Y155" s="6">
        <v>5.775</v>
      </c>
      <c r="Z155" s="6">
        <v>0.335</v>
      </c>
      <c r="AA155" s="6">
        <v>1.155</v>
      </c>
      <c r="AB155" s="6">
        <v>4.37</v>
      </c>
      <c r="AC155" s="6">
        <v>2.04</v>
      </c>
      <c r="AD155" s="6">
        <v>3.76</v>
      </c>
      <c r="AE155" s="6">
        <v>37.655</v>
      </c>
      <c r="AF155" s="6">
        <v>2.455</v>
      </c>
      <c r="AG155" s="6">
        <v>3.565</v>
      </c>
      <c r="AH155" s="6">
        <v>2.59</v>
      </c>
      <c r="AI155" s="6">
        <v>1.06</v>
      </c>
      <c r="AJ155" s="6">
        <v>0.08500000000000001</v>
      </c>
      <c r="AK155" s="6">
        <v>0.8</v>
      </c>
      <c r="AL155" s="6">
        <v>0.31</v>
      </c>
      <c r="AM155" s="6">
        <v>0.57</v>
      </c>
      <c r="AN155" s="6">
        <v>5.98</v>
      </c>
      <c r="AO155" s="6">
        <v>0.465</v>
      </c>
      <c r="AP155" s="6">
        <v>0.39</v>
      </c>
      <c r="AQ155" s="6">
        <v>2.29</v>
      </c>
      <c r="AR155" s="6">
        <v>3.045</v>
      </c>
      <c r="AS155" s="6">
        <v>0.42</v>
      </c>
      <c r="AT155" s="6">
        <v>0.225</v>
      </c>
      <c r="AU155" s="6">
        <v>0.365</v>
      </c>
      <c r="AV155" s="6">
        <v>0.32</v>
      </c>
      <c r="AW155" s="6">
        <v>0.535</v>
      </c>
      <c r="AX155" s="6">
        <v>0.32</v>
      </c>
      <c r="AY155" s="6">
        <v>0.425</v>
      </c>
      <c r="AZ155" s="6">
        <v>0.3</v>
      </c>
      <c r="BA155" s="6">
        <f>G155+H155+I155+J155+K155+L155+M155+N155+O155+P155+Q155+R155+S155+T155+U155</f>
        <v>16.695</v>
      </c>
      <c r="BB155" s="6">
        <f>V155+W155+X155+Y155+Z155+AA155+AB155+AC155+AJ155</f>
        <v>15.455</v>
      </c>
      <c r="BC155" s="6">
        <f>AD155+AE155+AF155+AG155+AH155+AI155+AJ155+AK155</f>
        <v>51.96999999999999</v>
      </c>
      <c r="BD155" s="6">
        <f>AL155+AM155+AN155+AO155+AP155+AQ155+AR155+AS155+AT155</f>
        <v>13.695</v>
      </c>
      <c r="BE155" s="6">
        <f>AU155+AV155+AW155+AX155+AY155+AZ155</f>
        <v>2.265</v>
      </c>
      <c r="BF155" s="6">
        <f>G155+H155+J155+K155+(L155/2)+(R155/2)</f>
        <v>4.537500000000001</v>
      </c>
      <c r="BG155" s="6">
        <f>I155+M155+N155+O155+P155+(R155/2)+V155+W155+X155+(AA155/2)</f>
        <v>7.9975</v>
      </c>
      <c r="BH155" s="6">
        <f>S155+T155+U155+Y155+Z155+(AA155/2)+AB155+AC155+AD155+AE155+AF155+AG155+AH155</f>
        <v>67.0575</v>
      </c>
      <c r="BI155" s="6">
        <f>AI155+AK155+AL155+AM155+AN155+AO155+AP155+AQ155</f>
        <v>11.865</v>
      </c>
      <c r="BJ155" s="6">
        <f>AJ155+AR155+AS155+AT155+AU155+AV155+AW155+AX155+AY155+AZ155</f>
        <v>6.04</v>
      </c>
      <c r="BK155" s="6">
        <f>(L155/2)+Q155</f>
        <v>2.4975</v>
      </c>
      <c r="BL155" s="6">
        <f>G155+H155+I155+(R155/2)+(AA155/2)</f>
        <v>1.4225</v>
      </c>
      <c r="BM155" s="6">
        <f>J155+K155+(L155/2)+M155+N155+O155+P155+(R155/2)+S155+T155+U155+V155+W155+X155+Y155+Z155+(AA155/2)+AB155+AC155+AD155+AE155+AF155+AG155+AH155</f>
        <v>78.17</v>
      </c>
      <c r="BN155" s="6">
        <f>AI155+AK155+AL155+AM155+AN155+AO155+AP155+AQ155</f>
        <v>11.865</v>
      </c>
      <c r="BO155" s="6">
        <f>AJ155+AR155+AS155+AT155+AU155+AV155+AW155+AX155+AY155+AZ155</f>
        <v>6.04</v>
      </c>
      <c r="BP155" s="6">
        <f>H155+K155+(L155/2)+N155+O155+P155+T155+U155+W155+X155+AB155+AC155+AG155+AH155+AP155+(AX155/2)</f>
        <v>26.2825</v>
      </c>
      <c r="BQ155" s="6">
        <f>AQ155+AT155+(AU155/3)+AY155+(AZ155/3)</f>
        <v>3.161666666666667</v>
      </c>
    </row>
    <row r="156" ht="16" customHeight="1">
      <c r="A156" t="s" s="4">
        <v>229</v>
      </c>
      <c r="B156" t="s" s="4">
        <v>179</v>
      </c>
      <c r="C156" s="7">
        <v>2</v>
      </c>
      <c r="D156" s="7">
        <v>2</v>
      </c>
      <c r="E156" s="7">
        <v>0</v>
      </c>
      <c r="F156" t="s" s="8">
        <v>180</v>
      </c>
      <c r="G156" s="6">
        <v>0.14</v>
      </c>
      <c r="H156" s="6">
        <v>0.26</v>
      </c>
      <c r="I156" s="6">
        <v>0.335</v>
      </c>
      <c r="J156" s="6">
        <v>0.31</v>
      </c>
      <c r="K156" s="6">
        <v>3.265</v>
      </c>
      <c r="L156" s="6">
        <v>2.105</v>
      </c>
      <c r="M156" s="6">
        <v>0.195</v>
      </c>
      <c r="N156" s="6">
        <v>2.275</v>
      </c>
      <c r="O156" s="6">
        <v>1.28</v>
      </c>
      <c r="P156" s="6">
        <v>0.965</v>
      </c>
      <c r="Q156" s="6">
        <v>1.31</v>
      </c>
      <c r="R156" s="6">
        <v>0.475</v>
      </c>
      <c r="S156" s="6">
        <v>0.115</v>
      </c>
      <c r="T156" s="6">
        <v>1.7</v>
      </c>
      <c r="U156" s="6">
        <v>0.525</v>
      </c>
      <c r="V156" s="6">
        <v>1.065</v>
      </c>
      <c r="W156" s="6">
        <v>0.405</v>
      </c>
      <c r="X156" s="6">
        <v>0.13</v>
      </c>
      <c r="Y156" s="6">
        <v>5.685</v>
      </c>
      <c r="Z156" s="6">
        <v>0.38</v>
      </c>
      <c r="AA156" s="6">
        <v>0.825</v>
      </c>
      <c r="AB156" s="6">
        <v>2.89</v>
      </c>
      <c r="AC156" s="6">
        <v>1.455</v>
      </c>
      <c r="AD156" s="6">
        <v>3.485</v>
      </c>
      <c r="AE156" s="6">
        <v>42.695</v>
      </c>
      <c r="AF156" s="6">
        <v>3.015</v>
      </c>
      <c r="AG156" s="6">
        <v>3.93</v>
      </c>
      <c r="AH156" s="6">
        <v>2.195</v>
      </c>
      <c r="AI156" s="6">
        <v>1.13</v>
      </c>
      <c r="AJ156" s="6">
        <v>0.105</v>
      </c>
      <c r="AK156" s="6">
        <v>0.675</v>
      </c>
      <c r="AL156" s="6">
        <v>0.4</v>
      </c>
      <c r="AM156" s="6">
        <v>0.42</v>
      </c>
      <c r="AN156" s="6">
        <v>3.755</v>
      </c>
      <c r="AO156" s="6">
        <v>0.43</v>
      </c>
      <c r="AP156" s="6">
        <v>0.33</v>
      </c>
      <c r="AQ156" s="6">
        <v>2.075</v>
      </c>
      <c r="AR156" s="6">
        <v>4.635</v>
      </c>
      <c r="AS156" s="6">
        <v>0.535</v>
      </c>
      <c r="AT156" s="6">
        <v>0.415</v>
      </c>
      <c r="AU156" s="6">
        <v>0.32</v>
      </c>
      <c r="AV156" s="6">
        <v>0.13</v>
      </c>
      <c r="AW156" s="6">
        <v>0.37</v>
      </c>
      <c r="AX156" s="6">
        <v>0.185</v>
      </c>
      <c r="AY156" s="6">
        <v>0.34</v>
      </c>
      <c r="AZ156" s="6">
        <v>0.33</v>
      </c>
      <c r="BA156" s="6">
        <f>G156+H156+I156+J156+K156+L156+M156+N156+O156+P156+Q156+R156+S156+T156+U156</f>
        <v>15.255</v>
      </c>
      <c r="BB156" s="6">
        <f>V156+W156+X156+Y156+Z156+AA156+AB156+AC156+AJ156</f>
        <v>12.94</v>
      </c>
      <c r="BC156" s="6">
        <f>AD156+AE156+AF156+AG156+AH156+AI156+AJ156+AK156</f>
        <v>57.23</v>
      </c>
      <c r="BD156" s="6">
        <f>AL156+AM156+AN156+AO156+AP156+AQ156+AR156+AS156+AT156</f>
        <v>12.995</v>
      </c>
      <c r="BE156" s="6">
        <f>AU156+AV156+AW156+AX156+AY156+AZ156</f>
        <v>1.675</v>
      </c>
      <c r="BF156" s="6">
        <f>G156+H156+J156+K156+(L156/2)+(R156/2)</f>
        <v>5.265</v>
      </c>
      <c r="BG156" s="6">
        <f>I156+M156+N156+O156+P156+(R156/2)+V156+W156+X156+(AA156/2)</f>
        <v>7.299999999999999</v>
      </c>
      <c r="BH156" s="6">
        <f>S156+T156+U156+Y156+Z156+(AA156/2)+AB156+AC156+AD156+AE156+AF156+AG156+AH156</f>
        <v>68.4825</v>
      </c>
      <c r="BI156" s="6">
        <f>AI156+AK156+AL156+AM156+AN156+AO156+AP156+AQ156</f>
        <v>9.215</v>
      </c>
      <c r="BJ156" s="6">
        <f>AJ156+AR156+AS156+AT156+AU156+AV156+AW156+AX156+AY156+AZ156</f>
        <v>7.365</v>
      </c>
      <c r="BK156" s="6">
        <f>(L156/2)+Q156</f>
        <v>2.3625</v>
      </c>
      <c r="BL156" s="6">
        <f>G156+H156+I156+(R156/2)+(AA156/2)</f>
        <v>1.385</v>
      </c>
      <c r="BM156" s="6">
        <f>J156+K156+(L156/2)+M156+N156+O156+P156+(R156/2)+S156+T156+U156+V156+W156+X156+Y156+Z156+(AA156/2)+AB156+AC156+AD156+AE156+AF156+AG156+AH156</f>
        <v>79.66250000000001</v>
      </c>
      <c r="BN156" s="6">
        <f>AI156+AK156+AL156+AM156+AN156+AO156+AP156+AQ156</f>
        <v>9.215</v>
      </c>
      <c r="BO156" s="6">
        <f>AJ156+AR156+AS156+AT156+AU156+AV156+AW156+AX156+AY156+AZ156</f>
        <v>7.365</v>
      </c>
      <c r="BP156" s="6">
        <f>H156+K156+(L156/2)+N156+O156+P156+T156+U156+W156+X156+AB156+AC156+AG156+AH156+AP156+(AX156/2)</f>
        <v>22.75</v>
      </c>
      <c r="BQ156" s="6">
        <f>AQ156+AT156+(AU156/3)+AY156+(AZ156/3)</f>
        <v>3.046666666666666</v>
      </c>
    </row>
    <row r="157" ht="16" customHeight="1">
      <c r="A157" t="s" s="4">
        <v>230</v>
      </c>
      <c r="B157" t="s" s="4">
        <v>179</v>
      </c>
      <c r="C157" s="7">
        <v>0</v>
      </c>
      <c r="D157" s="7">
        <v>2</v>
      </c>
      <c r="E157" s="7">
        <v>0</v>
      </c>
      <c r="F157" t="s" s="8">
        <v>180</v>
      </c>
      <c r="G157" s="6">
        <v>0.095</v>
      </c>
      <c r="H157" s="6">
        <v>0.165</v>
      </c>
      <c r="I157" s="6">
        <v>0.225</v>
      </c>
      <c r="J157" s="6">
        <v>0.385</v>
      </c>
      <c r="K157" s="6">
        <v>2.575</v>
      </c>
      <c r="L157" s="6">
        <v>1.78</v>
      </c>
      <c r="M157" s="6">
        <v>0.22</v>
      </c>
      <c r="N157" s="6">
        <v>1.7</v>
      </c>
      <c r="O157" s="6">
        <v>0.955</v>
      </c>
      <c r="P157" s="6">
        <v>0.805</v>
      </c>
      <c r="Q157" s="6">
        <v>1.5</v>
      </c>
      <c r="R157" s="6">
        <v>0.4</v>
      </c>
      <c r="S157" s="6">
        <v>0.115</v>
      </c>
      <c r="T157" s="6">
        <v>1.405</v>
      </c>
      <c r="U157" s="6">
        <v>0.445</v>
      </c>
      <c r="V157" s="6">
        <v>1.275</v>
      </c>
      <c r="W157" s="6">
        <v>0.575</v>
      </c>
      <c r="X157" s="6">
        <v>0.105</v>
      </c>
      <c r="Y157" s="6">
        <v>5.245</v>
      </c>
      <c r="Z157" s="6">
        <v>0.41</v>
      </c>
      <c r="AA157" s="6">
        <v>0.99</v>
      </c>
      <c r="AB157" s="6">
        <v>3.295</v>
      </c>
      <c r="AC157" s="6">
        <v>1.695</v>
      </c>
      <c r="AD157" s="6">
        <v>3.37</v>
      </c>
      <c r="AE157" s="6">
        <v>39.86</v>
      </c>
      <c r="AF157" s="6">
        <v>3.12</v>
      </c>
      <c r="AG157" s="6">
        <v>5.465</v>
      </c>
      <c r="AH157" s="6">
        <v>3.545</v>
      </c>
      <c r="AI157" s="6">
        <v>1.115</v>
      </c>
      <c r="AJ157" s="6">
        <v>0.09</v>
      </c>
      <c r="AK157" s="6">
        <v>0.645</v>
      </c>
      <c r="AL157" s="6">
        <v>0.305</v>
      </c>
      <c r="AM157" s="6">
        <v>0.44</v>
      </c>
      <c r="AN157" s="6">
        <v>4.235</v>
      </c>
      <c r="AO157" s="6">
        <v>0.495</v>
      </c>
      <c r="AP157" s="6">
        <v>0.42</v>
      </c>
      <c r="AQ157" s="6">
        <v>2.535</v>
      </c>
      <c r="AR157" s="6">
        <v>4.99</v>
      </c>
      <c r="AS157" s="6">
        <v>0.72</v>
      </c>
      <c r="AT157" s="6">
        <v>0.475</v>
      </c>
      <c r="AU157" s="6">
        <v>0.3</v>
      </c>
      <c r="AV157" s="6">
        <v>0.14</v>
      </c>
      <c r="AW157" s="6">
        <v>0.335</v>
      </c>
      <c r="AX157" s="6">
        <v>0.255</v>
      </c>
      <c r="AY157" s="6">
        <v>0.405</v>
      </c>
      <c r="AZ157" s="6">
        <v>0.375</v>
      </c>
      <c r="BA157" s="6">
        <f>G157+H157+I157+J157+K157+L157+M157+N157+O157+P157+Q157+R157+S157+T157+U157</f>
        <v>12.77</v>
      </c>
      <c r="BB157" s="6">
        <f>V157+W157+X157+Y157+Z157+AA157+AB157+AC157+AJ157</f>
        <v>13.68</v>
      </c>
      <c r="BC157" s="6">
        <f>AD157+AE157+AF157+AG157+AH157+AI157+AJ157+AK157</f>
        <v>57.21000000000001</v>
      </c>
      <c r="BD157" s="6">
        <f>AL157+AM157+AN157+AO157+AP157+AQ157+AR157+AS157+AT157</f>
        <v>14.615</v>
      </c>
      <c r="BE157" s="6">
        <f>AU157+AV157+AW157+AX157+AY157+AZ157</f>
        <v>1.81</v>
      </c>
      <c r="BF157" s="6">
        <f>G157+H157+J157+K157+(L157/2)+(R157/2)</f>
        <v>4.31</v>
      </c>
      <c r="BG157" s="6">
        <f>I157+M157+N157+O157+P157+(R157/2)+V157+W157+X157+(AA157/2)</f>
        <v>6.555000000000001</v>
      </c>
      <c r="BH157" s="6">
        <f>S157+T157+U157+Y157+Z157+(AA157/2)+AB157+AC157+AD157+AE157+AF157+AG157+AH157</f>
        <v>68.465</v>
      </c>
      <c r="BI157" s="6">
        <f>AI157+AK157+AL157+AM157+AN157+AO157+AP157+AQ157</f>
        <v>10.19</v>
      </c>
      <c r="BJ157" s="6">
        <f>AJ157+AR157+AS157+AT157+AU157+AV157+AW157+AX157+AY157+AZ157</f>
        <v>8.084999999999999</v>
      </c>
      <c r="BK157" s="6">
        <f>(L157/2)+Q157</f>
        <v>2.39</v>
      </c>
      <c r="BL157" s="6">
        <f>G157+H157+I157+(R157/2)+(AA157/2)</f>
        <v>1.18</v>
      </c>
      <c r="BM157" s="6">
        <f>J157+K157+(L157/2)+M157+N157+O157+P157+(R157/2)+S157+T157+U157+V157+W157+X157+Y157+Z157+(AA157/2)+AB157+AC157+AD157+AE157+AF157+AG157+AH157</f>
        <v>78.15000000000001</v>
      </c>
      <c r="BN157" s="6">
        <f>AI157+AK157+AL157+AM157+AN157+AO157+AP157+AQ157</f>
        <v>10.19</v>
      </c>
      <c r="BO157" s="6">
        <f>AJ157+AR157+AS157+AT157+AU157+AV157+AW157+AX157+AY157+AZ157</f>
        <v>8.084999999999999</v>
      </c>
      <c r="BP157" s="6">
        <f>H157+K157+(L157/2)+N157+O157+P157+T157+U157+W157+X157+AB157+AC157+AG157+AH157+AP157+(AX157/2)</f>
        <v>24.1675</v>
      </c>
      <c r="BQ157" s="6">
        <f>AQ157+AT157+(AU157/3)+AY157+(AZ157/3)</f>
        <v>3.640000000000001</v>
      </c>
    </row>
    <row r="158" ht="16" customHeight="1">
      <c r="A158" t="s" s="4">
        <v>231</v>
      </c>
      <c r="B158" t="s" s="4">
        <v>179</v>
      </c>
      <c r="C158" s="7">
        <v>2</v>
      </c>
      <c r="D158" s="7">
        <v>2</v>
      </c>
      <c r="E158" s="7">
        <v>0</v>
      </c>
      <c r="F158" t="s" s="8">
        <v>180</v>
      </c>
      <c r="G158" s="6">
        <v>0.045</v>
      </c>
      <c r="H158" s="6">
        <v>0.165</v>
      </c>
      <c r="I158" s="6">
        <v>0.18</v>
      </c>
      <c r="J158" s="6">
        <v>0.2</v>
      </c>
      <c r="K158" s="6">
        <v>2.445</v>
      </c>
      <c r="L158" s="6">
        <v>1.9</v>
      </c>
      <c r="M158" s="6">
        <v>0.135</v>
      </c>
      <c r="N158" s="6">
        <v>2.985</v>
      </c>
      <c r="O158" s="6">
        <v>1.505</v>
      </c>
      <c r="P158" s="6">
        <v>0.985</v>
      </c>
      <c r="Q158" s="6">
        <v>1.625</v>
      </c>
      <c r="R158" s="6">
        <v>0.63</v>
      </c>
      <c r="S158" s="6">
        <v>0.105</v>
      </c>
      <c r="T158" s="6">
        <v>3.03</v>
      </c>
      <c r="U158" s="6">
        <v>0.695</v>
      </c>
      <c r="V158" s="6">
        <v>1.34</v>
      </c>
      <c r="W158" s="6">
        <v>0.64</v>
      </c>
      <c r="X158" s="6">
        <v>0.125</v>
      </c>
      <c r="Y158" s="6">
        <v>5.555</v>
      </c>
      <c r="Z158" s="6">
        <v>0.395</v>
      </c>
      <c r="AA158" s="6">
        <v>1.195</v>
      </c>
      <c r="AB158" s="6">
        <v>5.105</v>
      </c>
      <c r="AC158" s="6">
        <v>2.355</v>
      </c>
      <c r="AD158" s="6">
        <v>3.905</v>
      </c>
      <c r="AE158" s="6">
        <v>35.935</v>
      </c>
      <c r="AF158" s="6">
        <v>2.65</v>
      </c>
      <c r="AG158" s="6">
        <v>3.89</v>
      </c>
      <c r="AH158" s="6">
        <v>3.07</v>
      </c>
      <c r="AI158" s="6">
        <v>1.065</v>
      </c>
      <c r="AJ158" s="6">
        <v>0.095</v>
      </c>
      <c r="AK158" s="6">
        <v>0.76</v>
      </c>
      <c r="AL158" s="6">
        <v>0.195</v>
      </c>
      <c r="AM158" s="6">
        <v>0.6850000000000001</v>
      </c>
      <c r="AN158" s="6">
        <v>6.985</v>
      </c>
      <c r="AO158" s="6">
        <v>0.55</v>
      </c>
      <c r="AP158" s="6">
        <v>0.415</v>
      </c>
      <c r="AQ158" s="6">
        <v>2.15</v>
      </c>
      <c r="AR158" s="6">
        <v>1.875</v>
      </c>
      <c r="AS158" s="6">
        <v>0.355</v>
      </c>
      <c r="AT158" s="6">
        <v>0.165</v>
      </c>
      <c r="AU158" s="6">
        <v>0.28</v>
      </c>
      <c r="AV158" s="6">
        <v>0.34</v>
      </c>
      <c r="AW158" s="6">
        <v>0.545</v>
      </c>
      <c r="AX158" s="6">
        <v>0.24</v>
      </c>
      <c r="AY158" s="6">
        <v>0.245</v>
      </c>
      <c r="AZ158" s="6">
        <v>0.27</v>
      </c>
      <c r="BA158" s="6">
        <f>G158+H158+I158+J158+K158+L158+M158+N158+O158+P158+Q158+R158+S158+T158+U158</f>
        <v>16.63</v>
      </c>
      <c r="BB158" s="6">
        <f>V158+W158+X158+Y158+Z158+AA158+AB158+AC158+AJ158</f>
        <v>16.805</v>
      </c>
      <c r="BC158" s="6">
        <f>AD158+AE158+AF158+AG158+AH158+AI158+AJ158+AK158</f>
        <v>51.37</v>
      </c>
      <c r="BD158" s="6">
        <f>AL158+AM158+AN158+AO158+AP158+AQ158+AR158+AS158+AT158</f>
        <v>13.375</v>
      </c>
      <c r="BE158" s="6">
        <f>AU158+AV158+AW158+AX158+AY158+AZ158</f>
        <v>1.92</v>
      </c>
      <c r="BF158" s="6">
        <f>G158+H158+J158+K158+(L158/2)+(R158/2)</f>
        <v>4.12</v>
      </c>
      <c r="BG158" s="6">
        <f>I158+M158+N158+O158+P158+(R158/2)+V158+W158+X158+(AA158/2)</f>
        <v>8.807500000000001</v>
      </c>
      <c r="BH158" s="6">
        <f>S158+T158+U158+Y158+Z158+(AA158/2)+AB158+AC158+AD158+AE158+AF158+AG158+AH158</f>
        <v>67.28749999999999</v>
      </c>
      <c r="BI158" s="6">
        <f>AI158+AK158+AL158+AM158+AN158+AO158+AP158+AQ158</f>
        <v>12.805</v>
      </c>
      <c r="BJ158" s="6">
        <f>AJ158+AR158+AS158+AT158+AU158+AV158+AW158+AX158+AY158+AZ158</f>
        <v>4.41</v>
      </c>
      <c r="BK158" s="6">
        <f>(L158/2)+Q158</f>
        <v>2.575</v>
      </c>
      <c r="BL158" s="6">
        <f>G158+H158+I158+(R158/2)+(AA158/2)</f>
        <v>1.3025</v>
      </c>
      <c r="BM158" s="6">
        <f>J158+K158+(L158/2)+M158+N158+O158+P158+(R158/2)+S158+T158+U158+V158+W158+X158+Y158+Z158+(AA158/2)+AB158+AC158+AD158+AE158+AF158+AG158+AH158</f>
        <v>78.91250000000001</v>
      </c>
      <c r="BN158" s="6">
        <f>AI158+AK158+AL158+AM158+AN158+AO158+AP158+AQ158</f>
        <v>12.805</v>
      </c>
      <c r="BO158" s="6">
        <f>AJ158+AR158+AS158+AT158+AU158+AV158+AW158+AX158+AY158+AZ158</f>
        <v>4.41</v>
      </c>
      <c r="BP158" s="6">
        <f>H158+K158+(L158/2)+N158+O158+P158+T158+U158+W158+X158+AB158+AC158+AG158+AH158+AP158+(AX158/2)</f>
        <v>28.48</v>
      </c>
      <c r="BQ158" s="6">
        <f>AQ158+AT158+(AU158/3)+AY158+(AZ158/3)</f>
        <v>2.743333333333333</v>
      </c>
    </row>
    <row r="159" ht="16" customHeight="1">
      <c r="A159" t="s" s="4">
        <v>232</v>
      </c>
      <c r="B159" t="s" s="4">
        <v>179</v>
      </c>
      <c r="C159" s="7">
        <v>1</v>
      </c>
      <c r="D159" s="7">
        <v>2</v>
      </c>
      <c r="E159" s="7">
        <v>0</v>
      </c>
      <c r="F159" t="s" s="8">
        <v>180</v>
      </c>
      <c r="G159" s="6">
        <v>0.11</v>
      </c>
      <c r="H159" s="6">
        <v>0.08500000000000001</v>
      </c>
      <c r="I159" s="6">
        <v>0.25</v>
      </c>
      <c r="J159" s="6">
        <v>0.185</v>
      </c>
      <c r="K159" s="6">
        <v>1.86</v>
      </c>
      <c r="L159" s="6">
        <v>1.605</v>
      </c>
      <c r="M159" s="6">
        <v>0.1</v>
      </c>
      <c r="N159" s="6">
        <v>2.835</v>
      </c>
      <c r="O159" s="6">
        <v>1.64</v>
      </c>
      <c r="P159" s="6">
        <v>0.89</v>
      </c>
      <c r="Q159" s="6">
        <v>1.54</v>
      </c>
      <c r="R159" s="6">
        <v>0.585</v>
      </c>
      <c r="S159" s="6">
        <v>0.08500000000000001</v>
      </c>
      <c r="T159" s="6">
        <v>4.145</v>
      </c>
      <c r="U159" s="6">
        <v>0.86</v>
      </c>
      <c r="V159" s="6">
        <v>1.165</v>
      </c>
      <c r="W159" s="6">
        <v>0.765</v>
      </c>
      <c r="X159" s="6">
        <v>0.175</v>
      </c>
      <c r="Y159" s="6">
        <v>7.135</v>
      </c>
      <c r="Z159" s="6">
        <v>0.605</v>
      </c>
      <c r="AA159" s="6">
        <v>1.025</v>
      </c>
      <c r="AB159" s="6">
        <v>5.91</v>
      </c>
      <c r="AC159" s="6">
        <v>1.74</v>
      </c>
      <c r="AD159" s="6">
        <v>4.575</v>
      </c>
      <c r="AE159" s="6">
        <v>32.685</v>
      </c>
      <c r="AF159" s="6">
        <v>2.835</v>
      </c>
      <c r="AG159" s="6">
        <v>4.845</v>
      </c>
      <c r="AH159" s="6">
        <v>3.48</v>
      </c>
      <c r="AI159" s="6">
        <v>1.88</v>
      </c>
      <c r="AJ159" s="6">
        <v>0.08500000000000001</v>
      </c>
      <c r="AK159" s="6">
        <v>0.68</v>
      </c>
      <c r="AL159" s="6">
        <v>0.23</v>
      </c>
      <c r="AM159" s="6">
        <v>0.77</v>
      </c>
      <c r="AN159" s="6">
        <v>5.795</v>
      </c>
      <c r="AO159" s="6">
        <v>0.605</v>
      </c>
      <c r="AP159" s="6">
        <v>0.35</v>
      </c>
      <c r="AQ159" s="6">
        <v>1.275</v>
      </c>
      <c r="AR159" s="6">
        <v>2.14</v>
      </c>
      <c r="AS159" s="6">
        <v>0.365</v>
      </c>
      <c r="AT159" s="6">
        <v>0.185</v>
      </c>
      <c r="AU159" s="6">
        <v>0.42</v>
      </c>
      <c r="AV159" s="6">
        <v>0.31</v>
      </c>
      <c r="AW159" s="6">
        <v>0.425</v>
      </c>
      <c r="AX159" s="6">
        <v>0.21</v>
      </c>
      <c r="AY159" s="6">
        <v>0.165</v>
      </c>
      <c r="AZ159" s="6">
        <v>0.38</v>
      </c>
      <c r="BA159" s="6">
        <f>G159+H159+I159+J159+K159+L159+M159+N159+O159+P159+Q159+R159+S159+T159+U159</f>
        <v>16.775</v>
      </c>
      <c r="BB159" s="6">
        <f>V159+W159+X159+Y159+Z159+AA159+AB159+AC159+AJ159</f>
        <v>18.605</v>
      </c>
      <c r="BC159" s="6">
        <f>AD159+AE159+AF159+AG159+AH159+AI159+AJ159+AK159</f>
        <v>51.065</v>
      </c>
      <c r="BD159" s="6">
        <f>AL159+AM159+AN159+AO159+AP159+AQ159+AR159+AS159+AT159</f>
        <v>11.715</v>
      </c>
      <c r="BE159" s="6">
        <f>AU159+AV159+AW159+AX159+AY159+AZ159</f>
        <v>1.91</v>
      </c>
      <c r="BF159" s="6">
        <f>G159+H159+J159+K159+(L159/2)+(R159/2)</f>
        <v>3.335</v>
      </c>
      <c r="BG159" s="6">
        <f>I159+M159+N159+O159+P159+(R159/2)+V159+W159+X159+(AA159/2)</f>
        <v>8.625</v>
      </c>
      <c r="BH159" s="6">
        <f>S159+T159+U159+Y159+Z159+(AA159/2)+AB159+AC159+AD159+AE159+AF159+AG159+AH159</f>
        <v>69.41250000000001</v>
      </c>
      <c r="BI159" s="6">
        <f>AI159+AK159+AL159+AM159+AN159+AO159+AP159+AQ159</f>
        <v>11.585</v>
      </c>
      <c r="BJ159" s="6">
        <f>AJ159+AR159+AS159+AT159+AU159+AV159+AW159+AX159+AY159+AZ159</f>
        <v>4.685</v>
      </c>
      <c r="BK159" s="6">
        <f>(L159/2)+Q159</f>
        <v>2.3425</v>
      </c>
      <c r="BL159" s="6">
        <f>G159+H159+I159+(R159/2)+(AA159/2)</f>
        <v>1.25</v>
      </c>
      <c r="BM159" s="6">
        <f>J159+K159+(L159/2)+M159+N159+O159+P159+(R159/2)+S159+T159+U159+V159+W159+X159+Y159+Z159+(AA159/2)+AB159+AC159+AD159+AE159+AF159+AG159+AH159</f>
        <v>80.1225</v>
      </c>
      <c r="BN159" s="6">
        <f>AI159+AK159+AL159+AM159+AN159+AO159+AP159+AQ159</f>
        <v>11.585</v>
      </c>
      <c r="BO159" s="6">
        <f>AJ159+AR159+AS159+AT159+AU159+AV159+AW159+AX159+AY159+AZ159</f>
        <v>4.685</v>
      </c>
      <c r="BP159" s="6">
        <f>H159+K159+(L159/2)+N159+O159+P159+T159+U159+W159+X159+AB159+AC159+AG159+AH159+AP159+(AX159/2)</f>
        <v>30.4875</v>
      </c>
      <c r="BQ159" s="6">
        <f>AQ159+AT159+(AU159/3)+AY159+(AZ159/3)</f>
        <v>1.891666666666667</v>
      </c>
    </row>
    <row r="160" ht="16" customHeight="1">
      <c r="A160" t="s" s="4">
        <v>233</v>
      </c>
      <c r="B160" t="s" s="4">
        <v>179</v>
      </c>
      <c r="C160" s="7">
        <v>0</v>
      </c>
      <c r="D160" s="7">
        <v>0</v>
      </c>
      <c r="E160" s="7">
        <v>0</v>
      </c>
      <c r="F160" t="s" s="8">
        <v>198</v>
      </c>
      <c r="G160" s="6">
        <v>0.11</v>
      </c>
      <c r="H160" s="6">
        <v>0.46</v>
      </c>
      <c r="I160" s="6">
        <v>0.335</v>
      </c>
      <c r="J160" s="6">
        <v>0.44</v>
      </c>
      <c r="K160" s="6">
        <v>5.03</v>
      </c>
      <c r="L160" s="6">
        <v>2.82</v>
      </c>
      <c r="M160" s="6">
        <v>0.28</v>
      </c>
      <c r="N160" s="6">
        <v>2.13</v>
      </c>
      <c r="O160" s="6">
        <v>1.725</v>
      </c>
      <c r="P160" s="6">
        <v>1.02</v>
      </c>
      <c r="Q160" s="6">
        <v>1.21</v>
      </c>
      <c r="R160" s="6">
        <v>0.695</v>
      </c>
      <c r="S160" s="6">
        <v>0.235</v>
      </c>
      <c r="T160" s="6">
        <v>1.76</v>
      </c>
      <c r="U160" s="6">
        <v>0.515</v>
      </c>
      <c r="V160" s="6">
        <v>1.17</v>
      </c>
      <c r="W160" s="6">
        <v>0.84</v>
      </c>
      <c r="X160" s="6">
        <v>0.205</v>
      </c>
      <c r="Y160" s="6">
        <v>5.015</v>
      </c>
      <c r="Z160" s="6">
        <v>0.52</v>
      </c>
      <c r="AA160" s="6">
        <v>0.72</v>
      </c>
      <c r="AB160" s="6">
        <v>3.215</v>
      </c>
      <c r="AC160" s="6">
        <v>1.295</v>
      </c>
      <c r="AD160" s="6">
        <v>4.285</v>
      </c>
      <c r="AE160" s="6">
        <v>35.37</v>
      </c>
      <c r="AF160" s="6">
        <v>4.145</v>
      </c>
      <c r="AG160" s="6">
        <v>3.615</v>
      </c>
      <c r="AH160" s="6">
        <v>2.185</v>
      </c>
      <c r="AI160" s="6">
        <v>1.22</v>
      </c>
      <c r="AJ160" s="6">
        <v>0.095</v>
      </c>
      <c r="AK160" s="6">
        <v>0.57</v>
      </c>
      <c r="AL160" s="6">
        <v>0.27</v>
      </c>
      <c r="AM160" s="6">
        <v>0.63</v>
      </c>
      <c r="AN160" s="6">
        <v>5.18</v>
      </c>
      <c r="AO160" s="6">
        <v>0.725</v>
      </c>
      <c r="AP160" s="6">
        <v>0.42</v>
      </c>
      <c r="AQ160" s="6">
        <v>1.66</v>
      </c>
      <c r="AR160" s="6">
        <v>3.435</v>
      </c>
      <c r="AS160" s="6">
        <v>0.59</v>
      </c>
      <c r="AT160" s="6">
        <v>0.35</v>
      </c>
      <c r="AU160" s="6">
        <v>0.47</v>
      </c>
      <c r="AV160" s="6">
        <v>0.495</v>
      </c>
      <c r="AW160" s="6">
        <v>0.755</v>
      </c>
      <c r="AX160" s="6">
        <v>0.505</v>
      </c>
      <c r="AY160" s="6">
        <v>0.63</v>
      </c>
      <c r="AZ160" s="6">
        <v>0.65</v>
      </c>
      <c r="BA160" s="6">
        <f>G160+H160+I160+J160+K160+L160+M160+N160+O160+P160+Q160+R160+S160+T160+U160</f>
        <v>18.765</v>
      </c>
      <c r="BB160" s="6">
        <f>V160+W160+X160+Y160+Z160+AA160+AB160+AC160+AJ160</f>
        <v>13.075</v>
      </c>
      <c r="BC160" s="6">
        <f>AD160+AE160+AF160+AG160+AH160+AI160+AJ160+AK160</f>
        <v>51.485</v>
      </c>
      <c r="BD160" s="6">
        <f>AL160+AM160+AN160+AO160+AP160+AQ160+AR160+AS160+AT160</f>
        <v>13.26</v>
      </c>
      <c r="BE160" s="6">
        <f>AU160+AV160+AW160+AX160+AY160+AZ160</f>
        <v>3.505</v>
      </c>
      <c r="BF160" s="6">
        <f>G160+H160+J160+K160+(L160/2)+(R160/2)</f>
        <v>7.7975</v>
      </c>
      <c r="BG160" s="6">
        <f>I160+M160+N160+O160+P160+(R160/2)+V160+W160+X160+(AA160/2)</f>
        <v>8.4125</v>
      </c>
      <c r="BH160" s="6">
        <f>S160+T160+U160+Y160+Z160+(AA160/2)+AB160+AC160+AD160+AE160+AF160+AG160+AH160</f>
        <v>62.51499999999999</v>
      </c>
      <c r="BI160" s="6">
        <f>AI160+AK160+AL160+AM160+AN160+AO160+AP160+AQ160</f>
        <v>10.675</v>
      </c>
      <c r="BJ160" s="6">
        <f>AJ160+AR160+AS160+AT160+AU160+AV160+AW160+AX160+AY160+AZ160</f>
        <v>7.975</v>
      </c>
      <c r="BK160" s="6">
        <f>(L160/2)+Q160</f>
        <v>2.62</v>
      </c>
      <c r="BL160" s="6">
        <f>G160+H160+I160+(R160/2)+(AA160/2)</f>
        <v>1.6125</v>
      </c>
      <c r="BM160" s="6">
        <f>J160+K160+(L160/2)+M160+N160+O160+P160+(R160/2)+S160+T160+U160+V160+W160+X160+Y160+Z160+(AA160/2)+AB160+AC160+AD160+AE160+AF160+AG160+AH160</f>
        <v>77.11249999999998</v>
      </c>
      <c r="BN160" s="6">
        <f>AI160+AK160+AL160+AM160+AN160+AO160+AP160+AQ160</f>
        <v>10.675</v>
      </c>
      <c r="BO160" s="6">
        <f>AJ160+AR160+AS160+AT160+AU160+AV160+AW160+AX160+AY160+AZ160</f>
        <v>7.975</v>
      </c>
      <c r="BP160" s="6">
        <f>H160+K160+(L160/2)+N160+O160+P160+T160+U160+W160+X160+AB160+AC160+AG160+AH160+AP160+(AX160/2)</f>
        <v>26.07750000000001</v>
      </c>
      <c r="BQ160" s="6">
        <f>AQ160+AT160+(AU160/3)+AY160+(AZ160/3)</f>
        <v>3.013333333333333</v>
      </c>
    </row>
    <row r="161" ht="16" customHeight="1">
      <c r="A161" t="s" s="4">
        <v>234</v>
      </c>
      <c r="B161" t="s" s="4">
        <v>179</v>
      </c>
      <c r="C161" s="7">
        <v>2</v>
      </c>
      <c r="D161" s="7">
        <v>2</v>
      </c>
      <c r="E161" t="s" s="9">
        <v>184</v>
      </c>
      <c r="F161" t="s" s="8">
        <v>180</v>
      </c>
      <c r="G161" s="6">
        <v>0.05</v>
      </c>
      <c r="H161" s="6">
        <v>0.215</v>
      </c>
      <c r="I161" s="6">
        <v>0.14</v>
      </c>
      <c r="J161" s="6">
        <v>0.285</v>
      </c>
      <c r="K161" s="6">
        <v>2.53</v>
      </c>
      <c r="L161" s="6">
        <v>2.305</v>
      </c>
      <c r="M161" s="6">
        <v>0.19</v>
      </c>
      <c r="N161" s="6">
        <v>1.655</v>
      </c>
      <c r="O161" s="6">
        <v>0.71</v>
      </c>
      <c r="P161" s="6">
        <v>0.705</v>
      </c>
      <c r="Q161" s="6">
        <v>1.185</v>
      </c>
      <c r="R161" s="6">
        <v>0.64</v>
      </c>
      <c r="S161" s="6">
        <v>0.115</v>
      </c>
      <c r="T161" s="6">
        <v>1.725</v>
      </c>
      <c r="U161" s="6">
        <v>0.375</v>
      </c>
      <c r="V161" s="6">
        <v>1.415</v>
      </c>
      <c r="W161" s="6">
        <v>0.385</v>
      </c>
      <c r="X161" s="6">
        <v>0.165</v>
      </c>
      <c r="Y161" s="6">
        <v>6.315</v>
      </c>
      <c r="Z161" s="6">
        <v>0.4</v>
      </c>
      <c r="AA161" s="6">
        <v>0.99</v>
      </c>
      <c r="AB161" s="6">
        <v>2.835</v>
      </c>
      <c r="AC161" s="6">
        <v>0.9399999999999999</v>
      </c>
      <c r="AD161" s="6">
        <v>4.775</v>
      </c>
      <c r="AE161" s="6">
        <v>40.475</v>
      </c>
      <c r="AF161" s="6">
        <v>2.81</v>
      </c>
      <c r="AG161" s="6">
        <v>4.375</v>
      </c>
      <c r="AH161" s="6">
        <v>2.25</v>
      </c>
      <c r="AI161" s="6">
        <v>1.455</v>
      </c>
      <c r="AJ161" s="6">
        <v>0.1</v>
      </c>
      <c r="AK161" s="6">
        <v>0.54</v>
      </c>
      <c r="AL161" s="6">
        <v>0.25</v>
      </c>
      <c r="AM161" s="6">
        <v>0.66</v>
      </c>
      <c r="AN161" s="6">
        <v>4.99</v>
      </c>
      <c r="AO161" s="6">
        <v>0.545</v>
      </c>
      <c r="AP161" s="6">
        <v>0.465</v>
      </c>
      <c r="AQ161" s="6">
        <v>1.805</v>
      </c>
      <c r="AR161" s="6">
        <v>4.3</v>
      </c>
      <c r="AS161" s="6">
        <v>0.59</v>
      </c>
      <c r="AT161" s="6">
        <v>0.445</v>
      </c>
      <c r="AU161" s="6">
        <v>0.45</v>
      </c>
      <c r="AV161" s="6">
        <v>0.355</v>
      </c>
      <c r="AW161" s="6">
        <v>0.5649999999999999</v>
      </c>
      <c r="AX161" s="6">
        <v>0.375</v>
      </c>
      <c r="AY161" s="6">
        <v>0.515</v>
      </c>
      <c r="AZ161" s="6">
        <v>0.625</v>
      </c>
      <c r="BA161" s="6">
        <f>G161+H161+I161+J161+K161+L161+M161+N161+O161+P161+Q161+R161+S161+T161+U161</f>
        <v>12.825</v>
      </c>
      <c r="BB161" s="6">
        <f>V161+W161+X161+Y161+Z161+AA161+AB161+AC161+AJ161</f>
        <v>13.545</v>
      </c>
      <c r="BC161" s="6">
        <f>AD161+AE161+AF161+AG161+AH161+AI161+AJ161+AK161</f>
        <v>56.78</v>
      </c>
      <c r="BD161" s="6">
        <f>AL161+AM161+AN161+AO161+AP161+AQ161+AR161+AS161+AT161</f>
        <v>14.05</v>
      </c>
      <c r="BE161" s="6">
        <f>AU161+AV161+AW161+AX161+AY161+AZ161</f>
        <v>2.885</v>
      </c>
      <c r="BF161" s="6">
        <f>G161+H161+J161+K161+(L161/2)+(R161/2)</f>
        <v>4.5525</v>
      </c>
      <c r="BG161" s="6">
        <f>I161+M161+N161+O161+P161+(R161/2)+V161+W161+X161+(AA161/2)</f>
        <v>6.18</v>
      </c>
      <c r="BH161" s="6">
        <f>S161+T161+U161+Y161+Z161+(AA161/2)+AB161+AC161+AD161+AE161+AF161+AG161+AH161</f>
        <v>67.88500000000001</v>
      </c>
      <c r="BI161" s="6">
        <f>AI161+AK161+AL161+AM161+AN161+AO161+AP161+AQ161</f>
        <v>10.71</v>
      </c>
      <c r="BJ161" s="6">
        <f>AJ161+AR161+AS161+AT161+AU161+AV161+AW161+AX161+AY161+AZ161</f>
        <v>8.32</v>
      </c>
      <c r="BK161" s="6">
        <f>(L161/2)+Q161</f>
        <v>2.3375</v>
      </c>
      <c r="BL161" s="6">
        <f>G161+H161+I161+(R161/2)+(AA161/2)</f>
        <v>1.22</v>
      </c>
      <c r="BM161" s="6">
        <f>J161+K161+(L161/2)+M161+N161+O161+P161+(R161/2)+S161+T161+U161+V161+W161+X161+Y161+Z161+(AA161/2)+AB161+AC161+AD161+AE161+AF161+AG161+AH161</f>
        <v>77.39750000000001</v>
      </c>
      <c r="BN161" s="6">
        <f>AI161+AK161+AL161+AM161+AN161+AO161+AP161+AQ161</f>
        <v>10.71</v>
      </c>
      <c r="BO161" s="6">
        <f>AJ161+AR161+AS161+AT161+AU161+AV161+AW161+AX161+AY161+AZ161</f>
        <v>8.32</v>
      </c>
      <c r="BP161" s="6">
        <f>H161+K161+(L161/2)+N161+O161+P161+T161+U161+W161+X161+AB161+AC161+AG161+AH161+AP161+(AX161/2)</f>
        <v>20.67</v>
      </c>
      <c r="BQ161" s="6">
        <f>AQ161+AT161+(AU161/3)+AY161+(AZ161/3)</f>
        <v>3.123333333333334</v>
      </c>
    </row>
    <row r="162" ht="16" customHeight="1">
      <c r="A162" t="s" s="4">
        <v>235</v>
      </c>
      <c r="B162" t="s" s="4">
        <v>179</v>
      </c>
      <c r="C162" s="7">
        <v>2</v>
      </c>
      <c r="D162" s="7">
        <v>2</v>
      </c>
      <c r="E162" s="7">
        <v>0</v>
      </c>
      <c r="F162" t="s" s="8">
        <v>180</v>
      </c>
      <c r="G162" s="6">
        <v>0.045</v>
      </c>
      <c r="H162" s="6">
        <v>0.07000000000000001</v>
      </c>
      <c r="I162" s="6">
        <v>0.03</v>
      </c>
      <c r="J162" s="6">
        <v>0.095</v>
      </c>
      <c r="K162" s="6">
        <v>1.065</v>
      </c>
      <c r="L162" s="6">
        <v>1.445</v>
      </c>
      <c r="M162" s="6">
        <v>0.135</v>
      </c>
      <c r="N162" s="6">
        <v>1.455</v>
      </c>
      <c r="O162" s="6">
        <v>0.66</v>
      </c>
      <c r="P162" s="6">
        <v>0.595</v>
      </c>
      <c r="Q162" s="6">
        <v>1.7</v>
      </c>
      <c r="R162" s="6">
        <v>0.335</v>
      </c>
      <c r="S162" s="6">
        <v>0.075</v>
      </c>
      <c r="T162" s="6">
        <v>2.185</v>
      </c>
      <c r="U162" s="6">
        <v>0.45</v>
      </c>
      <c r="V162" s="6">
        <v>0.97</v>
      </c>
      <c r="W162" s="6">
        <v>0.515</v>
      </c>
      <c r="X162" s="6">
        <v>0.03</v>
      </c>
      <c r="Y162" s="6">
        <v>9.19</v>
      </c>
      <c r="Z162" s="6">
        <v>0.16</v>
      </c>
      <c r="AA162" s="6">
        <v>1</v>
      </c>
      <c r="AB162" s="6">
        <v>4.16</v>
      </c>
      <c r="AC162" s="6">
        <v>2.07</v>
      </c>
      <c r="AD162" s="6">
        <v>4.96</v>
      </c>
      <c r="AE162" s="6">
        <v>38.715</v>
      </c>
      <c r="AF162" s="6">
        <v>1.185</v>
      </c>
      <c r="AG162" s="6">
        <v>5.155</v>
      </c>
      <c r="AH162" s="6">
        <v>2.72</v>
      </c>
      <c r="AI162" s="6">
        <v>1.405</v>
      </c>
      <c r="AJ162" s="6">
        <v>0.115</v>
      </c>
      <c r="AK162" s="6">
        <v>0.595</v>
      </c>
      <c r="AL162" s="6">
        <v>0.74</v>
      </c>
      <c r="AM162" s="6">
        <v>0.53</v>
      </c>
      <c r="AN162" s="6">
        <v>3.26</v>
      </c>
      <c r="AO162" s="6">
        <v>0.62</v>
      </c>
      <c r="AP162" s="6">
        <v>0.32</v>
      </c>
      <c r="AQ162" s="6">
        <v>1.275</v>
      </c>
      <c r="AR162" s="6">
        <v>6.45</v>
      </c>
      <c r="AS162" s="6">
        <v>0.335</v>
      </c>
      <c r="AT162" s="6">
        <v>0.65</v>
      </c>
      <c r="AU162" s="6">
        <v>0.44</v>
      </c>
      <c r="AV162" s="6">
        <v>0.26</v>
      </c>
      <c r="AW162" s="6">
        <v>0.315</v>
      </c>
      <c r="AX162" s="6">
        <v>0.445</v>
      </c>
      <c r="AY162" s="6">
        <v>0.5600000000000001</v>
      </c>
      <c r="AZ162" s="6">
        <v>0.5</v>
      </c>
      <c r="BA162" s="6">
        <f>G162+H162+I162+J162+K162+L162+M162+N162+O162+P162+Q162+R162+S162+T162+U162</f>
        <v>10.34</v>
      </c>
      <c r="BB162" s="6">
        <f>V162+W162+X162+Y162+Z162+AA162+AB162+AC162+AJ162</f>
        <v>18.21</v>
      </c>
      <c r="BC162" s="6">
        <f>AD162+AE162+AF162+AG162+AH162+AI162+AJ162+AK162</f>
        <v>54.85000000000001</v>
      </c>
      <c r="BD162" s="6">
        <f>AL162+AM162+AN162+AO162+AP162+AQ162+AR162+AS162+AT162</f>
        <v>14.18</v>
      </c>
      <c r="BE162" s="6">
        <f>AU162+AV162+AW162+AX162+AY162+AZ162</f>
        <v>2.52</v>
      </c>
      <c r="BF162" s="6">
        <f>G162+H162+J162+K162+(L162/2)+(R162/2)</f>
        <v>2.165</v>
      </c>
      <c r="BG162" s="6">
        <f>I162+M162+N162+O162+P162+(R162/2)+V162+W162+X162+(AA162/2)</f>
        <v>5.0575</v>
      </c>
      <c r="BH162" s="6">
        <f>S162+T162+U162+Y162+Z162+(AA162/2)+AB162+AC162+AD162+AE162+AF162+AG162+AH162</f>
        <v>71.52500000000001</v>
      </c>
      <c r="BI162" s="6">
        <f>AI162+AK162+AL162+AM162+AN162+AO162+AP162+AQ162</f>
        <v>8.745000000000001</v>
      </c>
      <c r="BJ162" s="6">
        <f>AJ162+AR162+AS162+AT162+AU162+AV162+AW162+AX162+AY162+AZ162</f>
        <v>10.07</v>
      </c>
      <c r="BK162" s="6">
        <f>(L162/2)+Q162</f>
        <v>2.4225</v>
      </c>
      <c r="BL162" s="6">
        <f>G162+H162+I162+(R162/2)+(AA162/2)</f>
        <v>0.8125</v>
      </c>
      <c r="BM162" s="6">
        <f>J162+K162+(L162/2)+M162+N162+O162+P162+(R162/2)+S162+T162+U162+V162+W162+X162+Y162+Z162+(AA162/2)+AB162+AC162+AD162+AE162+AF162+AG162+AH162</f>
        <v>77.935</v>
      </c>
      <c r="BN162" s="6">
        <f>AI162+AK162+AL162+AM162+AN162+AO162+AP162+AQ162</f>
        <v>8.745000000000001</v>
      </c>
      <c r="BO162" s="6">
        <f>AJ162+AR162+AS162+AT162+AU162+AV162+AW162+AX162+AY162+AZ162</f>
        <v>10.07</v>
      </c>
      <c r="BP162" s="6">
        <f>H162+K162+(L162/2)+N162+O162+P162+T162+U162+W162+X162+AB162+AC162+AG162+AH162+AP162+(AX162/2)</f>
        <v>22.395</v>
      </c>
      <c r="BQ162" s="6">
        <f>AQ162+AT162+(AU162/3)+AY162+(AZ162/3)</f>
        <v>2.798333333333333</v>
      </c>
    </row>
    <row r="163" ht="16" customHeight="1">
      <c r="A163" t="s" s="4">
        <v>236</v>
      </c>
      <c r="B163" t="s" s="4">
        <v>179</v>
      </c>
      <c r="C163" s="7">
        <v>1</v>
      </c>
      <c r="D163" s="7">
        <v>2</v>
      </c>
      <c r="E163" s="7">
        <v>0</v>
      </c>
      <c r="F163" t="s" s="8">
        <v>180</v>
      </c>
      <c r="G163" s="6">
        <v>0.15</v>
      </c>
      <c r="H163" s="6">
        <v>0.19</v>
      </c>
      <c r="I163" s="6">
        <v>0.23</v>
      </c>
      <c r="J163" s="6">
        <v>0.21</v>
      </c>
      <c r="K163" s="6">
        <v>2.015</v>
      </c>
      <c r="L163" s="6">
        <v>1.89</v>
      </c>
      <c r="M163" s="6">
        <v>0.155</v>
      </c>
      <c r="N163" s="6">
        <v>2.195</v>
      </c>
      <c r="O163" s="6">
        <v>1.01</v>
      </c>
      <c r="P163" s="6">
        <v>0.9</v>
      </c>
      <c r="Q163" s="6">
        <v>1.27</v>
      </c>
      <c r="R163" s="6">
        <v>0.51</v>
      </c>
      <c r="S163" s="6">
        <v>0.13</v>
      </c>
      <c r="T163" s="6">
        <v>1.865</v>
      </c>
      <c r="U163" s="6">
        <v>0.515</v>
      </c>
      <c r="V163" s="6">
        <v>1</v>
      </c>
      <c r="W163" s="6">
        <v>0.445</v>
      </c>
      <c r="X163" s="6">
        <v>0.135</v>
      </c>
      <c r="Y163" s="6">
        <v>6.245</v>
      </c>
      <c r="Z163" s="6">
        <v>0.5</v>
      </c>
      <c r="AA163" s="6">
        <v>0.765</v>
      </c>
      <c r="AB163" s="6">
        <v>2.85</v>
      </c>
      <c r="AC163" s="6">
        <v>1.19</v>
      </c>
      <c r="AD163" s="6">
        <v>4.255</v>
      </c>
      <c r="AE163" s="6">
        <v>39.28</v>
      </c>
      <c r="AF163" s="6">
        <v>3.435</v>
      </c>
      <c r="AG163" s="6">
        <v>3.385</v>
      </c>
      <c r="AH163" s="6">
        <v>1.595</v>
      </c>
      <c r="AI163" s="6">
        <v>1.61</v>
      </c>
      <c r="AJ163" s="6">
        <v>0.105</v>
      </c>
      <c r="AK163" s="6">
        <v>0.895</v>
      </c>
      <c r="AL163" s="6">
        <v>0.44</v>
      </c>
      <c r="AM163" s="6">
        <v>0.6850000000000001</v>
      </c>
      <c r="AN163" s="6">
        <v>6.25</v>
      </c>
      <c r="AO163" s="6">
        <v>0.755</v>
      </c>
      <c r="AP163" s="6">
        <v>0.485</v>
      </c>
      <c r="AQ163" s="6">
        <v>2.385</v>
      </c>
      <c r="AR163" s="6">
        <v>4.61</v>
      </c>
      <c r="AS163" s="6">
        <v>0.67</v>
      </c>
      <c r="AT163" s="6">
        <v>0.41</v>
      </c>
      <c r="AU163" s="6">
        <v>0.49</v>
      </c>
      <c r="AV163" s="6">
        <v>0.315</v>
      </c>
      <c r="AW163" s="6">
        <v>0.495</v>
      </c>
      <c r="AX163" s="6">
        <v>0.33</v>
      </c>
      <c r="AY163" s="6">
        <v>0.42</v>
      </c>
      <c r="AZ163" s="6">
        <v>0.335</v>
      </c>
      <c r="BA163" s="6">
        <f>G163+H163+I163+J163+K163+L163+M163+N163+O163+P163+Q163+R163+S163+T163+U163</f>
        <v>13.235</v>
      </c>
      <c r="BB163" s="6">
        <f>V163+W163+X163+Y163+Z163+AA163+AB163+AC163+AJ163</f>
        <v>13.235</v>
      </c>
      <c r="BC163" s="6">
        <f>AD163+AE163+AF163+AG163+AH163+AI163+AJ163+AK163</f>
        <v>54.56</v>
      </c>
      <c r="BD163" s="6">
        <f>AL163+AM163+AN163+AO163+AP163+AQ163+AR163+AS163+AT163</f>
        <v>16.69</v>
      </c>
      <c r="BE163" s="6">
        <f>AU163+AV163+AW163+AX163+AY163+AZ163</f>
        <v>2.385</v>
      </c>
      <c r="BF163" s="6">
        <f>G163+H163+J163+K163+(L163/2)+(R163/2)</f>
        <v>3.765</v>
      </c>
      <c r="BG163" s="6">
        <f>I163+M163+N163+O163+P163+(R163/2)+V163+W163+X163+(AA163/2)</f>
        <v>6.7075</v>
      </c>
      <c r="BH163" s="6">
        <f>S163+T163+U163+Y163+Z163+(AA163/2)+AB163+AC163+AD163+AE163+AF163+AG163+AH163</f>
        <v>65.62750000000001</v>
      </c>
      <c r="BI163" s="6">
        <f>AI163+AK163+AL163+AM163+AN163+AO163+AP163+AQ163</f>
        <v>13.505</v>
      </c>
      <c r="BJ163" s="6">
        <f>AJ163+AR163+AS163+AT163+AU163+AV163+AW163+AX163+AY163+AZ163</f>
        <v>8.180000000000001</v>
      </c>
      <c r="BK163" s="6">
        <f>(L163/2)+Q163</f>
        <v>2.215</v>
      </c>
      <c r="BL163" s="6">
        <f>G163+H163+I163+(R163/2)+(AA163/2)</f>
        <v>1.2075</v>
      </c>
      <c r="BM163" s="6">
        <f>J163+K163+(L163/2)+M163+N163+O163+P163+(R163/2)+S163+T163+U163+V163+W163+X163+Y163+Z163+(AA163/2)+AB163+AC163+AD163+AE163+AF163+AG163+AH163</f>
        <v>74.89250000000001</v>
      </c>
      <c r="BN163" s="6">
        <f>AI163+AK163+AL163+AM163+AN163+AO163+AP163+AQ163</f>
        <v>13.505</v>
      </c>
      <c r="BO163" s="6">
        <f>AJ163+AR163+AS163+AT163+AU163+AV163+AW163+AX163+AY163+AZ163</f>
        <v>8.180000000000001</v>
      </c>
      <c r="BP163" s="6">
        <f>H163+K163+(L163/2)+N163+O163+P163+T163+U163+W163+X163+AB163+AC163+AG163+AH163+AP163+(AX163/2)</f>
        <v>19.885</v>
      </c>
      <c r="BQ163" s="6">
        <f>AQ163+AT163+(AU163/3)+AY163+(AZ163/3)</f>
        <v>3.49</v>
      </c>
    </row>
    <row r="164" ht="16" customHeight="1">
      <c r="A164" t="s" s="4">
        <v>237</v>
      </c>
      <c r="B164" t="s" s="4">
        <v>179</v>
      </c>
      <c r="C164" s="7">
        <v>0</v>
      </c>
      <c r="D164" s="7">
        <v>2</v>
      </c>
      <c r="E164" s="7">
        <v>0</v>
      </c>
      <c r="F164" t="s" s="8">
        <v>180</v>
      </c>
      <c r="G164" s="6">
        <v>0.115</v>
      </c>
      <c r="H164" s="6">
        <v>0.13</v>
      </c>
      <c r="I164" s="6">
        <v>0.185</v>
      </c>
      <c r="J164" s="6">
        <v>0.325</v>
      </c>
      <c r="K164" s="6">
        <v>4.105</v>
      </c>
      <c r="L164" s="6">
        <v>1.67</v>
      </c>
      <c r="M164" s="6">
        <v>0.15</v>
      </c>
      <c r="N164" s="6">
        <v>2.665</v>
      </c>
      <c r="O164" s="6">
        <v>1.155</v>
      </c>
      <c r="P164" s="6">
        <v>0.9</v>
      </c>
      <c r="Q164" s="6">
        <v>1.015</v>
      </c>
      <c r="R164" s="6">
        <v>0.37</v>
      </c>
      <c r="S164" s="6">
        <v>0.09</v>
      </c>
      <c r="T164" s="6">
        <v>1.62</v>
      </c>
      <c r="U164" s="6">
        <v>0.445</v>
      </c>
      <c r="V164" s="6">
        <v>1.135</v>
      </c>
      <c r="W164" s="6">
        <v>0.52</v>
      </c>
      <c r="X164" s="6">
        <v>0.1</v>
      </c>
      <c r="Y164" s="6">
        <v>4.735</v>
      </c>
      <c r="Z164" s="6">
        <v>0.33</v>
      </c>
      <c r="AA164" s="6">
        <v>1.045</v>
      </c>
      <c r="AB164" s="6">
        <v>2.765</v>
      </c>
      <c r="AC164" s="6">
        <v>1.425</v>
      </c>
      <c r="AD164" s="6">
        <v>2.71</v>
      </c>
      <c r="AE164" s="6">
        <v>40.72</v>
      </c>
      <c r="AF164" s="6">
        <v>3.155</v>
      </c>
      <c r="AG164" s="6">
        <v>5.165</v>
      </c>
      <c r="AH164" s="6">
        <v>2.84</v>
      </c>
      <c r="AI164" s="6">
        <v>1.46</v>
      </c>
      <c r="AJ164" s="6">
        <v>0.115</v>
      </c>
      <c r="AK164" s="6">
        <v>0.54</v>
      </c>
      <c r="AL164" s="6">
        <v>0.47</v>
      </c>
      <c r="AM164" s="6">
        <v>0.175</v>
      </c>
      <c r="AN164" s="6">
        <v>1.5</v>
      </c>
      <c r="AO164" s="6">
        <v>0.315</v>
      </c>
      <c r="AP164" s="6">
        <v>0.275</v>
      </c>
      <c r="AQ164" s="6">
        <v>2.54</v>
      </c>
      <c r="AR164" s="6">
        <v>6.695</v>
      </c>
      <c r="AS164" s="6">
        <v>0.84</v>
      </c>
      <c r="AT164" s="6">
        <v>0.715</v>
      </c>
      <c r="AU164" s="6">
        <v>0.405</v>
      </c>
      <c r="AV164" s="6">
        <v>0.08500000000000001</v>
      </c>
      <c r="AW164" s="6">
        <v>0.315</v>
      </c>
      <c r="AX164" s="6">
        <v>0.15</v>
      </c>
      <c r="AY164" s="6">
        <v>0.625</v>
      </c>
      <c r="AZ164" s="6">
        <v>1.205</v>
      </c>
      <c r="BA164" s="6">
        <f>G164+H164+I164+J164+K164+L164+M164+N164+O164+P164+Q164+R164+S164+T164+U164</f>
        <v>14.94</v>
      </c>
      <c r="BB164" s="6">
        <f>V164+W164+X164+Y164+Z164+AA164+AB164+AC164+AJ164</f>
        <v>12.17</v>
      </c>
      <c r="BC164" s="6">
        <f>AD164+AE164+AF164+AG164+AH164+AI164+AJ164+AK164</f>
        <v>56.70500000000001</v>
      </c>
      <c r="BD164" s="6">
        <f>AL164+AM164+AN164+AO164+AP164+AQ164+AR164+AS164+AT164</f>
        <v>13.525</v>
      </c>
      <c r="BE164" s="6">
        <f>AU164+AV164+AW164+AX164+AY164+AZ164</f>
        <v>2.785</v>
      </c>
      <c r="BF164" s="6">
        <f>G164+H164+J164+K164+(L164/2)+(R164/2)</f>
        <v>5.695</v>
      </c>
      <c r="BG164" s="6">
        <f>I164+M164+N164+O164+P164+(R164/2)+V164+W164+X164+(AA164/2)</f>
        <v>7.517499999999999</v>
      </c>
      <c r="BH164" s="6">
        <f>S164+T164+U164+Y164+Z164+(AA164/2)+AB164+AC164+AD164+AE164+AF164+AG164+AH164</f>
        <v>66.52249999999999</v>
      </c>
      <c r="BI164" s="6">
        <f>AI164+AK164+AL164+AM164+AN164+AO164+AP164+AQ164</f>
        <v>7.275</v>
      </c>
      <c r="BJ164" s="6">
        <f>AJ164+AR164+AS164+AT164+AU164+AV164+AW164+AX164+AY164+AZ164</f>
        <v>11.15</v>
      </c>
      <c r="BK164" s="6">
        <f>(L164/2)+Q164</f>
        <v>1.85</v>
      </c>
      <c r="BL164" s="6">
        <f>G164+H164+I164+(R164/2)+(AA164/2)</f>
        <v>1.1375</v>
      </c>
      <c r="BM164" s="6">
        <f>J164+K164+(L164/2)+M164+N164+O164+P164+(R164/2)+S164+T164+U164+V164+W164+X164+Y164+Z164+(AA164/2)+AB164+AC164+AD164+AE164+AF164+AG164+AH164</f>
        <v>78.59750000000001</v>
      </c>
      <c r="BN164" s="6">
        <f>AI164+AK164+AL164+AM164+AN164+AO164+AP164+AQ164</f>
        <v>7.275</v>
      </c>
      <c r="BO164" s="6">
        <f>AJ164+AR164+AS164+AT164+AU164+AV164+AW164+AX164+AY164+AZ164</f>
        <v>11.15</v>
      </c>
      <c r="BP164" s="6">
        <f>H164+K164+(L164/2)+N164+O164+P164+T164+U164+W164+X164+AB164+AC164+AG164+AH164+AP164+(AX164/2)</f>
        <v>25.02</v>
      </c>
      <c r="BQ164" s="6">
        <f>AQ164+AT164+(AU164/3)+AY164+(AZ164/3)</f>
        <v>4.416666666666666</v>
      </c>
    </row>
    <row r="165" ht="16" customHeight="1">
      <c r="A165" t="s" s="4">
        <v>238</v>
      </c>
      <c r="B165" t="s" s="4">
        <v>179</v>
      </c>
      <c r="C165" s="7">
        <v>0</v>
      </c>
      <c r="D165" s="7">
        <v>2</v>
      </c>
      <c r="E165" s="7">
        <v>0</v>
      </c>
      <c r="F165" t="s" s="8">
        <v>180</v>
      </c>
      <c r="G165" s="6">
        <v>0.16</v>
      </c>
      <c r="H165" s="6">
        <v>0.13</v>
      </c>
      <c r="I165" s="6">
        <v>0.25</v>
      </c>
      <c r="J165" s="6">
        <v>0.255</v>
      </c>
      <c r="K165" s="6">
        <v>1.115</v>
      </c>
      <c r="L165" s="6">
        <v>1.7</v>
      </c>
      <c r="M165" s="6">
        <v>0.19</v>
      </c>
      <c r="N165" s="6">
        <v>1.495</v>
      </c>
      <c r="O165" s="6">
        <v>0.79</v>
      </c>
      <c r="P165" s="6">
        <v>0.805</v>
      </c>
      <c r="Q165" s="6">
        <v>1.42</v>
      </c>
      <c r="R165" s="6">
        <v>0.51</v>
      </c>
      <c r="S165" s="6">
        <v>0.13</v>
      </c>
      <c r="T165" s="6">
        <v>1.81</v>
      </c>
      <c r="U165" s="6">
        <v>0.5600000000000001</v>
      </c>
      <c r="V165" s="6">
        <v>1.18</v>
      </c>
      <c r="W165" s="6">
        <v>0.435</v>
      </c>
      <c r="X165" s="6">
        <v>0.105</v>
      </c>
      <c r="Y165" s="6">
        <v>5.51</v>
      </c>
      <c r="Z165" s="6">
        <v>0.4</v>
      </c>
      <c r="AA165" s="6">
        <v>1.415</v>
      </c>
      <c r="AB165" s="6">
        <v>3.385</v>
      </c>
      <c r="AC165" s="6">
        <v>1.665</v>
      </c>
      <c r="AD165" s="6">
        <v>3.6</v>
      </c>
      <c r="AE165" s="6">
        <v>40.965</v>
      </c>
      <c r="AF165" s="6">
        <v>3.015</v>
      </c>
      <c r="AG165" s="6">
        <v>5.345</v>
      </c>
      <c r="AH165" s="6">
        <v>2.65</v>
      </c>
      <c r="AI165" s="6">
        <v>1.165</v>
      </c>
      <c r="AJ165" s="6">
        <v>0.09</v>
      </c>
      <c r="AK165" s="6">
        <v>0.625</v>
      </c>
      <c r="AL165" s="6">
        <v>0.385</v>
      </c>
      <c r="AM165" s="6">
        <v>0.425</v>
      </c>
      <c r="AN165" s="6">
        <v>3.915</v>
      </c>
      <c r="AO165" s="6">
        <v>0.525</v>
      </c>
      <c r="AP165" s="6">
        <v>0.455</v>
      </c>
      <c r="AQ165" s="6">
        <v>2.31</v>
      </c>
      <c r="AR165" s="6">
        <v>5.835</v>
      </c>
      <c r="AS165" s="6">
        <v>0.74</v>
      </c>
      <c r="AT165" s="6">
        <v>0.695</v>
      </c>
      <c r="AU165" s="6">
        <v>0.32</v>
      </c>
      <c r="AV165" s="6">
        <v>0.16</v>
      </c>
      <c r="AW165" s="6">
        <v>0.31</v>
      </c>
      <c r="AX165" s="6">
        <v>0.215</v>
      </c>
      <c r="AY165" s="6">
        <v>0.45</v>
      </c>
      <c r="AZ165" s="6">
        <v>0.415</v>
      </c>
      <c r="BA165" s="6">
        <f>G165+H165+I165+J165+K165+L165+M165+N165+O165+P165+Q165+R165+S165+T165+U165</f>
        <v>11.32</v>
      </c>
      <c r="BB165" s="6">
        <f>V165+W165+X165+Y165+Z165+AA165+AB165+AC165+AJ165</f>
        <v>14.185</v>
      </c>
      <c r="BC165" s="6">
        <f>AD165+AE165+AF165+AG165+AH165+AI165+AJ165+AK165</f>
        <v>57.45500000000001</v>
      </c>
      <c r="BD165" s="6">
        <f>AL165+AM165+AN165+AO165+AP165+AQ165+AR165+AS165+AT165</f>
        <v>15.285</v>
      </c>
      <c r="BE165" s="6">
        <f>AU165+AV165+AW165+AX165+AY165+AZ165</f>
        <v>1.87</v>
      </c>
      <c r="BF165" s="6">
        <f>G165+H165+J165+K165+(L165/2)+(R165/2)</f>
        <v>2.765</v>
      </c>
      <c r="BG165" s="6">
        <f>I165+M165+N165+O165+P165+(R165/2)+V165+W165+X165+(AA165/2)</f>
        <v>6.2125</v>
      </c>
      <c r="BH165" s="6">
        <f>S165+T165+U165+Y165+Z165+(AA165/2)+AB165+AC165+AD165+AE165+AF165+AG165+AH165</f>
        <v>69.74250000000001</v>
      </c>
      <c r="BI165" s="6">
        <f>AI165+AK165+AL165+AM165+AN165+AO165+AP165+AQ165</f>
        <v>9.805</v>
      </c>
      <c r="BJ165" s="6">
        <f>AJ165+AR165+AS165+AT165+AU165+AV165+AW165+AX165+AY165+AZ165</f>
        <v>9.229999999999999</v>
      </c>
      <c r="BK165" s="6">
        <f>(L165/2)+Q165</f>
        <v>2.27</v>
      </c>
      <c r="BL165" s="6">
        <f>G165+H165+I165+(R165/2)+(AA165/2)</f>
        <v>1.5025</v>
      </c>
      <c r="BM165" s="6">
        <f>J165+K165+(L165/2)+M165+N165+O165+P165+(R165/2)+S165+T165+U165+V165+W165+X165+Y165+Z165+(AA165/2)+AB165+AC165+AD165+AE165+AF165+AG165+AH165</f>
        <v>77.21750000000002</v>
      </c>
      <c r="BN165" s="6">
        <f>AI165+AK165+AL165+AM165+AN165+AO165+AP165+AQ165</f>
        <v>9.805</v>
      </c>
      <c r="BO165" s="6">
        <f>AJ165+AR165+AS165+AT165+AU165+AV165+AW165+AX165+AY165+AZ165</f>
        <v>9.229999999999999</v>
      </c>
      <c r="BP165" s="6">
        <f>H165+K165+(L165/2)+N165+O165+P165+T165+U165+W165+X165+AB165+AC165+AG165+AH165+AP165+(AX165/2)</f>
        <v>21.7025</v>
      </c>
      <c r="BQ165" s="6">
        <f>AQ165+AT165+(AU165/3)+AY165+(AZ165/3)</f>
        <v>3.7</v>
      </c>
    </row>
    <row r="166" ht="16" customHeight="1">
      <c r="A166" t="s" s="4">
        <v>239</v>
      </c>
      <c r="B166" t="s" s="4">
        <v>179</v>
      </c>
      <c r="C166" s="7">
        <v>2</v>
      </c>
      <c r="D166" s="7">
        <v>2</v>
      </c>
      <c r="E166" s="7">
        <v>0</v>
      </c>
      <c r="F166" t="s" s="8">
        <v>180</v>
      </c>
      <c r="G166" s="6">
        <v>0.13</v>
      </c>
      <c r="H166" s="6">
        <v>0.12</v>
      </c>
      <c r="I166" s="6">
        <v>0.325</v>
      </c>
      <c r="J166" s="6">
        <v>0.26</v>
      </c>
      <c r="K166" s="6">
        <v>2.535</v>
      </c>
      <c r="L166" s="6">
        <v>2.375</v>
      </c>
      <c r="M166" s="6">
        <v>0.16</v>
      </c>
      <c r="N166" s="6">
        <v>2.36</v>
      </c>
      <c r="O166" s="6">
        <v>1.26</v>
      </c>
      <c r="P166" s="6">
        <v>1.015</v>
      </c>
      <c r="Q166" s="6">
        <v>1.33</v>
      </c>
      <c r="R166" s="6">
        <v>0.59</v>
      </c>
      <c r="S166" s="6">
        <v>0.11</v>
      </c>
      <c r="T166" s="6">
        <v>2.535</v>
      </c>
      <c r="U166" s="6">
        <v>0.615</v>
      </c>
      <c r="V166" s="6">
        <v>1.215</v>
      </c>
      <c r="W166" s="6">
        <v>0.585</v>
      </c>
      <c r="X166" s="6">
        <v>0.14</v>
      </c>
      <c r="Y166" s="6">
        <v>7.64</v>
      </c>
      <c r="Z166" s="6">
        <v>0.455</v>
      </c>
      <c r="AA166" s="6">
        <v>0.995</v>
      </c>
      <c r="AB166" s="6">
        <v>4.025</v>
      </c>
      <c r="AC166" s="6">
        <v>1.79</v>
      </c>
      <c r="AD166" s="6">
        <v>3.58</v>
      </c>
      <c r="AE166" s="6">
        <v>39.665</v>
      </c>
      <c r="AF166" s="6">
        <v>2.65</v>
      </c>
      <c r="AG166" s="6">
        <v>3.525</v>
      </c>
      <c r="AH166" s="6">
        <v>2.345</v>
      </c>
      <c r="AI166" s="6">
        <v>1.19</v>
      </c>
      <c r="AJ166" s="6">
        <v>0.1</v>
      </c>
      <c r="AK166" s="6">
        <v>0.87</v>
      </c>
      <c r="AL166" s="6">
        <v>0.36</v>
      </c>
      <c r="AM166" s="6">
        <v>0.475</v>
      </c>
      <c r="AN166" s="6">
        <v>4.62</v>
      </c>
      <c r="AO166" s="6">
        <v>0.35</v>
      </c>
      <c r="AP166" s="6">
        <v>0.3</v>
      </c>
      <c r="AQ166" s="6">
        <v>2.09</v>
      </c>
      <c r="AR166" s="6">
        <v>2.835</v>
      </c>
      <c r="AS166" s="6">
        <v>0.37</v>
      </c>
      <c r="AT166" s="6">
        <v>0.205</v>
      </c>
      <c r="AU166" s="6">
        <v>0.35</v>
      </c>
      <c r="AV166" s="6">
        <v>0.22</v>
      </c>
      <c r="AW166" s="6">
        <v>0.435</v>
      </c>
      <c r="AX166" s="6">
        <v>0.215</v>
      </c>
      <c r="AY166" s="6">
        <v>0.365</v>
      </c>
      <c r="AZ166" s="6">
        <v>0.325</v>
      </c>
      <c r="BA166" s="6">
        <f>G166+H166+I166+J166+K166+L166+M166+N166+O166+P166+Q166+R166+S166+T166+U166</f>
        <v>15.72</v>
      </c>
      <c r="BB166" s="6">
        <f>V166+W166+X166+Y166+Z166+AA166+AB166+AC166+AJ166</f>
        <v>16.945</v>
      </c>
      <c r="BC166" s="6">
        <f>AD166+AE166+AF166+AG166+AH166+AI166+AJ166+AK166</f>
        <v>53.92499999999999</v>
      </c>
      <c r="BD166" s="6">
        <f>AL166+AM166+AN166+AO166+AP166+AQ166+AR166+AS166+AT166</f>
        <v>11.605</v>
      </c>
      <c r="BE166" s="6">
        <f>AU166+AV166+AW166+AX166+AY166+AZ166</f>
        <v>1.91</v>
      </c>
      <c r="BF166" s="6">
        <f>G166+H166+J166+K166+(L166/2)+(R166/2)</f>
        <v>4.5275</v>
      </c>
      <c r="BG166" s="6">
        <f>I166+M166+N166+O166+P166+(R166/2)+V166+W166+X166+(AA166/2)</f>
        <v>7.852499999999998</v>
      </c>
      <c r="BH166" s="6">
        <f>S166+T166+U166+Y166+Z166+(AA166/2)+AB166+AC166+AD166+AE166+AF166+AG166+AH166</f>
        <v>69.4325</v>
      </c>
      <c r="BI166" s="6">
        <f>AI166+AK166+AL166+AM166+AN166+AO166+AP166+AQ166</f>
        <v>10.255</v>
      </c>
      <c r="BJ166" s="6">
        <f>AJ166+AR166+AS166+AT166+AU166+AV166+AW166+AX166+AY166+AZ166</f>
        <v>5.42</v>
      </c>
      <c r="BK166" s="6">
        <f>(L166/2)+Q166</f>
        <v>2.5175</v>
      </c>
      <c r="BL166" s="6">
        <f>G166+H166+I166+(R166/2)+(AA166/2)</f>
        <v>1.3675</v>
      </c>
      <c r="BM166" s="6">
        <f>J166+K166+(L166/2)+M166+N166+O166+P166+(R166/2)+S166+T166+U166+V166+W166+X166+Y166+Z166+(AA166/2)+AB166+AC166+AD166+AE166+AF166+AG166+AH166</f>
        <v>80.44500000000001</v>
      </c>
      <c r="BN166" s="6">
        <f>AI166+AK166+AL166+AM166+AN166+AO166+AP166+AQ166</f>
        <v>10.255</v>
      </c>
      <c r="BO166" s="6">
        <f>AJ166+AR166+AS166+AT166+AU166+AV166+AW166+AX166+AY166+AZ166</f>
        <v>5.42</v>
      </c>
      <c r="BP166" s="6">
        <f>H166+K166+(L166/2)+N166+O166+P166+T166+U166+W166+X166+AB166+AC166+AG166+AH166+AP166+(AX166/2)</f>
        <v>24.445</v>
      </c>
      <c r="BQ166" s="6">
        <f>AQ166+AT166+(AU166/3)+AY166+(AZ166/3)</f>
        <v>2.885</v>
      </c>
    </row>
    <row r="167" ht="16" customHeight="1">
      <c r="A167" t="s" s="4">
        <v>240</v>
      </c>
      <c r="B167" t="s" s="4">
        <v>179</v>
      </c>
      <c r="C167" s="7">
        <v>0</v>
      </c>
      <c r="D167" s="7">
        <v>2</v>
      </c>
      <c r="E167" s="7">
        <v>1</v>
      </c>
      <c r="F167" t="s" s="8">
        <v>180</v>
      </c>
      <c r="G167" s="6">
        <v>0.12</v>
      </c>
      <c r="H167" s="6">
        <v>0.21</v>
      </c>
      <c r="I167" s="6">
        <v>0.23</v>
      </c>
      <c r="J167" s="6">
        <v>0.31</v>
      </c>
      <c r="K167" s="6">
        <v>1.85</v>
      </c>
      <c r="L167" s="6">
        <v>2.255</v>
      </c>
      <c r="M167" s="6">
        <v>0.22</v>
      </c>
      <c r="N167" s="6">
        <v>1.935</v>
      </c>
      <c r="O167" s="6">
        <v>0.975</v>
      </c>
      <c r="P167" s="6">
        <v>1.055</v>
      </c>
      <c r="Q167" s="6">
        <v>1.675</v>
      </c>
      <c r="R167" s="6">
        <v>0.655</v>
      </c>
      <c r="S167" s="6">
        <v>0.17</v>
      </c>
      <c r="T167" s="6">
        <v>2.18</v>
      </c>
      <c r="U167" s="6">
        <v>0.725</v>
      </c>
      <c r="V167" s="6">
        <v>1.24</v>
      </c>
      <c r="W167" s="6">
        <v>0.32</v>
      </c>
      <c r="X167" s="6">
        <v>0.105</v>
      </c>
      <c r="Y167" s="6">
        <v>5.72</v>
      </c>
      <c r="Z167" s="6">
        <v>0.345</v>
      </c>
      <c r="AA167" s="6">
        <v>1.15</v>
      </c>
      <c r="AB167" s="6">
        <v>3.66</v>
      </c>
      <c r="AC167" s="6">
        <v>2.16</v>
      </c>
      <c r="AD167" s="6">
        <v>3.91</v>
      </c>
      <c r="AE167" s="6">
        <v>40.865</v>
      </c>
      <c r="AF167" s="6">
        <v>2.65</v>
      </c>
      <c r="AG167" s="6">
        <v>3.69</v>
      </c>
      <c r="AH167" s="6">
        <v>1.725</v>
      </c>
      <c r="AI167" s="6">
        <v>1.09</v>
      </c>
      <c r="AJ167" s="6">
        <v>0.095</v>
      </c>
      <c r="AK167" s="6">
        <v>0.555</v>
      </c>
      <c r="AL167" s="6">
        <v>0.445</v>
      </c>
      <c r="AM167" s="6">
        <v>0.395</v>
      </c>
      <c r="AN167" s="6">
        <v>3.69</v>
      </c>
      <c r="AO167" s="6">
        <v>0.53</v>
      </c>
      <c r="AP167" s="6">
        <v>0.27</v>
      </c>
      <c r="AQ167" s="6">
        <v>2.035</v>
      </c>
      <c r="AR167" s="6">
        <v>5.755</v>
      </c>
      <c r="AS167" s="6">
        <v>0.57</v>
      </c>
      <c r="AT167" s="6">
        <v>0.48</v>
      </c>
      <c r="AU167" s="6">
        <v>0.325</v>
      </c>
      <c r="AV167" s="6">
        <v>0.18</v>
      </c>
      <c r="AW167" s="6">
        <v>0.325</v>
      </c>
      <c r="AX167" s="6">
        <v>0.29</v>
      </c>
      <c r="AY167" s="6">
        <v>0.49</v>
      </c>
      <c r="AZ167" s="6">
        <v>0.385</v>
      </c>
      <c r="BA167" s="6">
        <f>G167+H167+I167+J167+K167+L167+M167+N167+O167+P167+Q167+R167+S167+T167+U167</f>
        <v>14.565</v>
      </c>
      <c r="BB167" s="6">
        <f>V167+W167+X167+Y167+Z167+AA167+AB167+AC167+AJ167</f>
        <v>14.795</v>
      </c>
      <c r="BC167" s="6">
        <f>AD167+AE167+AF167+AG167+AH167+AI167+AJ167+AK167</f>
        <v>54.58000000000001</v>
      </c>
      <c r="BD167" s="6">
        <f>AL167+AM167+AN167+AO167+AP167+AQ167+AR167+AS167+AT167</f>
        <v>14.17</v>
      </c>
      <c r="BE167" s="6">
        <f>AU167+AV167+AW167+AX167+AY167+AZ167</f>
        <v>1.995</v>
      </c>
      <c r="BF167" s="6">
        <f>G167+H167+J167+K167+(L167/2)+(R167/2)</f>
        <v>3.945</v>
      </c>
      <c r="BG167" s="6">
        <f>I167+M167+N167+O167+P167+(R167/2)+V167+W167+X167+(AA167/2)</f>
        <v>6.982500000000001</v>
      </c>
      <c r="BH167" s="6">
        <f>S167+T167+U167+Y167+Z167+(AA167/2)+AB167+AC167+AD167+AE167+AF167+AG167+AH167</f>
        <v>68.375</v>
      </c>
      <c r="BI167" s="6">
        <f>AI167+AK167+AL167+AM167+AN167+AO167+AP167+AQ167</f>
        <v>9.01</v>
      </c>
      <c r="BJ167" s="6">
        <f>AJ167+AR167+AS167+AT167+AU167+AV167+AW167+AX167+AY167+AZ167</f>
        <v>8.895</v>
      </c>
      <c r="BK167" s="6">
        <f>(L167/2)+Q167</f>
        <v>2.8025</v>
      </c>
      <c r="BL167" s="6">
        <f>G167+H167+I167+(R167/2)+(AA167/2)</f>
        <v>1.4625</v>
      </c>
      <c r="BM167" s="6">
        <f>J167+K167+(L167/2)+M167+N167+O167+P167+(R167/2)+S167+T167+U167+V167+W167+X167+Y167+Z167+(AA167/2)+AB167+AC167+AD167+AE167+AF167+AG167+AH167</f>
        <v>77.84</v>
      </c>
      <c r="BN167" s="6">
        <f>AI167+AK167+AL167+AM167+AN167+AO167+AP167+AQ167</f>
        <v>9.01</v>
      </c>
      <c r="BO167" s="6">
        <f>AJ167+AR167+AS167+AT167+AU167+AV167+AW167+AX167+AY167+AZ167</f>
        <v>8.895</v>
      </c>
      <c r="BP167" s="6">
        <f>H167+K167+(L167/2)+N167+O167+P167+T167+U167+W167+X167+AB167+AC167+AG167+AH167+AP167+(AX167/2)</f>
        <v>22.1325</v>
      </c>
      <c r="BQ167" s="6">
        <f>AQ167+AT167+(AU167/3)+AY167+(AZ167/3)</f>
        <v>3.241666666666667</v>
      </c>
    </row>
    <row r="168" ht="16" customHeight="1">
      <c r="A168" t="s" s="4">
        <v>241</v>
      </c>
      <c r="B168" t="s" s="4">
        <v>179</v>
      </c>
      <c r="C168" s="7">
        <v>0</v>
      </c>
      <c r="D168" s="7">
        <v>0</v>
      </c>
      <c r="E168" s="7">
        <v>0</v>
      </c>
      <c r="F168" t="s" s="8">
        <v>198</v>
      </c>
      <c r="G168" s="6">
        <v>0.14</v>
      </c>
      <c r="H168" s="6">
        <v>0.215</v>
      </c>
      <c r="I168" s="6">
        <v>0.275</v>
      </c>
      <c r="J168" s="6">
        <v>0.38</v>
      </c>
      <c r="K168" s="6">
        <v>3.39</v>
      </c>
      <c r="L168" s="6">
        <v>2.065</v>
      </c>
      <c r="M168" s="6">
        <v>0.21</v>
      </c>
      <c r="N168" s="6">
        <v>2.5</v>
      </c>
      <c r="O168" s="6">
        <v>1.27</v>
      </c>
      <c r="P168" s="6">
        <v>0.84</v>
      </c>
      <c r="Q168" s="6">
        <v>1.625</v>
      </c>
      <c r="R168" s="6">
        <v>0.57</v>
      </c>
      <c r="S168" s="6">
        <v>0.11</v>
      </c>
      <c r="T168" s="6">
        <v>2.16</v>
      </c>
      <c r="U168" s="6">
        <v>0.58</v>
      </c>
      <c r="V168" s="6">
        <v>1.335</v>
      </c>
      <c r="W168" s="6">
        <v>0.475</v>
      </c>
      <c r="X168" s="6">
        <v>0.155</v>
      </c>
      <c r="Y168" s="6">
        <v>7.945</v>
      </c>
      <c r="Z168" s="6">
        <v>0.535</v>
      </c>
      <c r="AA168" s="6">
        <v>0.795</v>
      </c>
      <c r="AB168" s="6">
        <v>3.835</v>
      </c>
      <c r="AC168" s="6">
        <v>1.91</v>
      </c>
      <c r="AD168" s="6">
        <v>4.625</v>
      </c>
      <c r="AE168" s="6">
        <v>34.925</v>
      </c>
      <c r="AF168" s="6">
        <v>2.525</v>
      </c>
      <c r="AG168" s="6">
        <v>4.325</v>
      </c>
      <c r="AH168" s="6">
        <v>2.525</v>
      </c>
      <c r="AI168" s="6">
        <v>1.695</v>
      </c>
      <c r="AJ168" s="6">
        <v>0.115</v>
      </c>
      <c r="AK168" s="6">
        <v>0.65</v>
      </c>
      <c r="AL168" s="6">
        <v>0.415</v>
      </c>
      <c r="AM168" s="6">
        <v>0.65</v>
      </c>
      <c r="AN168" s="6">
        <v>4.555</v>
      </c>
      <c r="AO168" s="6">
        <v>0.63</v>
      </c>
      <c r="AP168" s="6">
        <v>0.33</v>
      </c>
      <c r="AQ168" s="6">
        <v>1.515</v>
      </c>
      <c r="AR168" s="6">
        <v>4.535</v>
      </c>
      <c r="AS168" s="6">
        <v>0.505</v>
      </c>
      <c r="AT168" s="6">
        <v>0.385</v>
      </c>
      <c r="AU168" s="6">
        <v>0.27</v>
      </c>
      <c r="AV168" s="6">
        <v>0.235</v>
      </c>
      <c r="AW168" s="6">
        <v>0.315</v>
      </c>
      <c r="AX168" s="6">
        <v>0.265</v>
      </c>
      <c r="AY168" s="6">
        <v>0.34</v>
      </c>
      <c r="AZ168" s="6">
        <v>0.335</v>
      </c>
      <c r="BA168" s="6">
        <f>G168+H168+I168+J168+K168+L168+M168+N168+O168+P168+Q168+R168+S168+T168+U168</f>
        <v>16.33</v>
      </c>
      <c r="BB168" s="6">
        <f>V168+W168+X168+Y168+Z168+AA168+AB168+AC168+AJ168</f>
        <v>17.1</v>
      </c>
      <c r="BC168" s="6">
        <f>AD168+AE168+AF168+AG168+AH168+AI168+AJ168+AK168</f>
        <v>51.385</v>
      </c>
      <c r="BD168" s="6">
        <f>AL168+AM168+AN168+AO168+AP168+AQ168+AR168+AS168+AT168</f>
        <v>13.52</v>
      </c>
      <c r="BE168" s="6">
        <f>AU168+AV168+AW168+AX168+AY168+AZ168</f>
        <v>1.76</v>
      </c>
      <c r="BF168" s="6">
        <f>G168+H168+J168+K168+(L168/2)+(R168/2)</f>
        <v>5.4425</v>
      </c>
      <c r="BG168" s="6">
        <f>I168+M168+N168+O168+P168+(R168/2)+V168+W168+X168+(AA168/2)</f>
        <v>7.7425</v>
      </c>
      <c r="BH168" s="6">
        <f>S168+T168+U168+Y168+Z168+(AA168/2)+AB168+AC168+AD168+AE168+AF168+AG168+AH168</f>
        <v>66.39749999999999</v>
      </c>
      <c r="BI168" s="6">
        <f>AI168+AK168+AL168+AM168+AN168+AO168+AP168+AQ168</f>
        <v>10.44</v>
      </c>
      <c r="BJ168" s="6">
        <f>AJ168+AR168+AS168+AT168+AU168+AV168+AW168+AX168+AY168+AZ168</f>
        <v>7.300000000000001</v>
      </c>
      <c r="BK168" s="6">
        <f>(L168/2)+Q168</f>
        <v>2.6575</v>
      </c>
      <c r="BL168" s="6">
        <f>G168+H168+I168+(R168/2)+(AA168/2)</f>
        <v>1.3125</v>
      </c>
      <c r="BM168" s="6">
        <f>J168+K168+(L168/2)+M168+N168+O168+P168+(R168/2)+S168+T168+U168+V168+W168+X168+Y168+Z168+(AA168/2)+AB168+AC168+AD168+AE168+AF168+AG168+AH168</f>
        <v>78.27000000000001</v>
      </c>
      <c r="BN168" s="6">
        <f>AI168+AK168+AL168+AM168+AN168+AO168+AP168+AQ168</f>
        <v>10.44</v>
      </c>
      <c r="BO168" s="6">
        <f>AJ168+AR168+AS168+AT168+AU168+AV168+AW168+AX168+AY168+AZ168</f>
        <v>7.300000000000001</v>
      </c>
      <c r="BP168" s="6">
        <f>H168+K168+(L168/2)+N168+O168+P168+T168+U168+W168+X168+AB168+AC168+AG168+AH168+AP168+(AX168/2)</f>
        <v>25.675</v>
      </c>
      <c r="BQ168" s="6">
        <f>AQ168+AT168+(AU168/3)+AY168+(AZ168/3)</f>
        <v>2.441666666666667</v>
      </c>
    </row>
    <row r="169" ht="16" customHeight="1">
      <c r="A169" t="s" s="4">
        <v>242</v>
      </c>
      <c r="B169" t="s" s="4">
        <v>179</v>
      </c>
      <c r="C169" s="7">
        <v>0</v>
      </c>
      <c r="D169" s="7">
        <v>2</v>
      </c>
      <c r="E169" s="7">
        <v>0</v>
      </c>
      <c r="F169" t="s" s="8">
        <v>180</v>
      </c>
      <c r="G169" s="6">
        <v>0.105</v>
      </c>
      <c r="H169" s="6">
        <v>0.235</v>
      </c>
      <c r="I169" s="6">
        <v>0.195</v>
      </c>
      <c r="J169" s="6">
        <v>0.385</v>
      </c>
      <c r="K169" s="6">
        <v>3.135</v>
      </c>
      <c r="L169" s="6">
        <v>2.355</v>
      </c>
      <c r="M169" s="6">
        <v>0.265</v>
      </c>
      <c r="N169" s="6">
        <v>2.19</v>
      </c>
      <c r="O169" s="6">
        <v>1.46</v>
      </c>
      <c r="P169" s="6">
        <v>1.105</v>
      </c>
      <c r="Q169" s="6">
        <v>1.32</v>
      </c>
      <c r="R169" s="6">
        <v>0.61</v>
      </c>
      <c r="S169" s="6">
        <v>0.13</v>
      </c>
      <c r="T169" s="6">
        <v>1.985</v>
      </c>
      <c r="U169" s="6">
        <v>0.615</v>
      </c>
      <c r="V169" s="6">
        <v>1.35</v>
      </c>
      <c r="W169" s="6">
        <v>0.485</v>
      </c>
      <c r="X169" s="6">
        <v>0.18</v>
      </c>
      <c r="Y169" s="6">
        <v>7.865</v>
      </c>
      <c r="Z169" s="6">
        <v>0.545</v>
      </c>
      <c r="AA169" s="6">
        <v>1.065</v>
      </c>
      <c r="AB169" s="6">
        <v>3.13</v>
      </c>
      <c r="AC169" s="6">
        <v>1.765</v>
      </c>
      <c r="AD169" s="6">
        <v>4.035</v>
      </c>
      <c r="AE169" s="6">
        <v>39.3</v>
      </c>
      <c r="AF169" s="6">
        <v>3.195</v>
      </c>
      <c r="AG169" s="6">
        <v>3.24</v>
      </c>
      <c r="AH169" s="6">
        <v>2.73</v>
      </c>
      <c r="AI169" s="6">
        <v>1.185</v>
      </c>
      <c r="AJ169" s="6">
        <v>0.12</v>
      </c>
      <c r="AK169" s="6">
        <v>0.73</v>
      </c>
      <c r="AL169" s="6">
        <v>0.41</v>
      </c>
      <c r="AM169" s="6">
        <v>0.445</v>
      </c>
      <c r="AN169" s="6">
        <v>3.56</v>
      </c>
      <c r="AO169" s="6">
        <v>0.465</v>
      </c>
      <c r="AP169" s="6">
        <v>0.25</v>
      </c>
      <c r="AQ169" s="6">
        <v>1.655</v>
      </c>
      <c r="AR169" s="6">
        <v>3.985</v>
      </c>
      <c r="AS169" s="6">
        <v>0.465</v>
      </c>
      <c r="AT169" s="6">
        <v>0.295</v>
      </c>
      <c r="AU169" s="6">
        <v>0.295</v>
      </c>
      <c r="AV169" s="6">
        <v>0.145</v>
      </c>
      <c r="AW169" s="6">
        <v>0.295</v>
      </c>
      <c r="AX169" s="6">
        <v>0.18</v>
      </c>
      <c r="AY169" s="6">
        <v>0.295</v>
      </c>
      <c r="AZ169" s="6">
        <v>0.25</v>
      </c>
      <c r="BA169" s="6">
        <f>G169+H169+I169+J169+K169+L169+M169+N169+O169+P169+Q169+R169+S169+T169+U169</f>
        <v>16.09</v>
      </c>
      <c r="BB169" s="6">
        <f>V169+W169+X169+Y169+Z169+AA169+AB169+AC169+AJ169</f>
        <v>16.505</v>
      </c>
      <c r="BC169" s="6">
        <f>AD169+AE169+AF169+AG169+AH169+AI169+AJ169+AK169</f>
        <v>54.53499999999999</v>
      </c>
      <c r="BD169" s="6">
        <f>AL169+AM169+AN169+AO169+AP169+AQ169+AR169+AS169+AT169</f>
        <v>11.53</v>
      </c>
      <c r="BE169" s="6">
        <f>AU169+AV169+AW169+AX169+AY169+AZ169</f>
        <v>1.46</v>
      </c>
      <c r="BF169" s="6">
        <f>G169+H169+J169+K169+(L169/2)+(R169/2)</f>
        <v>5.342499999999999</v>
      </c>
      <c r="BG169" s="6">
        <f>I169+M169+N169+O169+P169+(R169/2)+V169+W169+X169+(AA169/2)</f>
        <v>8.067499999999999</v>
      </c>
      <c r="BH169" s="6">
        <f>S169+T169+U169+Y169+Z169+(AA169/2)+AB169+AC169+AD169+AE169+AF169+AG169+AH169</f>
        <v>69.06750000000001</v>
      </c>
      <c r="BI169" s="6">
        <f>AI169+AK169+AL169+AM169+AN169+AO169+AP169+AQ169</f>
        <v>8.699999999999999</v>
      </c>
      <c r="BJ169" s="6">
        <f>AJ169+AR169+AS169+AT169+AU169+AV169+AW169+AX169+AY169+AZ169</f>
        <v>6.324999999999998</v>
      </c>
      <c r="BK169" s="6">
        <f>(L169/2)+Q169</f>
        <v>2.4975</v>
      </c>
      <c r="BL169" s="6">
        <f>G169+H169+I169+(R169/2)+(AA169/2)</f>
        <v>1.3725</v>
      </c>
      <c r="BM169" s="6">
        <f>J169+K169+(L169/2)+M169+N169+O169+P169+(R169/2)+S169+T169+U169+V169+W169+X169+Y169+Z169+(AA169/2)+AB169+AC169+AD169+AE169+AF169+AG169+AH169</f>
        <v>81.10499999999999</v>
      </c>
      <c r="BN169" s="6">
        <f>AI169+AK169+AL169+AM169+AN169+AO169+AP169+AQ169</f>
        <v>8.699999999999999</v>
      </c>
      <c r="BO169" s="6">
        <f>AJ169+AR169+AS169+AT169+AU169+AV169+AW169+AX169+AY169+AZ169</f>
        <v>6.324999999999998</v>
      </c>
      <c r="BP169" s="6">
        <f>H169+K169+(L169/2)+N169+O169+P169+T169+U169+W169+X169+AB169+AC169+AG169+AH169+AP169+(AX169/2)</f>
        <v>23.7725</v>
      </c>
      <c r="BQ169" s="6">
        <f>AQ169+AT169+(AU169/3)+AY169+(AZ169/3)</f>
        <v>2.426666666666667</v>
      </c>
    </row>
    <row r="170" ht="16" customHeight="1">
      <c r="A170" t="s" s="4">
        <v>243</v>
      </c>
      <c r="B170" t="s" s="4">
        <v>179</v>
      </c>
      <c r="C170" s="7">
        <v>1</v>
      </c>
      <c r="D170" s="7">
        <v>2</v>
      </c>
      <c r="E170" s="7">
        <v>0</v>
      </c>
      <c r="F170" t="s" s="8">
        <v>180</v>
      </c>
      <c r="G170" s="6">
        <v>0.13</v>
      </c>
      <c r="H170" s="6">
        <v>0.28</v>
      </c>
      <c r="I170" s="6">
        <v>0.38</v>
      </c>
      <c r="J170" s="6">
        <v>0.255</v>
      </c>
      <c r="K170" s="6">
        <v>2.39</v>
      </c>
      <c r="L170" s="6">
        <v>1.765</v>
      </c>
      <c r="M170" s="6">
        <v>0.12</v>
      </c>
      <c r="N170" s="6">
        <v>2.545</v>
      </c>
      <c r="O170" s="6">
        <v>1.27</v>
      </c>
      <c r="P170" s="6">
        <v>0.76</v>
      </c>
      <c r="Q170" s="6">
        <v>1.345</v>
      </c>
      <c r="R170" s="6">
        <v>0.5649999999999999</v>
      </c>
      <c r="S170" s="6">
        <v>0.15</v>
      </c>
      <c r="T170" s="6">
        <v>2.585</v>
      </c>
      <c r="U170" s="6">
        <v>0.705</v>
      </c>
      <c r="V170" s="6">
        <v>1.2</v>
      </c>
      <c r="W170" s="6">
        <v>0.59</v>
      </c>
      <c r="X170" s="6">
        <v>0.21</v>
      </c>
      <c r="Y170" s="6">
        <v>7.725</v>
      </c>
      <c r="Z170" s="6">
        <v>0.635</v>
      </c>
      <c r="AA170" s="6">
        <v>0.705</v>
      </c>
      <c r="AB170" s="6">
        <v>4.505</v>
      </c>
      <c r="AC170" s="6">
        <v>1.535</v>
      </c>
      <c r="AD170" s="6">
        <v>4.535</v>
      </c>
      <c r="AE170" s="6">
        <v>36.04</v>
      </c>
      <c r="AF170" s="6">
        <v>2.975</v>
      </c>
      <c r="AG170" s="6">
        <v>3.69</v>
      </c>
      <c r="AH170" s="6">
        <v>1.935</v>
      </c>
      <c r="AI170" s="6">
        <v>1.515</v>
      </c>
      <c r="AJ170" s="6">
        <v>0.115</v>
      </c>
      <c r="AK170" s="6">
        <v>0.695</v>
      </c>
      <c r="AL170" s="6">
        <v>0.37</v>
      </c>
      <c r="AM170" s="6">
        <v>0.8100000000000001</v>
      </c>
      <c r="AN170" s="6">
        <v>5.81</v>
      </c>
      <c r="AO170" s="6">
        <v>0.64</v>
      </c>
      <c r="AP170" s="6">
        <v>0.475</v>
      </c>
      <c r="AQ170" s="6">
        <v>1.67</v>
      </c>
      <c r="AR170" s="6">
        <v>3.105</v>
      </c>
      <c r="AS170" s="6">
        <v>0.435</v>
      </c>
      <c r="AT170" s="6">
        <v>0.3</v>
      </c>
      <c r="AU170" s="6">
        <v>0.47</v>
      </c>
      <c r="AV170" s="6">
        <v>0.375</v>
      </c>
      <c r="AW170" s="6">
        <v>0.47</v>
      </c>
      <c r="AX170" s="6">
        <v>0.305</v>
      </c>
      <c r="AY170" s="6">
        <v>0.32</v>
      </c>
      <c r="AZ170" s="6">
        <v>0.605</v>
      </c>
      <c r="BA170" s="6">
        <f>G170+H170+I170+J170+K170+L170+M170+N170+O170+P170+Q170+R170+S170+T170+U170</f>
        <v>15.245</v>
      </c>
      <c r="BB170" s="6">
        <f>V170+W170+X170+Y170+Z170+AA170+AB170+AC170+AJ170</f>
        <v>17.22</v>
      </c>
      <c r="BC170" s="6">
        <f>AD170+AE170+AF170+AG170+AH170+AI170+AJ170+AK170</f>
        <v>51.50000000000001</v>
      </c>
      <c r="BD170" s="6">
        <f>AL170+AM170+AN170+AO170+AP170+AQ170+AR170+AS170+AT170</f>
        <v>13.615</v>
      </c>
      <c r="BE170" s="6">
        <f>AU170+AV170+AW170+AX170+AY170+AZ170</f>
        <v>2.545</v>
      </c>
      <c r="BF170" s="6">
        <f>G170+H170+J170+K170+(L170/2)+(R170/2)</f>
        <v>4.22</v>
      </c>
      <c r="BG170" s="6">
        <f>I170+M170+N170+O170+P170+(R170/2)+V170+W170+X170+(AA170/2)</f>
        <v>7.709999999999999</v>
      </c>
      <c r="BH170" s="6">
        <f>S170+T170+U170+Y170+Z170+(AA170/2)+AB170+AC170+AD170+AE170+AF170+AG170+AH170</f>
        <v>67.36750000000001</v>
      </c>
      <c r="BI170" s="6">
        <f>AI170+AK170+AL170+AM170+AN170+AO170+AP170+AQ170</f>
        <v>11.985</v>
      </c>
      <c r="BJ170" s="6">
        <f>AJ170+AR170+AS170+AT170+AU170+AV170+AW170+AX170+AY170+AZ170</f>
        <v>6.5</v>
      </c>
      <c r="BK170" s="6">
        <f>(L170/2)+Q170</f>
        <v>2.2275</v>
      </c>
      <c r="BL170" s="6">
        <f>G170+H170+I170+(R170/2)+(AA170/2)</f>
        <v>1.425</v>
      </c>
      <c r="BM170" s="6">
        <f>J170+K170+(L170/2)+M170+N170+O170+P170+(R170/2)+S170+T170+U170+V170+W170+X170+Y170+Z170+(AA170/2)+AB170+AC170+AD170+AE170+AF170+AG170+AH170</f>
        <v>77.8725</v>
      </c>
      <c r="BN170" s="6">
        <f>AI170+AK170+AL170+AM170+AN170+AO170+AP170+AQ170</f>
        <v>11.985</v>
      </c>
      <c r="BO170" s="6">
        <f>AJ170+AR170+AS170+AT170+AU170+AV170+AW170+AX170+AY170+AZ170</f>
        <v>6.5</v>
      </c>
      <c r="BP170" s="6">
        <f>H170+K170+(L170/2)+N170+O170+P170+T170+U170+W170+X170+AB170+AC170+AG170+AH170+AP170+(AX170/2)</f>
        <v>24.51</v>
      </c>
      <c r="BQ170" s="6">
        <f>AQ170+AT170+(AU170/3)+AY170+(AZ170/3)</f>
        <v>2.648333333333333</v>
      </c>
    </row>
  </sheetData>
  <pageMargins left="0.75" right="0.75" top="1" bottom="1" header="0.5" footer="0.5"/>
  <pageSetup firstPageNumber="1" fitToHeight="1" fitToWidth="1" scale="3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