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ojtechova.UFAL\Downloads\"/>
    </mc:Choice>
  </mc:AlternateContent>
  <bookViews>
    <workbookView xWindow="0" yWindow="0" windowWidth="28800" windowHeight="12435" activeTab="1"/>
  </bookViews>
  <sheets>
    <sheet name="Transcription of manual annot." sheetId="2" r:id="rId1"/>
    <sheet name="Consistency" sheetId="9" r:id="rId2"/>
  </sheets>
  <calcPr calcId="152511"/>
</workbook>
</file>

<file path=xl/calcChain.xml><?xml version="1.0" encoding="utf-8"?>
<calcChain xmlns="http://schemas.openxmlformats.org/spreadsheetml/2006/main">
  <c r="Z18" i="9" l="1"/>
  <c r="X18" i="9"/>
  <c r="V18" i="9"/>
  <c r="T18" i="9"/>
  <c r="R18" i="9"/>
  <c r="P18" i="9"/>
  <c r="N18" i="9"/>
  <c r="L18" i="9"/>
  <c r="J18" i="9"/>
  <c r="H18" i="9"/>
  <c r="F18" i="9"/>
  <c r="D18" i="9"/>
  <c r="Z17" i="9"/>
  <c r="X17" i="9"/>
  <c r="V17" i="9"/>
  <c r="T17" i="9"/>
  <c r="R17" i="9"/>
  <c r="P17" i="9"/>
  <c r="N17" i="9"/>
  <c r="L17" i="9"/>
  <c r="J17" i="9"/>
  <c r="H17" i="9"/>
  <c r="F17" i="9"/>
  <c r="D17" i="9"/>
  <c r="Z16" i="9"/>
  <c r="X16" i="9"/>
  <c r="V16" i="9"/>
  <c r="T16" i="9"/>
  <c r="R16" i="9"/>
  <c r="P16" i="9"/>
  <c r="N16" i="9"/>
  <c r="L16" i="9"/>
  <c r="J16" i="9"/>
  <c r="H16" i="9"/>
  <c r="F16" i="9"/>
  <c r="Z15" i="9"/>
  <c r="X15" i="9"/>
  <c r="V15" i="9"/>
  <c r="T15" i="9"/>
  <c r="R15" i="9"/>
  <c r="P15" i="9"/>
  <c r="N15" i="9"/>
  <c r="L15" i="9"/>
  <c r="J15" i="9"/>
  <c r="H15" i="9"/>
  <c r="F15" i="9"/>
  <c r="D15" i="9"/>
  <c r="Z14" i="9"/>
  <c r="X14" i="9"/>
  <c r="V14" i="9"/>
  <c r="T14" i="9"/>
  <c r="R14" i="9"/>
  <c r="P14" i="9"/>
  <c r="N14" i="9"/>
  <c r="L14" i="9"/>
  <c r="J14" i="9"/>
  <c r="H14" i="9"/>
  <c r="F14" i="9"/>
  <c r="D14" i="9"/>
  <c r="Z13" i="9"/>
  <c r="X13" i="9"/>
  <c r="V13" i="9"/>
  <c r="T13" i="9"/>
  <c r="R13" i="9"/>
  <c r="P13" i="9"/>
  <c r="N13" i="9"/>
  <c r="L13" i="9"/>
  <c r="J13" i="9"/>
  <c r="H13" i="9"/>
  <c r="F13" i="9"/>
  <c r="D13" i="9"/>
  <c r="Z12" i="9"/>
  <c r="X12" i="9"/>
  <c r="V12" i="9"/>
  <c r="T12" i="9"/>
  <c r="R12" i="9"/>
  <c r="P12" i="9"/>
  <c r="N12" i="9"/>
  <c r="L12" i="9"/>
  <c r="J12" i="9"/>
  <c r="H12" i="9"/>
  <c r="F12" i="9"/>
  <c r="D12" i="9"/>
  <c r="Z11" i="9"/>
  <c r="X11" i="9"/>
  <c r="V11" i="9"/>
  <c r="T11" i="9"/>
  <c r="R11" i="9"/>
  <c r="P11" i="9"/>
  <c r="N11" i="9"/>
  <c r="L11" i="9"/>
  <c r="J11" i="9"/>
  <c r="H11" i="9"/>
  <c r="F11" i="9"/>
  <c r="D11" i="9"/>
  <c r="Z10" i="9"/>
  <c r="X10" i="9"/>
  <c r="V10" i="9"/>
  <c r="T10" i="9"/>
  <c r="R10" i="9"/>
  <c r="P10" i="9"/>
  <c r="N10" i="9"/>
  <c r="L10" i="9"/>
  <c r="J10" i="9"/>
  <c r="H10" i="9"/>
  <c r="F10" i="9"/>
  <c r="D10" i="9"/>
  <c r="Z9" i="9"/>
  <c r="X9" i="9"/>
  <c r="V9" i="9"/>
  <c r="T9" i="9"/>
  <c r="R9" i="9"/>
  <c r="P9" i="9"/>
  <c r="N9" i="9"/>
  <c r="L9" i="9"/>
  <c r="J9" i="9"/>
  <c r="H9" i="9"/>
  <c r="F9" i="9"/>
  <c r="D9" i="9"/>
  <c r="Z8" i="9"/>
  <c r="X8" i="9"/>
  <c r="V8" i="9"/>
  <c r="T8" i="9"/>
  <c r="R8" i="9"/>
  <c r="P8" i="9"/>
  <c r="N8" i="9"/>
  <c r="L8" i="9"/>
  <c r="J8" i="9"/>
  <c r="H8" i="9"/>
  <c r="F8" i="9"/>
  <c r="D8" i="9"/>
  <c r="Z7" i="9"/>
  <c r="X7" i="9"/>
  <c r="V7" i="9"/>
  <c r="T7" i="9"/>
  <c r="R7" i="9"/>
  <c r="P7" i="9"/>
  <c r="N7" i="9"/>
  <c r="L7" i="9"/>
  <c r="J7" i="9"/>
  <c r="H7" i="9"/>
  <c r="F7" i="9"/>
  <c r="D7" i="9"/>
  <c r="Z6" i="9"/>
  <c r="X6" i="9"/>
  <c r="V6" i="9"/>
  <c r="T6" i="9"/>
  <c r="R6" i="9"/>
  <c r="P6" i="9"/>
  <c r="N6" i="9"/>
  <c r="L6" i="9"/>
  <c r="J6" i="9"/>
  <c r="H6" i="9"/>
  <c r="F6" i="9"/>
  <c r="D6" i="9"/>
  <c r="Z5" i="9"/>
  <c r="X5" i="9"/>
  <c r="V5" i="9"/>
  <c r="T5" i="9"/>
  <c r="R5" i="9"/>
  <c r="P5" i="9"/>
  <c r="N5" i="9"/>
  <c r="L5" i="9"/>
  <c r="J5" i="9"/>
  <c r="H5" i="9"/>
  <c r="F5" i="9"/>
  <c r="D5" i="9"/>
  <c r="Z4" i="9"/>
  <c r="X4" i="9"/>
  <c r="V4" i="9"/>
  <c r="T4" i="9"/>
  <c r="R4" i="9"/>
  <c r="P4" i="9"/>
  <c r="N4" i="9"/>
  <c r="L4" i="9"/>
  <c r="J4" i="9"/>
  <c r="H4" i="9"/>
  <c r="F4" i="9"/>
  <c r="D4" i="9"/>
  <c r="Z3" i="9"/>
  <c r="X3" i="9"/>
  <c r="V3" i="9"/>
  <c r="T3" i="9"/>
  <c r="R3" i="9"/>
  <c r="P3" i="9"/>
  <c r="N3" i="9"/>
  <c r="L3" i="9"/>
  <c r="J3" i="9"/>
  <c r="H3" i="9"/>
  <c r="F3" i="9"/>
  <c r="D3" i="9"/>
  <c r="Z2" i="9"/>
  <c r="X2" i="9"/>
  <c r="V2" i="9"/>
  <c r="T2" i="9"/>
  <c r="R2" i="9"/>
  <c r="P2" i="9"/>
  <c r="N2" i="9"/>
  <c r="L2" i="9"/>
  <c r="J2" i="9"/>
  <c r="H2" i="9"/>
  <c r="F2" i="9"/>
  <c r="D2" i="9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AQ204" i="2" s="1"/>
  <c r="K209" i="2"/>
  <c r="J209" i="2"/>
  <c r="I209" i="2"/>
  <c r="H209" i="2"/>
  <c r="G209" i="2"/>
  <c r="F209" i="2"/>
  <c r="E209" i="2"/>
  <c r="D209" i="2"/>
  <c r="C209" i="2"/>
  <c r="AQ209" i="2" s="1"/>
  <c r="B209" i="2"/>
  <c r="AQ207" i="2"/>
  <c r="A205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AQ187" i="2" s="1"/>
  <c r="K192" i="2"/>
  <c r="J192" i="2"/>
  <c r="I192" i="2"/>
  <c r="H192" i="2"/>
  <c r="G192" i="2"/>
  <c r="F192" i="2"/>
  <c r="E192" i="2"/>
  <c r="D192" i="2"/>
  <c r="C192" i="2"/>
  <c r="B192" i="2"/>
  <c r="A188" i="2" s="1"/>
  <c r="AQ190" i="2"/>
  <c r="A182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A171" i="2" s="1"/>
  <c r="B175" i="2"/>
  <c r="AQ173" i="2"/>
  <c r="AQ170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AQ153" i="2" s="1"/>
  <c r="K158" i="2"/>
  <c r="J158" i="2"/>
  <c r="I158" i="2"/>
  <c r="H158" i="2"/>
  <c r="G158" i="2"/>
  <c r="F158" i="2"/>
  <c r="E158" i="2"/>
  <c r="D158" i="2"/>
  <c r="C158" i="2"/>
  <c r="AQ158" i="2" s="1"/>
  <c r="B158" i="2"/>
  <c r="AQ156" i="2"/>
  <c r="A154" i="2"/>
  <c r="A146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AQ136" i="2" s="1"/>
  <c r="M141" i="2"/>
  <c r="L141" i="2"/>
  <c r="K141" i="2"/>
  <c r="J141" i="2"/>
  <c r="I141" i="2"/>
  <c r="H141" i="2"/>
  <c r="G141" i="2"/>
  <c r="F141" i="2"/>
  <c r="E141" i="2"/>
  <c r="D141" i="2"/>
  <c r="C141" i="2"/>
  <c r="B141" i="2"/>
  <c r="AQ141" i="2" s="1"/>
  <c r="AQ139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A120" i="2" s="1"/>
  <c r="B124" i="2"/>
  <c r="AQ122" i="2"/>
  <c r="AQ119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AQ102" i="2" s="1"/>
  <c r="K107" i="2"/>
  <c r="J107" i="2"/>
  <c r="I107" i="2"/>
  <c r="H107" i="2"/>
  <c r="G107" i="2"/>
  <c r="F107" i="2"/>
  <c r="E107" i="2"/>
  <c r="D107" i="2"/>
  <c r="C107" i="2"/>
  <c r="B107" i="2"/>
  <c r="AQ107" i="2" s="1"/>
  <c r="AQ105" i="2"/>
  <c r="A103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AQ85" i="2" s="1"/>
  <c r="L90" i="2"/>
  <c r="K90" i="2"/>
  <c r="J90" i="2"/>
  <c r="I90" i="2"/>
  <c r="H90" i="2"/>
  <c r="G90" i="2"/>
  <c r="F90" i="2"/>
  <c r="E90" i="2"/>
  <c r="D90" i="2"/>
  <c r="C90" i="2"/>
  <c r="B90" i="2"/>
  <c r="A86" i="2" s="1"/>
  <c r="AQ88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AQ68" i="2" s="1"/>
  <c r="M73" i="2"/>
  <c r="L73" i="2"/>
  <c r="K73" i="2"/>
  <c r="J73" i="2"/>
  <c r="I73" i="2"/>
  <c r="H73" i="2"/>
  <c r="G73" i="2"/>
  <c r="F73" i="2"/>
  <c r="E73" i="2"/>
  <c r="D73" i="2"/>
  <c r="C73" i="2"/>
  <c r="B73" i="2"/>
  <c r="AQ73" i="2" s="1"/>
  <c r="AQ71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A52" i="2" s="1"/>
  <c r="B56" i="2"/>
  <c r="AQ54" i="2"/>
  <c r="AQ50" i="2"/>
  <c r="AP39" i="2"/>
  <c r="AP212" i="2" s="1"/>
  <c r="AO39" i="2"/>
  <c r="AN39" i="2"/>
  <c r="AN212" i="2" s="1"/>
  <c r="AM39" i="2"/>
  <c r="AL39" i="2"/>
  <c r="AL212" i="2" s="1"/>
  <c r="AK39" i="2"/>
  <c r="AJ39" i="2"/>
  <c r="AJ212" i="2" s="1"/>
  <c r="AI39" i="2"/>
  <c r="AH39" i="2"/>
  <c r="AH212" i="2" s="1"/>
  <c r="AG39" i="2"/>
  <c r="AF39" i="2"/>
  <c r="AF212" i="2" s="1"/>
  <c r="AE39" i="2"/>
  <c r="AD39" i="2"/>
  <c r="AD212" i="2" s="1"/>
  <c r="AC39" i="2"/>
  <c r="AB39" i="2"/>
  <c r="AB212" i="2" s="1"/>
  <c r="AA39" i="2"/>
  <c r="Z39" i="2"/>
  <c r="Z212" i="2" s="1"/>
  <c r="Y39" i="2"/>
  <c r="X39" i="2"/>
  <c r="X212" i="2" s="1"/>
  <c r="W39" i="2"/>
  <c r="V39" i="2"/>
  <c r="V212" i="2" s="1"/>
  <c r="U39" i="2"/>
  <c r="T39" i="2"/>
  <c r="T212" i="2" s="1"/>
  <c r="S39" i="2"/>
  <c r="R39" i="2"/>
  <c r="R212" i="2" s="1"/>
  <c r="Q39" i="2"/>
  <c r="P39" i="2"/>
  <c r="P212" i="2" s="1"/>
  <c r="O39" i="2"/>
  <c r="N39" i="2"/>
  <c r="N212" i="2" s="1"/>
  <c r="M39" i="2"/>
  <c r="L39" i="2"/>
  <c r="AQ33" i="2" s="1"/>
  <c r="K39" i="2"/>
  <c r="J39" i="2"/>
  <c r="J212" i="2" s="1"/>
  <c r="I39" i="2"/>
  <c r="H39" i="2"/>
  <c r="H212" i="2" s="1"/>
  <c r="G39" i="2"/>
  <c r="F39" i="2"/>
  <c r="F212" i="2" s="1"/>
  <c r="E39" i="2"/>
  <c r="D39" i="2"/>
  <c r="D212" i="2" s="1"/>
  <c r="C39" i="2"/>
  <c r="B39" i="2"/>
  <c r="B212" i="2" s="1"/>
  <c r="AQ37" i="2"/>
  <c r="A35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AQ16" i="2" s="1"/>
  <c r="K22" i="2"/>
  <c r="J22" i="2"/>
  <c r="I22" i="2"/>
  <c r="H22" i="2"/>
  <c r="G22" i="2"/>
  <c r="F22" i="2"/>
  <c r="E22" i="2"/>
  <c r="D22" i="2"/>
  <c r="C22" i="2"/>
  <c r="B22" i="2"/>
  <c r="A18" i="2" s="1"/>
  <c r="AQ21" i="2"/>
  <c r="AD1" i="2"/>
  <c r="AC1" i="2"/>
  <c r="AB1" i="2"/>
  <c r="AA1" i="2"/>
  <c r="Z1" i="2"/>
  <c r="Y1" i="2"/>
  <c r="X1" i="2"/>
  <c r="W1" i="2"/>
  <c r="V1" i="2"/>
  <c r="U1" i="2"/>
  <c r="T1" i="2"/>
  <c r="S1" i="2"/>
  <c r="AQ22" i="2" l="1"/>
  <c r="A69" i="2"/>
  <c r="AQ90" i="2"/>
  <c r="A137" i="2"/>
  <c r="AQ192" i="2"/>
  <c r="L212" i="2"/>
  <c r="C212" i="2"/>
  <c r="G212" i="2"/>
  <c r="K212" i="2"/>
  <c r="O212" i="2"/>
  <c r="S212" i="2"/>
  <c r="W212" i="2"/>
  <c r="AA212" i="2"/>
  <c r="AE212" i="2"/>
  <c r="AI212" i="2"/>
  <c r="AM212" i="2"/>
  <c r="AQ39" i="2"/>
  <c r="AQ56" i="2"/>
  <c r="AQ124" i="2"/>
  <c r="AQ175" i="2"/>
  <c r="E212" i="2"/>
  <c r="I212" i="2"/>
  <c r="M212" i="2"/>
  <c r="Q212" i="2"/>
  <c r="U212" i="2"/>
  <c r="Y212" i="2"/>
  <c r="AC212" i="2"/>
  <c r="AG212" i="2"/>
  <c r="AK212" i="2"/>
  <c r="AO212" i="2"/>
</calcChain>
</file>

<file path=xl/sharedStrings.xml><?xml version="1.0" encoding="utf-8"?>
<sst xmlns="http://schemas.openxmlformats.org/spreadsheetml/2006/main" count="384" uniqueCount="82">
  <si>
    <t>MT-R</t>
  </si>
  <si>
    <t>Kritéria</t>
  </si>
  <si>
    <t>error = 1</t>
  </si>
  <si>
    <t>good = 0</t>
  </si>
  <si>
    <t>MT-M</t>
  </si>
  <si>
    <t>target-only</t>
  </si>
  <si>
    <t>MT-D</t>
  </si>
  <si>
    <t>source-based</t>
  </si>
  <si>
    <t>disfluent (neobratnost)</t>
  </si>
  <si>
    <t>agreement (G)</t>
  </si>
  <si>
    <t>MT-N18</t>
  </si>
  <si>
    <t>velká písmena</t>
  </si>
  <si>
    <t>incomprehensible</t>
  </si>
  <si>
    <t>spasm</t>
  </si>
  <si>
    <t>added word</t>
  </si>
  <si>
    <t>missing part</t>
  </si>
  <si>
    <t>wrong translation</t>
  </si>
  <si>
    <t>číslovky</t>
  </si>
  <si>
    <t>wrong abb.</t>
  </si>
  <si>
    <t>rozepsání abb.</t>
  </si>
  <si>
    <t>named entities</t>
  </si>
  <si>
    <t>document-specific terms</t>
  </si>
  <si>
    <t>MT-N19</t>
  </si>
  <si>
    <t>(+ pro)</t>
  </si>
  <si>
    <t>(nepřeloženo)</t>
  </si>
  <si>
    <t>nájem -&gt; pronájem</t>
  </si>
  <si>
    <t>slovy dvou'</t>
  </si>
  <si>
    <t>RČ</t>
  </si>
  <si>
    <t>PSČ</t>
  </si>
  <si>
    <t>person</t>
  </si>
  <si>
    <t>MT-T</t>
  </si>
  <si>
    <t>address</t>
  </si>
  <si>
    <t>date</t>
  </si>
  <si>
    <t>flat size (1+1/L)</t>
  </si>
  <si>
    <t>tenant</t>
  </si>
  <si>
    <t>lesse</t>
  </si>
  <si>
    <t>Supplement</t>
  </si>
  <si>
    <t>Random v č. nebo #</t>
  </si>
  <si>
    <t>MT-A</t>
  </si>
  <si>
    <t>Sublease agreement</t>
  </si>
  <si>
    <t>contracting parties</t>
  </si>
  <si>
    <t>apartament in question</t>
  </si>
  <si>
    <t>equipment</t>
  </si>
  <si>
    <t>amenities</t>
  </si>
  <si>
    <t>MT-B</t>
  </si>
  <si>
    <t>housing cooperative</t>
  </si>
  <si>
    <t>team of owners</t>
  </si>
  <si>
    <t>term of the lease</t>
  </si>
  <si>
    <t>MT-X</t>
  </si>
  <si>
    <t>Dokument</t>
  </si>
  <si>
    <t>(i časování)</t>
  </si>
  <si>
    <t>MT-Y</t>
  </si>
  <si>
    <t>nájem -&gt; nájemní smlouvy</t>
  </si>
  <si>
    <t>MT-G</t>
  </si>
  <si>
    <t>name</t>
  </si>
  <si>
    <t>surname</t>
  </si>
  <si>
    <t>street name</t>
  </si>
  <si>
    <t>number</t>
  </si>
  <si>
    <t>translated</t>
  </si>
  <si>
    <t>good/bad occs</t>
  </si>
  <si>
    <t>MT-U</t>
  </si>
  <si>
    <t>chyb celkem</t>
  </si>
  <si>
    <t>src chyby</t>
  </si>
  <si>
    <t>tgt chyby</t>
  </si>
  <si>
    <t>missing</t>
  </si>
  <si>
    <t>missing translations</t>
  </si>
  <si>
    <t>Suma</t>
  </si>
  <si>
    <t>0,5</t>
  </si>
  <si>
    <t>Popis</t>
  </si>
  <si>
    <t>Megasuma</t>
  </si>
  <si>
    <t>src</t>
  </si>
  <si>
    <t>nájemkyně</t>
  </si>
  <si>
    <t>nájemce</t>
  </si>
  <si>
    <t>correct trans.</t>
  </si>
  <si>
    <t>lessee</t>
  </si>
  <si>
    <t>podnájemkyně</t>
  </si>
  <si>
    <t>podnájemce</t>
  </si>
  <si>
    <t>nájemník</t>
  </si>
  <si>
    <t>pronajímatel</t>
  </si>
  <si>
    <t>pachtýř</t>
  </si>
  <si>
    <t>nájemnice</t>
  </si>
  <si>
    <t>the-other-party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</si>
</sst>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>
      <alignment horizontal="center"/>
    </xf>
    <xf numFmtId="0" fontId="1" fillId="0" borderId="2" xfId="0" applyFont="1" applyBorder="1" applyAlignment="1"/>
    <xf numFmtId="0" fontId="1" fillId="0" borderId="0" xfId="0" applyFont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/>
    <xf numFmtId="0" fontId="1" fillId="0" borderId="3" xfId="0" applyFont="1" applyBorder="1" applyAlignment="1"/>
    <xf numFmtId="0" fontId="1" fillId="0" borderId="3" xfId="0" quotePrefix="1" applyFont="1" applyBorder="1" applyAlignment="1"/>
    <xf numFmtId="0" fontId="2" fillId="0" borderId="0" xfId="0" applyFont="1" applyAlignment="1">
      <alignment horizontal="center"/>
    </xf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7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2" borderId="6" xfId="0" applyFont="1" applyFill="1" applyBorder="1" applyAlignment="1"/>
    <xf numFmtId="0" fontId="1" fillId="2" borderId="7" xfId="0" applyFont="1" applyFill="1" applyBorder="1" applyAlignment="1"/>
    <xf numFmtId="0" fontId="3" fillId="0" borderId="7" xfId="0" applyFont="1" applyBorder="1" applyAlignment="1"/>
    <xf numFmtId="0" fontId="3" fillId="0" borderId="6" xfId="0" applyFont="1" applyBorder="1" applyAlignment="1"/>
    <xf numFmtId="0" fontId="1" fillId="0" borderId="8" xfId="0" applyFont="1" applyBorder="1" applyAlignment="1"/>
    <xf numFmtId="0" fontId="2" fillId="0" borderId="0" xfId="0" applyFont="1" applyAlignment="1">
      <alignment horizontal="left"/>
    </xf>
    <xf numFmtId="0" fontId="2" fillId="0" borderId="2" xfId="0" applyFont="1" applyBorder="1" applyAlignment="1"/>
    <xf numFmtId="0" fontId="1" fillId="3" borderId="3" xfId="0" applyFont="1" applyFill="1" applyBorder="1" applyAlignment="1"/>
    <xf numFmtId="0" fontId="1" fillId="3" borderId="2" xfId="0" applyFont="1" applyFill="1" applyBorder="1" applyAlignment="1"/>
    <xf numFmtId="0" fontId="1" fillId="3" borderId="1" xfId="0" applyFont="1" applyFill="1" applyBorder="1" applyAlignment="1"/>
    <xf numFmtId="0" fontId="3" fillId="3" borderId="3" xfId="0" applyFont="1" applyFill="1" applyBorder="1" applyAlignment="1"/>
    <xf numFmtId="0" fontId="3" fillId="3" borderId="1" xfId="0" applyFont="1" applyFill="1" applyBorder="1" applyAlignment="1"/>
    <xf numFmtId="0" fontId="1" fillId="3" borderId="9" xfId="0" applyFont="1" applyFill="1" applyBorder="1" applyAlignment="1"/>
    <xf numFmtId="0" fontId="2" fillId="4" borderId="0" xfId="0" applyFont="1" applyFill="1" applyAlignment="1">
      <alignment horizontal="center"/>
    </xf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" fillId="4" borderId="9" xfId="0" applyFont="1" applyFill="1" applyBorder="1" applyAlignment="1"/>
    <xf numFmtId="0" fontId="2" fillId="4" borderId="0" xfId="0" applyFont="1" applyFill="1" applyAlignment="1">
      <alignment horizontal="center"/>
    </xf>
    <xf numFmtId="0" fontId="1" fillId="5" borderId="10" xfId="0" applyFont="1" applyFill="1" applyBorder="1" applyAlignment="1"/>
    <xf numFmtId="0" fontId="1" fillId="5" borderId="11" xfId="0" applyFont="1" applyFill="1" applyBorder="1" applyAlignment="1"/>
    <xf numFmtId="0" fontId="1" fillId="5" borderId="10" xfId="0" applyFont="1" applyFill="1" applyBorder="1" applyAlignment="1"/>
    <xf numFmtId="0" fontId="2" fillId="6" borderId="12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1" fillId="0" borderId="0" xfId="0" applyFont="1"/>
    <xf numFmtId="0" fontId="3" fillId="0" borderId="0" xfId="0" applyFont="1" applyAlignment="1"/>
    <xf numFmtId="0" fontId="1" fillId="0" borderId="1" xfId="0" applyFont="1" applyBorder="1"/>
    <xf numFmtId="0" fontId="1" fillId="0" borderId="0" xfId="0" applyFont="1" applyAlignment="1"/>
    <xf numFmtId="0" fontId="1" fillId="0" borderId="2" xfId="0" applyFont="1" applyBorder="1"/>
    <xf numFmtId="0" fontId="1" fillId="2" borderId="0" xfId="0" applyFont="1" applyFill="1" applyAlignment="1"/>
    <xf numFmtId="0" fontId="3" fillId="0" borderId="4" xfId="0" applyFont="1" applyBorder="1" applyAlignment="1"/>
  </cellXfs>
  <cellStyles count="1">
    <cellStyle name="Normální" xfId="0" builtinId="0"/>
  </cellStyles>
  <dxfs count="7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Q1011"/>
  <sheetViews>
    <sheetView workbookViewId="0">
      <pane ySplit="5" topLeftCell="A6" activePane="bottomLeft" state="frozen"/>
      <selection pane="bottomLeft" activeCell="B7" sqref="B7"/>
    </sheetView>
  </sheetViews>
  <sheetFormatPr defaultColWidth="14.42578125" defaultRowHeight="15.75" customHeight="1" x14ac:dyDescent="0.2"/>
  <cols>
    <col min="1" max="1" width="11.140625" customWidth="1"/>
    <col min="2" max="43" width="7.42578125" customWidth="1"/>
  </cols>
  <sheetData>
    <row r="1" spans="1:43" ht="15.75" customHeight="1" x14ac:dyDescent="0.2">
      <c r="A1" s="2"/>
      <c r="B1" s="3" t="s">
        <v>1</v>
      </c>
      <c r="C1" s="3"/>
      <c r="D1" s="3"/>
      <c r="E1" s="3" t="s">
        <v>2</v>
      </c>
      <c r="F1" s="3" t="s">
        <v>3</v>
      </c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>
        <f t="shared" ref="S1:AD1" si="0">COUNT(S6:S14)</f>
        <v>9</v>
      </c>
      <c r="T1" s="3">
        <f t="shared" si="0"/>
        <v>9</v>
      </c>
      <c r="U1" s="3">
        <f t="shared" si="0"/>
        <v>8</v>
      </c>
      <c r="V1" s="3">
        <f t="shared" si="0"/>
        <v>8</v>
      </c>
      <c r="W1" s="3">
        <f t="shared" si="0"/>
        <v>9</v>
      </c>
      <c r="X1" s="3">
        <f t="shared" si="0"/>
        <v>9</v>
      </c>
      <c r="Y1" s="3">
        <f t="shared" si="0"/>
        <v>9</v>
      </c>
      <c r="Z1" s="3">
        <f t="shared" si="0"/>
        <v>9</v>
      </c>
      <c r="AA1" s="3">
        <f t="shared" si="0"/>
        <v>9</v>
      </c>
      <c r="AB1" s="3">
        <f t="shared" si="0"/>
        <v>9</v>
      </c>
      <c r="AC1" s="3">
        <f t="shared" si="0"/>
        <v>6</v>
      </c>
      <c r="AD1" s="3">
        <f t="shared" si="0"/>
        <v>6</v>
      </c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5"/>
    </row>
    <row r="2" spans="1:43" ht="15.75" customHeight="1" x14ac:dyDescent="0.2">
      <c r="A2" s="6"/>
      <c r="B2" s="7" t="s">
        <v>5</v>
      </c>
      <c r="C2" s="3"/>
      <c r="D2" s="3"/>
      <c r="E2" s="3"/>
      <c r="F2" s="3"/>
      <c r="G2" s="3"/>
      <c r="H2" s="3"/>
      <c r="I2" s="3"/>
      <c r="J2" s="3"/>
      <c r="K2" s="3"/>
      <c r="L2" s="8"/>
      <c r="M2" s="7" t="s">
        <v>7</v>
      </c>
      <c r="N2" s="3"/>
      <c r="O2" s="3"/>
      <c r="P2" s="3"/>
      <c r="Q2" s="3"/>
      <c r="R2" s="3"/>
      <c r="S2" s="3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5"/>
    </row>
    <row r="3" spans="1:43" ht="15.75" customHeight="1" x14ac:dyDescent="0.2">
      <c r="A3" s="6"/>
      <c r="B3" s="4" t="s">
        <v>8</v>
      </c>
      <c r="C3" s="9" t="s">
        <v>9</v>
      </c>
      <c r="D3" s="9" t="s">
        <v>11</v>
      </c>
      <c r="E3" s="9" t="s">
        <v>12</v>
      </c>
      <c r="F3" s="9" t="s">
        <v>13</v>
      </c>
      <c r="G3" s="9" t="s">
        <v>14</v>
      </c>
      <c r="H3" s="9" t="s">
        <v>15</v>
      </c>
      <c r="I3" s="9" t="s">
        <v>16</v>
      </c>
      <c r="J3" s="1" t="s">
        <v>17</v>
      </c>
      <c r="K3" s="9" t="s">
        <v>18</v>
      </c>
      <c r="L3" s="8" t="s">
        <v>19</v>
      </c>
      <c r="M3" s="7" t="s">
        <v>20</v>
      </c>
      <c r="N3" s="3"/>
      <c r="O3" s="3"/>
      <c r="P3" s="3"/>
      <c r="Q3" s="3"/>
      <c r="R3" s="8"/>
      <c r="S3" s="7" t="s">
        <v>21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5"/>
    </row>
    <row r="4" spans="1:43" ht="15.75" customHeight="1" x14ac:dyDescent="0.2">
      <c r="A4" s="6"/>
      <c r="B4" s="10"/>
      <c r="C4" s="9" t="s">
        <v>23</v>
      </c>
      <c r="D4" s="11"/>
      <c r="E4" s="9" t="s">
        <v>24</v>
      </c>
      <c r="F4" s="11"/>
      <c r="G4" s="11"/>
      <c r="H4" s="11"/>
      <c r="I4" s="9" t="s">
        <v>25</v>
      </c>
      <c r="J4" s="12" t="s">
        <v>26</v>
      </c>
      <c r="K4" s="11" t="s">
        <v>27</v>
      </c>
      <c r="L4" s="6" t="s">
        <v>28</v>
      </c>
      <c r="M4" s="2" t="s">
        <v>29</v>
      </c>
      <c r="N4" s="10"/>
      <c r="O4" s="2" t="s">
        <v>31</v>
      </c>
      <c r="P4" s="10"/>
      <c r="Q4" s="10" t="s">
        <v>32</v>
      </c>
      <c r="R4" s="6" t="s">
        <v>33</v>
      </c>
      <c r="S4" s="2" t="s">
        <v>34</v>
      </c>
      <c r="T4" s="10"/>
      <c r="U4" s="3" t="s">
        <v>35</v>
      </c>
      <c r="V4" s="10"/>
      <c r="W4" s="46" t="s">
        <v>36</v>
      </c>
      <c r="X4" s="45"/>
      <c r="Y4" s="48" t="s">
        <v>37</v>
      </c>
      <c r="Z4" s="45"/>
      <c r="AA4" s="46" t="s">
        <v>39</v>
      </c>
      <c r="AB4" s="45"/>
      <c r="AC4" s="46" t="s">
        <v>40</v>
      </c>
      <c r="AD4" s="45"/>
      <c r="AE4" s="46" t="s">
        <v>41</v>
      </c>
      <c r="AF4" s="45"/>
      <c r="AG4" s="46" t="s">
        <v>42</v>
      </c>
      <c r="AH4" s="45"/>
      <c r="AI4" s="49" t="s">
        <v>43</v>
      </c>
      <c r="AJ4" s="45"/>
      <c r="AK4" s="44" t="s">
        <v>45</v>
      </c>
      <c r="AL4" s="45"/>
      <c r="AM4" s="46" t="s">
        <v>46</v>
      </c>
      <c r="AN4" s="45"/>
      <c r="AO4" s="46" t="s">
        <v>47</v>
      </c>
      <c r="AP4" s="47"/>
      <c r="AQ4" s="13"/>
    </row>
    <row r="5" spans="1:43" ht="15.75" customHeight="1" x14ac:dyDescent="0.2">
      <c r="A5" s="14" t="s">
        <v>49</v>
      </c>
      <c r="B5" s="15"/>
      <c r="C5" s="16" t="s">
        <v>50</v>
      </c>
      <c r="D5" s="17"/>
      <c r="E5" s="17"/>
      <c r="F5" s="17"/>
      <c r="G5" s="17"/>
      <c r="H5" s="17"/>
      <c r="I5" s="16" t="s">
        <v>52</v>
      </c>
      <c r="J5" s="16"/>
      <c r="K5" s="17"/>
      <c r="L5" s="18"/>
      <c r="M5" s="15" t="s">
        <v>54</v>
      </c>
      <c r="N5" s="15" t="s">
        <v>55</v>
      </c>
      <c r="O5" s="15" t="s">
        <v>56</v>
      </c>
      <c r="P5" s="15" t="s">
        <v>57</v>
      </c>
      <c r="Q5" s="15"/>
      <c r="R5" s="18"/>
      <c r="S5" s="19" t="s">
        <v>58</v>
      </c>
      <c r="T5" s="16" t="s">
        <v>59</v>
      </c>
      <c r="U5" s="19" t="s">
        <v>58</v>
      </c>
      <c r="V5" s="16" t="s">
        <v>59</v>
      </c>
      <c r="W5" s="19" t="s">
        <v>58</v>
      </c>
      <c r="X5" s="16" t="s">
        <v>59</v>
      </c>
      <c r="Y5" s="20" t="s">
        <v>58</v>
      </c>
      <c r="Z5" s="21" t="s">
        <v>59</v>
      </c>
      <c r="AA5" s="19" t="s">
        <v>58</v>
      </c>
      <c r="AB5" s="16" t="s">
        <v>59</v>
      </c>
      <c r="AC5" s="19" t="s">
        <v>58</v>
      </c>
      <c r="AD5" s="16" t="s">
        <v>59</v>
      </c>
      <c r="AE5" s="19" t="s">
        <v>58</v>
      </c>
      <c r="AF5" s="16" t="s">
        <v>59</v>
      </c>
      <c r="AG5" s="19" t="s">
        <v>58</v>
      </c>
      <c r="AH5" s="16" t="s">
        <v>59</v>
      </c>
      <c r="AI5" s="22" t="s">
        <v>58</v>
      </c>
      <c r="AJ5" s="23" t="s">
        <v>59</v>
      </c>
      <c r="AK5" s="23" t="s">
        <v>58</v>
      </c>
      <c r="AL5" s="23" t="s">
        <v>59</v>
      </c>
      <c r="AM5" s="19" t="s">
        <v>58</v>
      </c>
      <c r="AN5" s="16" t="s">
        <v>59</v>
      </c>
      <c r="AO5" s="19" t="s">
        <v>58</v>
      </c>
      <c r="AP5" s="24" t="s">
        <v>59</v>
      </c>
      <c r="AQ5" s="25" t="s">
        <v>61</v>
      </c>
    </row>
    <row r="6" spans="1:43" ht="15.75" customHeight="1" x14ac:dyDescent="0.2">
      <c r="A6" s="26" t="s">
        <v>0</v>
      </c>
      <c r="B6" s="10"/>
      <c r="C6" s="11"/>
      <c r="D6" s="11"/>
      <c r="E6" s="11"/>
      <c r="F6" s="11"/>
      <c r="G6" s="11">
        <v>1</v>
      </c>
      <c r="H6" s="9">
        <v>1</v>
      </c>
      <c r="I6" s="9"/>
      <c r="J6" s="9"/>
      <c r="K6" s="27">
        <v>0</v>
      </c>
      <c r="L6" s="28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8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1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7">
        <v>0</v>
      </c>
      <c r="AG6" s="29">
        <v>0</v>
      </c>
      <c r="AH6" s="27">
        <v>0</v>
      </c>
      <c r="AI6" s="30">
        <v>0</v>
      </c>
      <c r="AJ6" s="31">
        <v>0</v>
      </c>
      <c r="AK6" s="31">
        <v>0</v>
      </c>
      <c r="AL6" s="31">
        <v>0</v>
      </c>
      <c r="AM6" s="29">
        <v>0</v>
      </c>
      <c r="AN6" s="27">
        <v>0</v>
      </c>
      <c r="AO6" s="29">
        <v>0</v>
      </c>
      <c r="AP6" s="32">
        <v>0</v>
      </c>
      <c r="AQ6" s="33"/>
    </row>
    <row r="7" spans="1:43" ht="15.75" customHeight="1" x14ac:dyDescent="0.2">
      <c r="A7" s="6"/>
      <c r="B7" s="10"/>
      <c r="C7" s="11"/>
      <c r="D7" s="11"/>
      <c r="E7" s="11"/>
      <c r="F7" s="11"/>
      <c r="G7" s="11">
        <v>1</v>
      </c>
      <c r="H7" s="11"/>
      <c r="I7" s="11"/>
      <c r="J7" s="11"/>
      <c r="K7" s="27">
        <v>0</v>
      </c>
      <c r="L7" s="28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34"/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35"/>
      <c r="AF7" s="35"/>
      <c r="AG7" s="35"/>
      <c r="AH7" s="35"/>
      <c r="AI7" s="35"/>
      <c r="AJ7" s="35"/>
      <c r="AK7" s="31">
        <v>0</v>
      </c>
      <c r="AL7" s="31">
        <v>0</v>
      </c>
      <c r="AM7" s="35"/>
      <c r="AN7" s="35"/>
      <c r="AO7" s="35"/>
      <c r="AP7" s="36"/>
      <c r="AQ7" s="33"/>
    </row>
    <row r="8" spans="1:43" ht="15.75" customHeight="1" x14ac:dyDescent="0.2">
      <c r="A8" s="6"/>
      <c r="B8" s="10"/>
      <c r="C8" s="11"/>
      <c r="D8" s="11"/>
      <c r="E8" s="11"/>
      <c r="F8" s="11"/>
      <c r="G8" s="11"/>
      <c r="H8" s="11"/>
      <c r="I8" s="11"/>
      <c r="J8" s="11"/>
      <c r="K8" s="27">
        <v>0</v>
      </c>
      <c r="L8" s="28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34"/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6"/>
      <c r="AQ8" s="33"/>
    </row>
    <row r="9" spans="1:43" ht="15.75" customHeight="1" x14ac:dyDescent="0.2">
      <c r="A9" s="6"/>
      <c r="B9" s="10"/>
      <c r="C9" s="11"/>
      <c r="D9" s="11"/>
      <c r="E9" s="11"/>
      <c r="F9" s="11"/>
      <c r="G9" s="11"/>
      <c r="H9" s="11"/>
      <c r="I9" s="11"/>
      <c r="J9" s="11"/>
      <c r="K9" s="35"/>
      <c r="L9" s="28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34"/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6"/>
      <c r="AQ9" s="33"/>
    </row>
    <row r="10" spans="1:43" ht="15.75" customHeight="1" x14ac:dyDescent="0.2">
      <c r="A10" s="6"/>
      <c r="B10" s="10"/>
      <c r="C10" s="11"/>
      <c r="D10" s="11"/>
      <c r="E10" s="11"/>
      <c r="F10" s="11"/>
      <c r="G10" s="11"/>
      <c r="H10" s="11"/>
      <c r="I10" s="11"/>
      <c r="J10" s="11"/>
      <c r="K10" s="35"/>
      <c r="L10" s="34"/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34"/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6"/>
      <c r="AQ10" s="33"/>
    </row>
    <row r="11" spans="1:43" ht="15.75" customHeight="1" x14ac:dyDescent="0.2">
      <c r="A11" s="6"/>
      <c r="B11" s="10"/>
      <c r="C11" s="11"/>
      <c r="D11" s="11"/>
      <c r="E11" s="11"/>
      <c r="F11" s="11"/>
      <c r="G11" s="11"/>
      <c r="H11" s="11"/>
      <c r="I11" s="11"/>
      <c r="J11" s="11"/>
      <c r="K11" s="35"/>
      <c r="L11" s="34"/>
      <c r="M11" s="35"/>
      <c r="N11" s="35"/>
      <c r="O11" s="35"/>
      <c r="P11" s="35"/>
      <c r="Q11" s="29">
        <v>0</v>
      </c>
      <c r="R11" s="34"/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6"/>
      <c r="AQ11" s="33"/>
    </row>
    <row r="12" spans="1:43" ht="15.75" customHeight="1" x14ac:dyDescent="0.2">
      <c r="A12" s="6"/>
      <c r="B12" s="10"/>
      <c r="C12" s="11"/>
      <c r="D12" s="11"/>
      <c r="E12" s="11"/>
      <c r="F12" s="11"/>
      <c r="G12" s="11"/>
      <c r="H12" s="11"/>
      <c r="I12" s="11"/>
      <c r="J12" s="11"/>
      <c r="K12" s="35"/>
      <c r="L12" s="34"/>
      <c r="M12" s="35"/>
      <c r="N12" s="35"/>
      <c r="O12" s="35"/>
      <c r="P12" s="35"/>
      <c r="Q12" s="29">
        <v>0</v>
      </c>
      <c r="R12" s="34"/>
      <c r="S12" s="29">
        <v>0</v>
      </c>
      <c r="T12" s="29">
        <v>0</v>
      </c>
      <c r="U12" s="29">
        <v>0</v>
      </c>
      <c r="V12" s="29">
        <v>1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6"/>
      <c r="AQ12" s="33"/>
    </row>
    <row r="13" spans="1:43" ht="15.75" customHeight="1" x14ac:dyDescent="0.2">
      <c r="A13" s="6"/>
      <c r="B13" s="10"/>
      <c r="C13" s="11"/>
      <c r="D13" s="11"/>
      <c r="E13" s="11"/>
      <c r="F13" s="11"/>
      <c r="G13" s="11"/>
      <c r="H13" s="11"/>
      <c r="I13" s="11"/>
      <c r="J13" s="11"/>
      <c r="K13" s="35"/>
      <c r="L13" s="34"/>
      <c r="M13" s="35"/>
      <c r="N13" s="35"/>
      <c r="O13" s="35"/>
      <c r="P13" s="35"/>
      <c r="Q13" s="35"/>
      <c r="R13" s="34"/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6"/>
      <c r="AQ13" s="33"/>
    </row>
    <row r="14" spans="1:43" ht="15.75" customHeight="1" x14ac:dyDescent="0.2">
      <c r="A14" s="6"/>
      <c r="B14" s="10"/>
      <c r="C14" s="11"/>
      <c r="D14" s="11"/>
      <c r="E14" s="11"/>
      <c r="F14" s="11"/>
      <c r="G14" s="11"/>
      <c r="H14" s="11"/>
      <c r="I14" s="11"/>
      <c r="J14" s="11"/>
      <c r="K14" s="35"/>
      <c r="L14" s="34"/>
      <c r="M14" s="35"/>
      <c r="N14" s="35"/>
      <c r="O14" s="35"/>
      <c r="P14" s="35"/>
      <c r="Q14" s="35"/>
      <c r="R14" s="34"/>
      <c r="S14" s="29">
        <v>0</v>
      </c>
      <c r="T14" s="29">
        <v>0</v>
      </c>
      <c r="U14" s="35"/>
      <c r="V14" s="35"/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6"/>
      <c r="AQ14" s="33"/>
    </row>
    <row r="15" spans="1:43" ht="15.75" customHeight="1" x14ac:dyDescent="0.2">
      <c r="A15" s="6"/>
      <c r="B15" s="10"/>
      <c r="C15" s="11"/>
      <c r="D15" s="11"/>
      <c r="E15" s="11"/>
      <c r="F15" s="11"/>
      <c r="G15" s="11"/>
      <c r="H15" s="11"/>
      <c r="I15" s="11"/>
      <c r="J15" s="11"/>
      <c r="K15" s="35"/>
      <c r="L15" s="34"/>
      <c r="M15" s="35"/>
      <c r="N15" s="35"/>
      <c r="O15" s="35"/>
      <c r="P15" s="35"/>
      <c r="Q15" s="35"/>
      <c r="R15" s="34"/>
      <c r="S15" s="35"/>
      <c r="T15" s="35"/>
      <c r="U15" s="35"/>
      <c r="V15" s="35"/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6"/>
      <c r="AQ15" s="37" t="s">
        <v>62</v>
      </c>
    </row>
    <row r="16" spans="1:43" ht="15.75" customHeight="1" x14ac:dyDescent="0.2">
      <c r="A16" s="6"/>
      <c r="B16" s="10"/>
      <c r="C16" s="11"/>
      <c r="D16" s="11"/>
      <c r="E16" s="11"/>
      <c r="F16" s="11"/>
      <c r="G16" s="11"/>
      <c r="H16" s="11"/>
      <c r="I16" s="11"/>
      <c r="J16" s="11"/>
      <c r="K16" s="35"/>
      <c r="L16" s="34"/>
      <c r="M16" s="35"/>
      <c r="N16" s="35"/>
      <c r="O16" s="35"/>
      <c r="P16" s="35"/>
      <c r="Q16" s="35"/>
      <c r="R16" s="34"/>
      <c r="S16" s="35"/>
      <c r="T16" s="35"/>
      <c r="U16" s="35"/>
      <c r="V16" s="35"/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6"/>
      <c r="AQ16" s="33">
        <f>SUM(K22:AP22)</f>
        <v>6</v>
      </c>
    </row>
    <row r="17" spans="1:43" ht="15.75" customHeight="1" x14ac:dyDescent="0.2">
      <c r="A17" s="8" t="s">
        <v>63</v>
      </c>
      <c r="B17" s="10"/>
      <c r="C17" s="11"/>
      <c r="D17" s="11"/>
      <c r="E17" s="11"/>
      <c r="F17" s="11"/>
      <c r="G17" s="11"/>
      <c r="H17" s="11"/>
      <c r="I17" s="11"/>
      <c r="J17" s="11"/>
      <c r="K17" s="35"/>
      <c r="L17" s="34"/>
      <c r="M17" s="35"/>
      <c r="N17" s="35"/>
      <c r="O17" s="35"/>
      <c r="P17" s="35"/>
      <c r="Q17" s="35"/>
      <c r="R17" s="34"/>
      <c r="S17" s="35"/>
      <c r="T17" s="35"/>
      <c r="U17" s="35"/>
      <c r="V17" s="35"/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6"/>
      <c r="AQ17" s="33"/>
    </row>
    <row r="18" spans="1:43" ht="15.75" customHeight="1" x14ac:dyDescent="0.2">
      <c r="A18" s="6">
        <f>SUM(B22:L22)</f>
        <v>3</v>
      </c>
      <c r="B18" s="10"/>
      <c r="C18" s="11"/>
      <c r="D18" s="11"/>
      <c r="E18" s="11"/>
      <c r="F18" s="11"/>
      <c r="G18" s="11"/>
      <c r="H18" s="11"/>
      <c r="I18" s="11"/>
      <c r="J18" s="11"/>
      <c r="K18" s="35"/>
      <c r="L18" s="34"/>
      <c r="M18" s="35"/>
      <c r="N18" s="35"/>
      <c r="O18" s="35"/>
      <c r="P18" s="35"/>
      <c r="Q18" s="35"/>
      <c r="R18" s="34"/>
      <c r="S18" s="35"/>
      <c r="T18" s="35"/>
      <c r="U18" s="35"/>
      <c r="V18" s="35"/>
      <c r="W18" s="29">
        <v>0</v>
      </c>
      <c r="X18" s="29">
        <v>0</v>
      </c>
      <c r="Y18" s="29">
        <v>1</v>
      </c>
      <c r="Z18" s="29">
        <v>1</v>
      </c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6"/>
      <c r="AQ18" s="33"/>
    </row>
    <row r="19" spans="1:43" ht="15.75" customHeight="1" x14ac:dyDescent="0.2">
      <c r="A19" s="6"/>
      <c r="B19" s="10"/>
      <c r="C19" s="11"/>
      <c r="D19" s="11"/>
      <c r="E19" s="11"/>
      <c r="F19" s="11"/>
      <c r="G19" s="11"/>
      <c r="H19" s="11"/>
      <c r="I19" s="11"/>
      <c r="J19" s="11"/>
      <c r="K19" s="35"/>
      <c r="L19" s="34"/>
      <c r="M19" s="35"/>
      <c r="N19" s="35"/>
      <c r="O19" s="35"/>
      <c r="P19" s="35"/>
      <c r="Q19" s="35"/>
      <c r="R19" s="34"/>
      <c r="S19" s="35"/>
      <c r="T19" s="35"/>
      <c r="U19" s="35"/>
      <c r="V19" s="35"/>
      <c r="W19" s="29">
        <v>1</v>
      </c>
      <c r="X19" s="29" t="s">
        <v>64</v>
      </c>
      <c r="Y19" s="29">
        <v>1</v>
      </c>
      <c r="Z19" s="29" t="s">
        <v>64</v>
      </c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6"/>
      <c r="AQ19" s="37"/>
    </row>
    <row r="20" spans="1:43" ht="15.75" customHeight="1" x14ac:dyDescent="0.2">
      <c r="A20" s="6"/>
      <c r="B20" s="10"/>
      <c r="C20" s="11"/>
      <c r="D20" s="11"/>
      <c r="E20" s="11"/>
      <c r="F20" s="11"/>
      <c r="G20" s="11"/>
      <c r="H20" s="11"/>
      <c r="I20" s="11"/>
      <c r="J20" s="11"/>
      <c r="K20" s="35"/>
      <c r="L20" s="34"/>
      <c r="M20" s="35"/>
      <c r="N20" s="35"/>
      <c r="O20" s="35"/>
      <c r="P20" s="35"/>
      <c r="Q20" s="35"/>
      <c r="R20" s="34"/>
      <c r="S20" s="35"/>
      <c r="T20" s="35"/>
      <c r="U20" s="35"/>
      <c r="V20" s="35"/>
      <c r="W20" s="29">
        <v>0</v>
      </c>
      <c r="X20" s="29">
        <v>0</v>
      </c>
      <c r="Y20" s="29">
        <v>0</v>
      </c>
      <c r="Z20" s="29">
        <v>0</v>
      </c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6"/>
      <c r="AQ20" s="37" t="s">
        <v>65</v>
      </c>
    </row>
    <row r="21" spans="1:43" ht="15.75" customHeight="1" x14ac:dyDescent="0.2">
      <c r="A21" s="6"/>
      <c r="B21" s="10"/>
      <c r="C21" s="11"/>
      <c r="D21" s="11"/>
      <c r="E21" s="11"/>
      <c r="F21" s="11"/>
      <c r="G21" s="11"/>
      <c r="H21" s="11"/>
      <c r="I21" s="11"/>
      <c r="J21" s="11"/>
      <c r="K21" s="35"/>
      <c r="L21" s="34"/>
      <c r="M21" s="35"/>
      <c r="N21" s="35"/>
      <c r="O21" s="35"/>
      <c r="P21" s="35"/>
      <c r="Q21" s="35"/>
      <c r="R21" s="34"/>
      <c r="S21" s="35"/>
      <c r="T21" s="35"/>
      <c r="U21" s="35"/>
      <c r="V21" s="35"/>
      <c r="W21" s="29">
        <v>0</v>
      </c>
      <c r="X21" s="29">
        <v>0</v>
      </c>
      <c r="Y21" s="29">
        <v>0</v>
      </c>
      <c r="Z21" s="29">
        <v>0</v>
      </c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6"/>
      <c r="AQ21" s="33">
        <f>COUNTIF(K6:AP21,"missing")</f>
        <v>2</v>
      </c>
    </row>
    <row r="22" spans="1:43" ht="15.75" customHeight="1" x14ac:dyDescent="0.2">
      <c r="A22" s="38" t="s">
        <v>66</v>
      </c>
      <c r="B22" s="39">
        <f t="shared" ref="B22:AP22" si="1">SUM(B6:B21)</f>
        <v>0</v>
      </c>
      <c r="C22" s="39">
        <f t="shared" si="1"/>
        <v>0</v>
      </c>
      <c r="D22" s="39">
        <f t="shared" si="1"/>
        <v>0</v>
      </c>
      <c r="E22" s="39">
        <f t="shared" si="1"/>
        <v>0</v>
      </c>
      <c r="F22" s="39">
        <f t="shared" si="1"/>
        <v>0</v>
      </c>
      <c r="G22" s="39">
        <f t="shared" si="1"/>
        <v>2</v>
      </c>
      <c r="H22" s="39">
        <f t="shared" si="1"/>
        <v>1</v>
      </c>
      <c r="I22" s="39">
        <f t="shared" si="1"/>
        <v>0</v>
      </c>
      <c r="J22" s="39">
        <f t="shared" si="1"/>
        <v>0</v>
      </c>
      <c r="K22" s="39">
        <f t="shared" si="1"/>
        <v>0</v>
      </c>
      <c r="L22" s="40">
        <f t="shared" si="1"/>
        <v>0</v>
      </c>
      <c r="M22" s="39">
        <f t="shared" si="1"/>
        <v>0</v>
      </c>
      <c r="N22" s="39">
        <f t="shared" si="1"/>
        <v>0</v>
      </c>
      <c r="O22" s="39">
        <f t="shared" si="1"/>
        <v>0</v>
      </c>
      <c r="P22" s="39">
        <f t="shared" si="1"/>
        <v>0</v>
      </c>
      <c r="Q22" s="39">
        <f t="shared" si="1"/>
        <v>0</v>
      </c>
      <c r="R22" s="40">
        <f t="shared" si="1"/>
        <v>0</v>
      </c>
      <c r="S22" s="39">
        <f t="shared" si="1"/>
        <v>0</v>
      </c>
      <c r="T22" s="39">
        <f t="shared" si="1"/>
        <v>0</v>
      </c>
      <c r="U22" s="39">
        <f t="shared" si="1"/>
        <v>0</v>
      </c>
      <c r="V22" s="39">
        <f t="shared" si="1"/>
        <v>1</v>
      </c>
      <c r="W22" s="39">
        <f t="shared" si="1"/>
        <v>1</v>
      </c>
      <c r="X22" s="39">
        <f t="shared" si="1"/>
        <v>0</v>
      </c>
      <c r="Y22" s="39">
        <f t="shared" si="1"/>
        <v>2</v>
      </c>
      <c r="Z22" s="39">
        <f t="shared" si="1"/>
        <v>2</v>
      </c>
      <c r="AA22" s="39">
        <f t="shared" si="1"/>
        <v>0</v>
      </c>
      <c r="AB22" s="39">
        <f t="shared" si="1"/>
        <v>0</v>
      </c>
      <c r="AC22" s="39">
        <f t="shared" si="1"/>
        <v>0</v>
      </c>
      <c r="AD22" s="39">
        <f t="shared" si="1"/>
        <v>0</v>
      </c>
      <c r="AE22" s="39">
        <f t="shared" si="1"/>
        <v>0</v>
      </c>
      <c r="AF22" s="39">
        <f t="shared" si="1"/>
        <v>0</v>
      </c>
      <c r="AG22" s="39">
        <f t="shared" si="1"/>
        <v>0</v>
      </c>
      <c r="AH22" s="39">
        <f t="shared" si="1"/>
        <v>0</v>
      </c>
      <c r="AI22" s="39">
        <f t="shared" si="1"/>
        <v>0</v>
      </c>
      <c r="AJ22" s="39">
        <f t="shared" si="1"/>
        <v>0</v>
      </c>
      <c r="AK22" s="39">
        <f t="shared" si="1"/>
        <v>0</v>
      </c>
      <c r="AL22" s="39">
        <f t="shared" si="1"/>
        <v>0</v>
      </c>
      <c r="AM22" s="39">
        <f t="shared" si="1"/>
        <v>0</v>
      </c>
      <c r="AN22" s="39">
        <f t="shared" si="1"/>
        <v>0</v>
      </c>
      <c r="AO22" s="39">
        <f t="shared" si="1"/>
        <v>0</v>
      </c>
      <c r="AP22" s="40">
        <f t="shared" si="1"/>
        <v>0</v>
      </c>
      <c r="AQ22" s="41">
        <f>SUM(B22:AP22)</f>
        <v>9</v>
      </c>
    </row>
    <row r="23" spans="1:43" ht="15.75" customHeight="1" x14ac:dyDescent="0.2">
      <c r="A23" s="26" t="s">
        <v>4</v>
      </c>
      <c r="B23" s="4">
        <v>1</v>
      </c>
      <c r="C23" s="9">
        <v>1</v>
      </c>
      <c r="D23" s="9">
        <v>1</v>
      </c>
      <c r="E23" s="11"/>
      <c r="F23" s="9">
        <v>1</v>
      </c>
      <c r="G23" s="9">
        <v>1</v>
      </c>
      <c r="H23" s="9">
        <v>1</v>
      </c>
      <c r="I23" s="9">
        <v>1</v>
      </c>
      <c r="J23" s="9">
        <v>1</v>
      </c>
      <c r="K23" s="27">
        <v>1</v>
      </c>
      <c r="L23" s="28">
        <v>0</v>
      </c>
      <c r="M23" s="29">
        <v>0</v>
      </c>
      <c r="N23" s="29">
        <v>1</v>
      </c>
      <c r="O23" s="29">
        <v>1</v>
      </c>
      <c r="P23" s="29">
        <v>0</v>
      </c>
      <c r="Q23" s="29">
        <v>0</v>
      </c>
      <c r="R23" s="28">
        <v>1</v>
      </c>
      <c r="S23" s="29">
        <v>0</v>
      </c>
      <c r="T23" s="29">
        <v>0</v>
      </c>
      <c r="U23" s="29">
        <v>0</v>
      </c>
      <c r="V23" s="29">
        <v>1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1</v>
      </c>
      <c r="AC23" s="29">
        <v>0</v>
      </c>
      <c r="AD23" s="29">
        <v>0</v>
      </c>
      <c r="AE23" s="29">
        <v>0</v>
      </c>
      <c r="AF23" s="27">
        <v>0</v>
      </c>
      <c r="AG23" s="29">
        <v>0</v>
      </c>
      <c r="AH23" s="27">
        <v>0</v>
      </c>
      <c r="AI23" s="30">
        <v>0</v>
      </c>
      <c r="AJ23" s="31">
        <v>1</v>
      </c>
      <c r="AK23" s="31">
        <v>0</v>
      </c>
      <c r="AL23" s="31">
        <v>0</v>
      </c>
      <c r="AM23" s="29">
        <v>0</v>
      </c>
      <c r="AN23" s="27">
        <v>0</v>
      </c>
      <c r="AO23" s="29">
        <v>0</v>
      </c>
      <c r="AP23" s="32">
        <v>1</v>
      </c>
      <c r="AQ23" s="33"/>
    </row>
    <row r="24" spans="1:43" ht="15.75" customHeight="1" x14ac:dyDescent="0.2">
      <c r="A24" s="6"/>
      <c r="B24" s="4">
        <v>1</v>
      </c>
      <c r="C24" s="9">
        <v>1</v>
      </c>
      <c r="D24" s="11"/>
      <c r="E24" s="11"/>
      <c r="F24" s="11"/>
      <c r="G24" s="9"/>
      <c r="H24" s="9">
        <v>1</v>
      </c>
      <c r="I24" s="9"/>
      <c r="J24" s="9"/>
      <c r="K24" s="27">
        <v>1</v>
      </c>
      <c r="L24" s="28">
        <v>0</v>
      </c>
      <c r="M24" s="29">
        <v>1</v>
      </c>
      <c r="N24" s="29">
        <v>0</v>
      </c>
      <c r="O24" s="29">
        <v>0</v>
      </c>
      <c r="P24" s="29">
        <v>0</v>
      </c>
      <c r="Q24" s="29">
        <v>1</v>
      </c>
      <c r="R24" s="34"/>
      <c r="S24" s="29">
        <v>0</v>
      </c>
      <c r="T24" s="29">
        <v>0</v>
      </c>
      <c r="U24" s="29">
        <v>0</v>
      </c>
      <c r="V24" s="29">
        <v>1</v>
      </c>
      <c r="W24" s="29">
        <v>0</v>
      </c>
      <c r="X24" s="29">
        <v>0</v>
      </c>
      <c r="Y24" s="29">
        <v>0</v>
      </c>
      <c r="Z24" s="29">
        <v>0</v>
      </c>
      <c r="AA24" s="29">
        <v>0</v>
      </c>
      <c r="AB24" s="29">
        <v>1</v>
      </c>
      <c r="AC24" s="29">
        <v>0</v>
      </c>
      <c r="AD24" s="29">
        <v>0</v>
      </c>
      <c r="AE24" s="35"/>
      <c r="AF24" s="35"/>
      <c r="AG24" s="35"/>
      <c r="AH24" s="35"/>
      <c r="AI24" s="35"/>
      <c r="AJ24" s="35"/>
      <c r="AK24" s="31">
        <v>1</v>
      </c>
      <c r="AL24" s="31">
        <v>1</v>
      </c>
      <c r="AM24" s="35"/>
      <c r="AN24" s="35"/>
      <c r="AO24" s="35"/>
      <c r="AP24" s="36"/>
      <c r="AQ24" s="33"/>
    </row>
    <row r="25" spans="1:43" ht="15.75" customHeight="1" x14ac:dyDescent="0.2">
      <c r="A25" s="6"/>
      <c r="B25" s="4">
        <v>1</v>
      </c>
      <c r="C25" s="9">
        <v>1</v>
      </c>
      <c r="D25" s="11"/>
      <c r="E25" s="11"/>
      <c r="F25" s="11"/>
      <c r="G25" s="9"/>
      <c r="H25" s="11"/>
      <c r="I25" s="11"/>
      <c r="J25" s="11"/>
      <c r="K25" s="27">
        <v>1</v>
      </c>
      <c r="L25" s="28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34"/>
      <c r="S25" s="29">
        <v>0</v>
      </c>
      <c r="T25" s="29">
        <v>1</v>
      </c>
      <c r="U25" s="29">
        <v>0</v>
      </c>
      <c r="V25" s="29">
        <v>1</v>
      </c>
      <c r="W25" s="29">
        <v>0</v>
      </c>
      <c r="X25" s="29">
        <v>1</v>
      </c>
      <c r="Y25" s="29">
        <v>0</v>
      </c>
      <c r="Z25" s="29">
        <v>0</v>
      </c>
      <c r="AA25" s="29">
        <v>0</v>
      </c>
      <c r="AB25" s="29">
        <v>1</v>
      </c>
      <c r="AC25" s="29">
        <v>0</v>
      </c>
      <c r="AD25" s="29">
        <v>1</v>
      </c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6"/>
      <c r="AQ25" s="33"/>
    </row>
    <row r="26" spans="1:43" ht="15.75" customHeight="1" x14ac:dyDescent="0.2">
      <c r="A26" s="6"/>
      <c r="B26" s="10"/>
      <c r="C26" s="9"/>
      <c r="D26" s="11"/>
      <c r="E26" s="11"/>
      <c r="F26" s="11"/>
      <c r="G26" s="11"/>
      <c r="H26" s="11"/>
      <c r="I26" s="11"/>
      <c r="J26" s="11"/>
      <c r="K26" s="35"/>
      <c r="L26" s="28">
        <v>0</v>
      </c>
      <c r="M26" s="29">
        <v>1</v>
      </c>
      <c r="N26" s="29">
        <v>0</v>
      </c>
      <c r="O26" s="29">
        <v>1</v>
      </c>
      <c r="P26" s="29">
        <v>0</v>
      </c>
      <c r="Q26" s="29">
        <v>0</v>
      </c>
      <c r="R26" s="34"/>
      <c r="S26" s="29">
        <v>0</v>
      </c>
      <c r="T26" s="29">
        <v>0</v>
      </c>
      <c r="U26" s="29">
        <v>0</v>
      </c>
      <c r="V26" s="29">
        <v>1</v>
      </c>
      <c r="W26" s="29">
        <v>0</v>
      </c>
      <c r="X26" s="29">
        <v>0</v>
      </c>
      <c r="Y26" s="29">
        <v>0</v>
      </c>
      <c r="Z26" s="29">
        <v>0</v>
      </c>
      <c r="AA26" s="29">
        <v>1</v>
      </c>
      <c r="AB26" s="29">
        <v>1</v>
      </c>
      <c r="AC26" s="29">
        <v>0</v>
      </c>
      <c r="AD26" s="29">
        <v>0</v>
      </c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6"/>
      <c r="AQ26" s="33"/>
    </row>
    <row r="27" spans="1:43" ht="15.75" customHeight="1" x14ac:dyDescent="0.2">
      <c r="A27" s="6"/>
      <c r="B27" s="10"/>
      <c r="C27" s="11"/>
      <c r="D27" s="11"/>
      <c r="E27" s="11"/>
      <c r="F27" s="11"/>
      <c r="G27" s="11"/>
      <c r="H27" s="11"/>
      <c r="I27" s="11"/>
      <c r="J27" s="11"/>
      <c r="K27" s="35"/>
      <c r="L27" s="34"/>
      <c r="M27" s="29">
        <v>0</v>
      </c>
      <c r="N27" s="29">
        <v>1</v>
      </c>
      <c r="O27" s="29">
        <v>0</v>
      </c>
      <c r="P27" s="29">
        <v>1</v>
      </c>
      <c r="Q27" s="29">
        <v>0</v>
      </c>
      <c r="R27" s="34"/>
      <c r="S27" s="29">
        <v>0</v>
      </c>
      <c r="T27" s="29">
        <v>0</v>
      </c>
      <c r="U27" s="29">
        <v>0</v>
      </c>
      <c r="V27" s="29">
        <v>1</v>
      </c>
      <c r="W27" s="29">
        <v>0</v>
      </c>
      <c r="X27" s="29">
        <v>0</v>
      </c>
      <c r="Y27" s="29">
        <v>0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6"/>
      <c r="AQ27" s="33"/>
    </row>
    <row r="28" spans="1:43" ht="15.75" customHeight="1" x14ac:dyDescent="0.2">
      <c r="A28" s="6"/>
      <c r="B28" s="10"/>
      <c r="C28" s="11"/>
      <c r="D28" s="11"/>
      <c r="E28" s="11"/>
      <c r="F28" s="11"/>
      <c r="G28" s="11"/>
      <c r="H28" s="11"/>
      <c r="I28" s="11"/>
      <c r="J28" s="11"/>
      <c r="K28" s="35"/>
      <c r="L28" s="34"/>
      <c r="M28" s="35"/>
      <c r="N28" s="35"/>
      <c r="O28" s="35"/>
      <c r="P28" s="35"/>
      <c r="Q28" s="29">
        <v>0</v>
      </c>
      <c r="R28" s="34"/>
      <c r="S28" s="29">
        <v>0</v>
      </c>
      <c r="T28" s="29">
        <v>0</v>
      </c>
      <c r="U28" s="29">
        <v>0</v>
      </c>
      <c r="V28" s="29">
        <v>1</v>
      </c>
      <c r="W28" s="29">
        <v>0</v>
      </c>
      <c r="X28" s="29">
        <v>0</v>
      </c>
      <c r="Y28" s="29">
        <v>0</v>
      </c>
      <c r="Z28" s="29">
        <v>0</v>
      </c>
      <c r="AA28" s="29">
        <v>0</v>
      </c>
      <c r="AB28" s="29">
        <v>1</v>
      </c>
      <c r="AC28" s="29">
        <v>0</v>
      </c>
      <c r="AD28" s="29">
        <v>0</v>
      </c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6"/>
      <c r="AQ28" s="33"/>
    </row>
    <row r="29" spans="1:43" ht="15.75" customHeight="1" x14ac:dyDescent="0.2">
      <c r="A29" s="6"/>
      <c r="B29" s="10"/>
      <c r="C29" s="11"/>
      <c r="D29" s="11"/>
      <c r="E29" s="11"/>
      <c r="F29" s="11"/>
      <c r="G29" s="11"/>
      <c r="H29" s="11"/>
      <c r="I29" s="11"/>
      <c r="J29" s="11"/>
      <c r="K29" s="35"/>
      <c r="L29" s="34"/>
      <c r="M29" s="35"/>
      <c r="N29" s="35"/>
      <c r="O29" s="35"/>
      <c r="P29" s="35"/>
      <c r="Q29" s="29">
        <v>0</v>
      </c>
      <c r="R29" s="34"/>
      <c r="S29" s="29">
        <v>0</v>
      </c>
      <c r="T29" s="29">
        <v>0</v>
      </c>
      <c r="U29" s="29">
        <v>0</v>
      </c>
      <c r="V29" s="29">
        <v>1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9">
        <v>0</v>
      </c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6"/>
      <c r="AQ29" s="33"/>
    </row>
    <row r="30" spans="1:43" ht="15.75" customHeight="1" x14ac:dyDescent="0.2">
      <c r="A30" s="6"/>
      <c r="B30" s="10"/>
      <c r="C30" s="11"/>
      <c r="D30" s="11"/>
      <c r="E30" s="11"/>
      <c r="F30" s="11"/>
      <c r="G30" s="11"/>
      <c r="H30" s="11"/>
      <c r="I30" s="11"/>
      <c r="J30" s="11"/>
      <c r="K30" s="35"/>
      <c r="L30" s="34"/>
      <c r="M30" s="35"/>
      <c r="N30" s="35"/>
      <c r="O30" s="35"/>
      <c r="P30" s="35"/>
      <c r="Q30" s="35"/>
      <c r="R30" s="34"/>
      <c r="S30" s="29">
        <v>0</v>
      </c>
      <c r="T30" s="29">
        <v>0</v>
      </c>
      <c r="U30" s="29">
        <v>1</v>
      </c>
      <c r="V30" s="29">
        <v>1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6"/>
      <c r="AQ30" s="33"/>
    </row>
    <row r="31" spans="1:43" ht="15.75" customHeight="1" x14ac:dyDescent="0.2">
      <c r="A31" s="6"/>
      <c r="B31" s="10"/>
      <c r="C31" s="11"/>
      <c r="D31" s="11"/>
      <c r="E31" s="11"/>
      <c r="F31" s="11"/>
      <c r="G31" s="11"/>
      <c r="H31" s="11"/>
      <c r="I31" s="11"/>
      <c r="J31" s="11"/>
      <c r="K31" s="35"/>
      <c r="L31" s="34"/>
      <c r="M31" s="35"/>
      <c r="N31" s="35"/>
      <c r="O31" s="35"/>
      <c r="P31" s="35"/>
      <c r="Q31" s="35"/>
      <c r="R31" s="34"/>
      <c r="S31" s="29">
        <v>0</v>
      </c>
      <c r="T31" s="29">
        <v>1</v>
      </c>
      <c r="U31" s="35"/>
      <c r="V31" s="35"/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6"/>
      <c r="AQ31" s="33"/>
    </row>
    <row r="32" spans="1:43" ht="15.75" customHeight="1" x14ac:dyDescent="0.2">
      <c r="A32" s="6"/>
      <c r="B32" s="10"/>
      <c r="C32" s="11"/>
      <c r="D32" s="11"/>
      <c r="E32" s="11"/>
      <c r="F32" s="11"/>
      <c r="G32" s="11"/>
      <c r="H32" s="11"/>
      <c r="I32" s="11"/>
      <c r="J32" s="11"/>
      <c r="K32" s="35"/>
      <c r="L32" s="34"/>
      <c r="M32" s="35"/>
      <c r="N32" s="35"/>
      <c r="O32" s="35"/>
      <c r="P32" s="35"/>
      <c r="Q32" s="35"/>
      <c r="R32" s="34"/>
      <c r="S32" s="35"/>
      <c r="T32" s="35"/>
      <c r="U32" s="35"/>
      <c r="V32" s="35"/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1</v>
      </c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6"/>
      <c r="AQ32" s="33"/>
    </row>
    <row r="33" spans="1:43" ht="15.75" customHeight="1" x14ac:dyDescent="0.2">
      <c r="A33" s="6"/>
      <c r="B33" s="10"/>
      <c r="C33" s="11"/>
      <c r="D33" s="11"/>
      <c r="E33" s="11"/>
      <c r="F33" s="11"/>
      <c r="G33" s="11"/>
      <c r="H33" s="11"/>
      <c r="I33" s="11"/>
      <c r="J33" s="11"/>
      <c r="K33" s="35"/>
      <c r="L33" s="34"/>
      <c r="M33" s="35"/>
      <c r="N33" s="35"/>
      <c r="O33" s="35"/>
      <c r="P33" s="35"/>
      <c r="Q33" s="35"/>
      <c r="R33" s="34"/>
      <c r="S33" s="35"/>
      <c r="T33" s="35"/>
      <c r="U33" s="35"/>
      <c r="V33" s="35"/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1</v>
      </c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6"/>
      <c r="AQ33" s="33">
        <f>SUM(K39:AP39)</f>
        <v>38</v>
      </c>
    </row>
    <row r="34" spans="1:43" ht="15.75" customHeight="1" x14ac:dyDescent="0.2">
      <c r="A34" s="6"/>
      <c r="B34" s="10"/>
      <c r="C34" s="11"/>
      <c r="D34" s="11"/>
      <c r="E34" s="11"/>
      <c r="F34" s="11"/>
      <c r="G34" s="11"/>
      <c r="H34" s="11"/>
      <c r="I34" s="11"/>
      <c r="J34" s="11"/>
      <c r="K34" s="35"/>
      <c r="L34" s="34"/>
      <c r="M34" s="35"/>
      <c r="N34" s="35"/>
      <c r="O34" s="35"/>
      <c r="P34" s="35"/>
      <c r="Q34" s="35"/>
      <c r="R34" s="34"/>
      <c r="S34" s="35"/>
      <c r="T34" s="35"/>
      <c r="U34" s="35"/>
      <c r="V34" s="35"/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1</v>
      </c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6"/>
      <c r="AQ34" s="33"/>
    </row>
    <row r="35" spans="1:43" ht="15.75" customHeight="1" x14ac:dyDescent="0.2">
      <c r="A35" s="6">
        <f>SUM(B39:J39)</f>
        <v>13</v>
      </c>
      <c r="B35" s="10"/>
      <c r="C35" s="11"/>
      <c r="D35" s="11"/>
      <c r="E35" s="11"/>
      <c r="F35" s="11"/>
      <c r="G35" s="11"/>
      <c r="H35" s="11"/>
      <c r="I35" s="11"/>
      <c r="J35" s="11"/>
      <c r="K35" s="35"/>
      <c r="L35" s="34"/>
      <c r="M35" s="35"/>
      <c r="N35" s="35"/>
      <c r="O35" s="35"/>
      <c r="P35" s="35"/>
      <c r="Q35" s="35"/>
      <c r="R35" s="34"/>
      <c r="S35" s="35"/>
      <c r="T35" s="35"/>
      <c r="U35" s="35"/>
      <c r="V35" s="35"/>
      <c r="W35" s="29">
        <v>0</v>
      </c>
      <c r="X35" s="29">
        <v>0</v>
      </c>
      <c r="Y35" s="29">
        <v>0</v>
      </c>
      <c r="Z35" s="29">
        <v>0</v>
      </c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6"/>
      <c r="AQ35" s="33"/>
    </row>
    <row r="36" spans="1:43" ht="15.75" customHeight="1" x14ac:dyDescent="0.2">
      <c r="A36" s="6"/>
      <c r="B36" s="10"/>
      <c r="C36" s="11"/>
      <c r="D36" s="11"/>
      <c r="E36" s="11"/>
      <c r="F36" s="11"/>
      <c r="G36" s="11"/>
      <c r="H36" s="11"/>
      <c r="I36" s="11"/>
      <c r="J36" s="11"/>
      <c r="K36" s="35"/>
      <c r="L36" s="34"/>
      <c r="M36" s="35"/>
      <c r="N36" s="35"/>
      <c r="O36" s="35"/>
      <c r="P36" s="35"/>
      <c r="Q36" s="35"/>
      <c r="R36" s="34"/>
      <c r="S36" s="35"/>
      <c r="T36" s="35"/>
      <c r="U36" s="35"/>
      <c r="V36" s="35"/>
      <c r="W36" s="29">
        <v>0</v>
      </c>
      <c r="X36" s="29">
        <v>0</v>
      </c>
      <c r="Y36" s="29">
        <v>0</v>
      </c>
      <c r="Z36" s="29">
        <v>0</v>
      </c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6"/>
      <c r="AQ36" s="33"/>
    </row>
    <row r="37" spans="1:43" ht="15.75" customHeight="1" x14ac:dyDescent="0.2">
      <c r="A37" s="6"/>
      <c r="B37" s="10"/>
      <c r="C37" s="11"/>
      <c r="D37" s="11"/>
      <c r="E37" s="11"/>
      <c r="F37" s="11"/>
      <c r="G37" s="11"/>
      <c r="H37" s="11"/>
      <c r="I37" s="11"/>
      <c r="J37" s="11"/>
      <c r="K37" s="35"/>
      <c r="L37" s="34"/>
      <c r="M37" s="35"/>
      <c r="N37" s="35"/>
      <c r="O37" s="35"/>
      <c r="P37" s="35"/>
      <c r="Q37" s="35"/>
      <c r="R37" s="34"/>
      <c r="S37" s="35"/>
      <c r="T37" s="35"/>
      <c r="U37" s="35"/>
      <c r="V37" s="35"/>
      <c r="W37" s="29">
        <v>0</v>
      </c>
      <c r="X37" s="29">
        <v>0</v>
      </c>
      <c r="Y37" s="29">
        <v>0</v>
      </c>
      <c r="Z37" s="29">
        <v>0</v>
      </c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6"/>
      <c r="AQ37" s="33">
        <f>COUNTIF(K23:AP37,"missing")</f>
        <v>0</v>
      </c>
    </row>
    <row r="38" spans="1:43" ht="15.75" customHeight="1" x14ac:dyDescent="0.2">
      <c r="A38" s="6"/>
      <c r="B38" s="10"/>
      <c r="C38" s="10"/>
      <c r="D38" s="10"/>
      <c r="E38" s="10"/>
      <c r="F38" s="10"/>
      <c r="G38" s="10"/>
      <c r="H38" s="10"/>
      <c r="I38" s="10"/>
      <c r="J38" s="10"/>
      <c r="K38" s="42"/>
      <c r="L38" s="34"/>
      <c r="M38" s="42"/>
      <c r="N38" s="42"/>
      <c r="O38" s="42"/>
      <c r="P38" s="42"/>
      <c r="Q38" s="42"/>
      <c r="R38" s="34"/>
      <c r="S38" s="42"/>
      <c r="T38" s="42"/>
      <c r="U38" s="42"/>
      <c r="V38" s="42"/>
      <c r="W38" s="29">
        <v>0</v>
      </c>
      <c r="X38" s="29">
        <v>0</v>
      </c>
      <c r="Y38" s="29">
        <v>0</v>
      </c>
      <c r="Z38" s="29">
        <v>0</v>
      </c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34"/>
      <c r="AQ38" s="33"/>
    </row>
    <row r="39" spans="1:43" ht="15.75" customHeight="1" x14ac:dyDescent="0.2">
      <c r="A39" s="38" t="s">
        <v>66</v>
      </c>
      <c r="B39" s="39">
        <f t="shared" ref="B39:V39" si="2">SUM(B23:B37)</f>
        <v>3</v>
      </c>
      <c r="C39" s="39">
        <f t="shared" si="2"/>
        <v>3</v>
      </c>
      <c r="D39" s="39">
        <f t="shared" si="2"/>
        <v>1</v>
      </c>
      <c r="E39" s="39">
        <f t="shared" si="2"/>
        <v>0</v>
      </c>
      <c r="F39" s="39">
        <f t="shared" si="2"/>
        <v>1</v>
      </c>
      <c r="G39" s="39">
        <f t="shared" si="2"/>
        <v>1</v>
      </c>
      <c r="H39" s="39">
        <f t="shared" si="2"/>
        <v>2</v>
      </c>
      <c r="I39" s="39">
        <f t="shared" si="2"/>
        <v>1</v>
      </c>
      <c r="J39" s="39">
        <f t="shared" si="2"/>
        <v>1</v>
      </c>
      <c r="K39" s="39">
        <f t="shared" si="2"/>
        <v>3</v>
      </c>
      <c r="L39" s="40">
        <f t="shared" si="2"/>
        <v>0</v>
      </c>
      <c r="M39" s="39">
        <f t="shared" si="2"/>
        <v>2</v>
      </c>
      <c r="N39" s="39">
        <f t="shared" si="2"/>
        <v>2</v>
      </c>
      <c r="O39" s="39">
        <f t="shared" si="2"/>
        <v>2</v>
      </c>
      <c r="P39" s="39">
        <f t="shared" si="2"/>
        <v>1</v>
      </c>
      <c r="Q39" s="39">
        <f t="shared" si="2"/>
        <v>1</v>
      </c>
      <c r="R39" s="40">
        <f t="shared" si="2"/>
        <v>1</v>
      </c>
      <c r="S39" s="39">
        <f t="shared" si="2"/>
        <v>0</v>
      </c>
      <c r="T39" s="39">
        <f t="shared" si="2"/>
        <v>2</v>
      </c>
      <c r="U39" s="39">
        <f t="shared" si="2"/>
        <v>1</v>
      </c>
      <c r="V39" s="39">
        <f t="shared" si="2"/>
        <v>8</v>
      </c>
      <c r="W39" s="39">
        <f t="shared" ref="W39:Z39" si="3">SUM(W23:W38)</f>
        <v>0</v>
      </c>
      <c r="X39" s="39">
        <f t="shared" si="3"/>
        <v>1</v>
      </c>
      <c r="Y39" s="39">
        <f t="shared" si="3"/>
        <v>0</v>
      </c>
      <c r="Z39" s="39">
        <f t="shared" si="3"/>
        <v>0</v>
      </c>
      <c r="AA39" s="39">
        <f t="shared" ref="AA39:AP39" si="4">SUM(AA23:AA37)</f>
        <v>1</v>
      </c>
      <c r="AB39" s="39">
        <f t="shared" si="4"/>
        <v>8</v>
      </c>
      <c r="AC39" s="39">
        <f t="shared" si="4"/>
        <v>0</v>
      </c>
      <c r="AD39" s="39">
        <f t="shared" si="4"/>
        <v>1</v>
      </c>
      <c r="AE39" s="39">
        <f t="shared" si="4"/>
        <v>0</v>
      </c>
      <c r="AF39" s="39">
        <f t="shared" si="4"/>
        <v>0</v>
      </c>
      <c r="AG39" s="39">
        <f t="shared" si="4"/>
        <v>0</v>
      </c>
      <c r="AH39" s="39">
        <f t="shared" si="4"/>
        <v>0</v>
      </c>
      <c r="AI39" s="39">
        <f t="shared" si="4"/>
        <v>0</v>
      </c>
      <c r="AJ39" s="39">
        <f t="shared" si="4"/>
        <v>1</v>
      </c>
      <c r="AK39" s="39">
        <f t="shared" si="4"/>
        <v>1</v>
      </c>
      <c r="AL39" s="39">
        <f t="shared" si="4"/>
        <v>1</v>
      </c>
      <c r="AM39" s="39">
        <f t="shared" si="4"/>
        <v>0</v>
      </c>
      <c r="AN39" s="39">
        <f t="shared" si="4"/>
        <v>0</v>
      </c>
      <c r="AO39" s="39">
        <f t="shared" si="4"/>
        <v>0</v>
      </c>
      <c r="AP39" s="40">
        <f t="shared" si="4"/>
        <v>1</v>
      </c>
      <c r="AQ39" s="41">
        <f>SUM(B39:AP39)</f>
        <v>51</v>
      </c>
    </row>
    <row r="40" spans="1:43" ht="15.75" customHeight="1" x14ac:dyDescent="0.2">
      <c r="A40" s="26" t="s">
        <v>6</v>
      </c>
      <c r="B40" s="4">
        <v>1</v>
      </c>
      <c r="C40" s="9">
        <v>1</v>
      </c>
      <c r="D40" s="9">
        <v>1</v>
      </c>
      <c r="E40" s="11"/>
      <c r="F40" s="11"/>
      <c r="G40" s="11"/>
      <c r="H40" s="11"/>
      <c r="I40" s="9">
        <v>1</v>
      </c>
      <c r="J40" s="9"/>
      <c r="K40" s="27">
        <v>1</v>
      </c>
      <c r="L40" s="28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8">
        <v>0</v>
      </c>
      <c r="S40" s="29">
        <v>0</v>
      </c>
      <c r="T40" s="29">
        <v>0</v>
      </c>
      <c r="U40" s="29">
        <v>0</v>
      </c>
      <c r="V40" s="29">
        <v>1</v>
      </c>
      <c r="W40" s="29">
        <v>0</v>
      </c>
      <c r="X40" s="29">
        <v>0</v>
      </c>
      <c r="Y40" s="29">
        <v>0</v>
      </c>
      <c r="Z40" s="29">
        <v>0</v>
      </c>
      <c r="AA40" s="29">
        <v>0</v>
      </c>
      <c r="AB40" s="29">
        <v>0</v>
      </c>
      <c r="AC40" s="29">
        <v>0</v>
      </c>
      <c r="AD40" s="29">
        <v>0</v>
      </c>
      <c r="AE40" s="29">
        <v>0</v>
      </c>
      <c r="AF40" s="27">
        <v>0</v>
      </c>
      <c r="AG40" s="29">
        <v>0</v>
      </c>
      <c r="AH40" s="27">
        <v>0</v>
      </c>
      <c r="AI40" s="30">
        <v>0</v>
      </c>
      <c r="AJ40" s="31">
        <v>1</v>
      </c>
      <c r="AK40" s="31">
        <v>0</v>
      </c>
      <c r="AL40" s="31">
        <v>0</v>
      </c>
      <c r="AM40" s="29">
        <v>0</v>
      </c>
      <c r="AN40" s="27">
        <v>0</v>
      </c>
      <c r="AO40" s="29">
        <v>0</v>
      </c>
      <c r="AP40" s="32">
        <v>1</v>
      </c>
      <c r="AQ40" s="33"/>
    </row>
    <row r="41" spans="1:43" ht="15.75" customHeight="1" x14ac:dyDescent="0.2">
      <c r="A41" s="6"/>
      <c r="B41" s="4">
        <v>1</v>
      </c>
      <c r="C41" s="9">
        <v>1</v>
      </c>
      <c r="D41" s="11"/>
      <c r="E41" s="11"/>
      <c r="F41" s="11"/>
      <c r="G41" s="11"/>
      <c r="H41" s="11"/>
      <c r="I41" s="11"/>
      <c r="J41" s="11"/>
      <c r="K41" s="27">
        <v>1</v>
      </c>
      <c r="L41" s="28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34"/>
      <c r="S41" s="29">
        <v>0</v>
      </c>
      <c r="T41" s="29">
        <v>0</v>
      </c>
      <c r="U41" s="29">
        <v>0</v>
      </c>
      <c r="V41" s="29">
        <v>1</v>
      </c>
      <c r="W41" s="29">
        <v>0</v>
      </c>
      <c r="X41" s="29">
        <v>0</v>
      </c>
      <c r="Y41" s="29">
        <v>0</v>
      </c>
      <c r="Z41" s="29">
        <v>0</v>
      </c>
      <c r="AA41" s="29">
        <v>0</v>
      </c>
      <c r="AB41" s="29">
        <v>0</v>
      </c>
      <c r="AC41" s="29">
        <v>0</v>
      </c>
      <c r="AD41" s="29">
        <v>0</v>
      </c>
      <c r="AE41" s="35"/>
      <c r="AF41" s="35"/>
      <c r="AG41" s="35"/>
      <c r="AH41" s="35"/>
      <c r="AI41" s="35"/>
      <c r="AJ41" s="35"/>
      <c r="AK41" s="31">
        <v>0</v>
      </c>
      <c r="AL41" s="31">
        <v>0</v>
      </c>
      <c r="AM41" s="35"/>
      <c r="AN41" s="35"/>
      <c r="AO41" s="35"/>
      <c r="AP41" s="36"/>
      <c r="AQ41" s="33"/>
    </row>
    <row r="42" spans="1:43" ht="15.75" customHeight="1" x14ac:dyDescent="0.2">
      <c r="A42" s="6"/>
      <c r="B42" s="4">
        <v>1</v>
      </c>
      <c r="C42" s="9">
        <v>1</v>
      </c>
      <c r="D42" s="11"/>
      <c r="E42" s="11"/>
      <c r="F42" s="11"/>
      <c r="G42" s="11"/>
      <c r="H42" s="11"/>
      <c r="I42" s="11"/>
      <c r="J42" s="11"/>
      <c r="K42" s="27">
        <v>1</v>
      </c>
      <c r="L42" s="28">
        <v>0</v>
      </c>
      <c r="M42" s="29">
        <v>0</v>
      </c>
      <c r="N42" s="29">
        <v>0</v>
      </c>
      <c r="O42" s="29">
        <v>0</v>
      </c>
      <c r="P42" s="29">
        <v>0</v>
      </c>
      <c r="Q42" s="29">
        <v>0</v>
      </c>
      <c r="R42" s="34"/>
      <c r="S42" s="29">
        <v>0</v>
      </c>
      <c r="T42" s="29">
        <v>0</v>
      </c>
      <c r="U42" s="29">
        <v>0</v>
      </c>
      <c r="V42" s="29">
        <v>1</v>
      </c>
      <c r="W42" s="29">
        <v>0</v>
      </c>
      <c r="X42" s="29">
        <v>0</v>
      </c>
      <c r="Y42" s="29">
        <v>0</v>
      </c>
      <c r="Z42" s="29">
        <v>0</v>
      </c>
      <c r="AA42" s="29">
        <v>0</v>
      </c>
      <c r="AB42" s="29">
        <v>1</v>
      </c>
      <c r="AC42" s="29">
        <v>0</v>
      </c>
      <c r="AD42" s="29">
        <v>0</v>
      </c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6"/>
      <c r="AQ42" s="33"/>
    </row>
    <row r="43" spans="1:43" ht="15.75" customHeight="1" x14ac:dyDescent="0.2">
      <c r="A43" s="6"/>
      <c r="B43" s="4">
        <v>1</v>
      </c>
      <c r="C43" s="11"/>
      <c r="D43" s="11"/>
      <c r="E43" s="11"/>
      <c r="F43" s="11"/>
      <c r="G43" s="11"/>
      <c r="H43" s="11"/>
      <c r="I43" s="11"/>
      <c r="J43" s="11"/>
      <c r="K43" s="35"/>
      <c r="L43" s="28">
        <v>0</v>
      </c>
      <c r="M43" s="29">
        <v>0</v>
      </c>
      <c r="N43" s="29">
        <v>0</v>
      </c>
      <c r="O43" s="29">
        <v>0</v>
      </c>
      <c r="P43" s="29">
        <v>0</v>
      </c>
      <c r="Q43" s="29">
        <v>0</v>
      </c>
      <c r="R43" s="34"/>
      <c r="S43" s="29">
        <v>0</v>
      </c>
      <c r="T43" s="29">
        <v>0</v>
      </c>
      <c r="U43" s="29">
        <v>0</v>
      </c>
      <c r="V43" s="29">
        <v>1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>
        <v>0</v>
      </c>
      <c r="AC43" s="29">
        <v>0</v>
      </c>
      <c r="AD43" s="29">
        <v>0</v>
      </c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6"/>
      <c r="AQ43" s="33"/>
    </row>
    <row r="44" spans="1:43" ht="12.75" x14ac:dyDescent="0.2">
      <c r="A44" s="6"/>
      <c r="B44" s="10"/>
      <c r="C44" s="11"/>
      <c r="D44" s="11"/>
      <c r="E44" s="11"/>
      <c r="F44" s="11"/>
      <c r="G44" s="11"/>
      <c r="H44" s="11"/>
      <c r="I44" s="11"/>
      <c r="J44" s="11"/>
      <c r="K44" s="35"/>
      <c r="L44" s="34"/>
      <c r="M44" s="29">
        <v>0</v>
      </c>
      <c r="N44" s="29">
        <v>0</v>
      </c>
      <c r="O44" s="29">
        <v>0</v>
      </c>
      <c r="P44" s="29">
        <v>0</v>
      </c>
      <c r="Q44" s="29">
        <v>0</v>
      </c>
      <c r="R44" s="34"/>
      <c r="S44" s="29">
        <v>0</v>
      </c>
      <c r="T44" s="29">
        <v>0</v>
      </c>
      <c r="U44" s="29">
        <v>0</v>
      </c>
      <c r="V44" s="29">
        <v>1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  <c r="AB44" s="29">
        <v>0</v>
      </c>
      <c r="AC44" s="29">
        <v>0</v>
      </c>
      <c r="AD44" s="29">
        <v>0</v>
      </c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6"/>
      <c r="AQ44" s="33"/>
    </row>
    <row r="45" spans="1:43" ht="12.75" x14ac:dyDescent="0.2">
      <c r="A45" s="6"/>
      <c r="B45" s="10"/>
      <c r="C45" s="11"/>
      <c r="D45" s="11"/>
      <c r="E45" s="11"/>
      <c r="F45" s="11"/>
      <c r="G45" s="11"/>
      <c r="H45" s="11"/>
      <c r="I45" s="11"/>
      <c r="J45" s="11"/>
      <c r="K45" s="35"/>
      <c r="L45" s="34"/>
      <c r="M45" s="35"/>
      <c r="N45" s="35"/>
      <c r="O45" s="35"/>
      <c r="P45" s="35"/>
      <c r="Q45" s="29">
        <v>0</v>
      </c>
      <c r="R45" s="34"/>
      <c r="S45" s="29">
        <v>0</v>
      </c>
      <c r="T45" s="29">
        <v>0</v>
      </c>
      <c r="U45" s="29">
        <v>0</v>
      </c>
      <c r="V45" s="29">
        <v>1</v>
      </c>
      <c r="W45" s="29">
        <v>0</v>
      </c>
      <c r="X45" s="29">
        <v>0</v>
      </c>
      <c r="Y45" s="29">
        <v>0</v>
      </c>
      <c r="Z45" s="29">
        <v>0</v>
      </c>
      <c r="AA45" s="29">
        <v>0</v>
      </c>
      <c r="AB45" s="29">
        <v>0</v>
      </c>
      <c r="AC45" s="29">
        <v>0</v>
      </c>
      <c r="AD45" s="29">
        <v>0</v>
      </c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6"/>
      <c r="AQ45" s="33"/>
    </row>
    <row r="46" spans="1:43" ht="12.75" x14ac:dyDescent="0.2">
      <c r="A46" s="6"/>
      <c r="B46" s="10"/>
      <c r="C46" s="11"/>
      <c r="D46" s="11"/>
      <c r="E46" s="11"/>
      <c r="F46" s="11"/>
      <c r="G46" s="11"/>
      <c r="H46" s="11"/>
      <c r="I46" s="11"/>
      <c r="J46" s="11"/>
      <c r="K46" s="35"/>
      <c r="L46" s="34"/>
      <c r="M46" s="35"/>
      <c r="N46" s="35"/>
      <c r="O46" s="35"/>
      <c r="P46" s="35"/>
      <c r="Q46" s="29">
        <v>0</v>
      </c>
      <c r="R46" s="34"/>
      <c r="S46" s="29">
        <v>0</v>
      </c>
      <c r="T46" s="29">
        <v>0</v>
      </c>
      <c r="U46" s="29">
        <v>0</v>
      </c>
      <c r="V46" s="29">
        <v>1</v>
      </c>
      <c r="W46" s="29">
        <v>0</v>
      </c>
      <c r="X46" s="29">
        <v>0</v>
      </c>
      <c r="Y46" s="29">
        <v>0</v>
      </c>
      <c r="Z46" s="29">
        <v>0</v>
      </c>
      <c r="AA46" s="29">
        <v>0</v>
      </c>
      <c r="AB46" s="29">
        <v>0</v>
      </c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6"/>
      <c r="AQ46" s="33"/>
    </row>
    <row r="47" spans="1:43" ht="12.75" x14ac:dyDescent="0.2">
      <c r="A47" s="6"/>
      <c r="B47" s="10"/>
      <c r="C47" s="11"/>
      <c r="D47" s="11"/>
      <c r="E47" s="11"/>
      <c r="F47" s="11"/>
      <c r="G47" s="11"/>
      <c r="H47" s="11"/>
      <c r="I47" s="11"/>
      <c r="J47" s="11"/>
      <c r="K47" s="35"/>
      <c r="L47" s="34"/>
      <c r="M47" s="35"/>
      <c r="N47" s="35"/>
      <c r="O47" s="35"/>
      <c r="P47" s="35"/>
      <c r="Q47" s="35"/>
      <c r="R47" s="34"/>
      <c r="S47" s="29">
        <v>0</v>
      </c>
      <c r="T47" s="29">
        <v>0</v>
      </c>
      <c r="U47" s="29">
        <v>1</v>
      </c>
      <c r="V47" s="29">
        <v>1</v>
      </c>
      <c r="W47" s="29">
        <v>0</v>
      </c>
      <c r="X47" s="29">
        <v>0</v>
      </c>
      <c r="Y47" s="29">
        <v>0</v>
      </c>
      <c r="Z47" s="29">
        <v>0</v>
      </c>
      <c r="AA47" s="29">
        <v>0</v>
      </c>
      <c r="AB47" s="29">
        <v>0</v>
      </c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6"/>
      <c r="AQ47" s="33"/>
    </row>
    <row r="48" spans="1:43" ht="12.75" x14ac:dyDescent="0.2">
      <c r="A48" s="6"/>
      <c r="B48" s="10"/>
      <c r="C48" s="11"/>
      <c r="D48" s="11"/>
      <c r="E48" s="11"/>
      <c r="F48" s="11"/>
      <c r="G48" s="11"/>
      <c r="H48" s="11"/>
      <c r="I48" s="11"/>
      <c r="J48" s="11"/>
      <c r="K48" s="35"/>
      <c r="L48" s="34"/>
      <c r="M48" s="35"/>
      <c r="N48" s="35"/>
      <c r="O48" s="35"/>
      <c r="P48" s="35"/>
      <c r="Q48" s="35"/>
      <c r="R48" s="34"/>
      <c r="S48" s="29">
        <v>1</v>
      </c>
      <c r="T48" s="29">
        <v>1</v>
      </c>
      <c r="U48" s="35"/>
      <c r="V48" s="35"/>
      <c r="W48" s="29">
        <v>0</v>
      </c>
      <c r="X48" s="29">
        <v>0</v>
      </c>
      <c r="Y48" s="29">
        <v>0</v>
      </c>
      <c r="Z48" s="29">
        <v>0</v>
      </c>
      <c r="AA48" s="29">
        <v>0</v>
      </c>
      <c r="AB48" s="29">
        <v>1</v>
      </c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6"/>
      <c r="AQ48" s="33"/>
    </row>
    <row r="49" spans="1:43" ht="12.75" x14ac:dyDescent="0.2">
      <c r="A49" s="6"/>
      <c r="B49" s="10"/>
      <c r="C49" s="11"/>
      <c r="D49" s="11"/>
      <c r="E49" s="11"/>
      <c r="F49" s="11"/>
      <c r="G49" s="11"/>
      <c r="H49" s="11"/>
      <c r="I49" s="11"/>
      <c r="J49" s="11"/>
      <c r="K49" s="35"/>
      <c r="L49" s="34"/>
      <c r="M49" s="35"/>
      <c r="N49" s="35"/>
      <c r="O49" s="35"/>
      <c r="P49" s="35"/>
      <c r="Q49" s="35"/>
      <c r="R49" s="34"/>
      <c r="S49" s="35"/>
      <c r="T49" s="35"/>
      <c r="U49" s="35"/>
      <c r="V49" s="35"/>
      <c r="W49" s="29">
        <v>0</v>
      </c>
      <c r="X49" s="29">
        <v>0</v>
      </c>
      <c r="Y49" s="29">
        <v>0</v>
      </c>
      <c r="Z49" s="29">
        <v>0</v>
      </c>
      <c r="AA49" s="29">
        <v>0</v>
      </c>
      <c r="AB49" s="29">
        <v>1</v>
      </c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6"/>
      <c r="AQ49" s="33"/>
    </row>
    <row r="50" spans="1:43" ht="12.75" x14ac:dyDescent="0.2">
      <c r="A50" s="6"/>
      <c r="B50" s="10"/>
      <c r="C50" s="11"/>
      <c r="D50" s="11"/>
      <c r="E50" s="11"/>
      <c r="F50" s="11"/>
      <c r="G50" s="11"/>
      <c r="H50" s="11"/>
      <c r="I50" s="11"/>
      <c r="J50" s="11"/>
      <c r="K50" s="35"/>
      <c r="L50" s="34"/>
      <c r="M50" s="35"/>
      <c r="N50" s="35"/>
      <c r="O50" s="35"/>
      <c r="P50" s="35"/>
      <c r="Q50" s="35"/>
      <c r="R50" s="34"/>
      <c r="S50" s="35"/>
      <c r="T50" s="35"/>
      <c r="U50" s="35"/>
      <c r="V50" s="35"/>
      <c r="W50" s="29">
        <v>0</v>
      </c>
      <c r="X50" s="29">
        <v>0</v>
      </c>
      <c r="Y50" s="29">
        <v>0</v>
      </c>
      <c r="Z50" s="29">
        <v>0</v>
      </c>
      <c r="AA50" s="29">
        <v>0</v>
      </c>
      <c r="AB50" s="29">
        <v>1</v>
      </c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6"/>
      <c r="AQ50" s="33">
        <f>SUM(K56:AP56)</f>
        <v>21</v>
      </c>
    </row>
    <row r="51" spans="1:43" ht="12.75" x14ac:dyDescent="0.2">
      <c r="A51" s="6"/>
      <c r="B51" s="10"/>
      <c r="C51" s="11"/>
      <c r="D51" s="11"/>
      <c r="E51" s="11"/>
      <c r="F51" s="11"/>
      <c r="G51" s="11"/>
      <c r="H51" s="11"/>
      <c r="I51" s="11"/>
      <c r="J51" s="11"/>
      <c r="K51" s="35"/>
      <c r="L51" s="34"/>
      <c r="M51" s="35"/>
      <c r="N51" s="35"/>
      <c r="O51" s="35"/>
      <c r="P51" s="35"/>
      <c r="Q51" s="35"/>
      <c r="R51" s="34"/>
      <c r="S51" s="35"/>
      <c r="T51" s="35"/>
      <c r="U51" s="35"/>
      <c r="V51" s="35"/>
      <c r="W51" s="29">
        <v>0</v>
      </c>
      <c r="X51" s="29">
        <v>0</v>
      </c>
      <c r="Y51" s="29">
        <v>0</v>
      </c>
      <c r="Z51" s="29">
        <v>0</v>
      </c>
      <c r="AA51" s="29">
        <v>0</v>
      </c>
      <c r="AB51" s="29">
        <v>1</v>
      </c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6"/>
      <c r="AQ51" s="33"/>
    </row>
    <row r="52" spans="1:43" ht="12.75" x14ac:dyDescent="0.2">
      <c r="A52" s="6">
        <f>SUM(B56:J56)</f>
        <v>9</v>
      </c>
      <c r="B52" s="10"/>
      <c r="C52" s="11"/>
      <c r="D52" s="11"/>
      <c r="E52" s="11"/>
      <c r="F52" s="11"/>
      <c r="G52" s="11"/>
      <c r="H52" s="11"/>
      <c r="I52" s="11"/>
      <c r="J52" s="11"/>
      <c r="K52" s="35"/>
      <c r="L52" s="34"/>
      <c r="M52" s="35"/>
      <c r="N52" s="35"/>
      <c r="O52" s="35"/>
      <c r="P52" s="35"/>
      <c r="Q52" s="35"/>
      <c r="R52" s="34"/>
      <c r="S52" s="35"/>
      <c r="T52" s="35"/>
      <c r="U52" s="35"/>
      <c r="V52" s="35"/>
      <c r="W52" s="29">
        <v>0</v>
      </c>
      <c r="X52" s="29">
        <v>0</v>
      </c>
      <c r="Y52" s="29">
        <v>0</v>
      </c>
      <c r="Z52" s="29">
        <v>0</v>
      </c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6"/>
      <c r="AQ52" s="33"/>
    </row>
    <row r="53" spans="1:43" ht="12.75" x14ac:dyDescent="0.2">
      <c r="A53" s="6"/>
      <c r="B53" s="10"/>
      <c r="C53" s="11"/>
      <c r="D53" s="11"/>
      <c r="E53" s="11"/>
      <c r="F53" s="11"/>
      <c r="G53" s="11"/>
      <c r="H53" s="11"/>
      <c r="I53" s="11"/>
      <c r="J53" s="11"/>
      <c r="K53" s="35"/>
      <c r="L53" s="34"/>
      <c r="M53" s="35"/>
      <c r="N53" s="35"/>
      <c r="O53" s="35"/>
      <c r="P53" s="35"/>
      <c r="Q53" s="35"/>
      <c r="R53" s="34"/>
      <c r="S53" s="35"/>
      <c r="T53" s="35"/>
      <c r="U53" s="35"/>
      <c r="V53" s="35"/>
      <c r="W53" s="29">
        <v>0</v>
      </c>
      <c r="X53" s="29">
        <v>0</v>
      </c>
      <c r="Y53" s="29">
        <v>0</v>
      </c>
      <c r="Z53" s="29">
        <v>0</v>
      </c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6"/>
      <c r="AQ53" s="33"/>
    </row>
    <row r="54" spans="1:43" ht="12.75" x14ac:dyDescent="0.2">
      <c r="A54" s="6"/>
      <c r="B54" s="10"/>
      <c r="C54" s="11"/>
      <c r="D54" s="11"/>
      <c r="E54" s="11"/>
      <c r="F54" s="11"/>
      <c r="G54" s="11"/>
      <c r="H54" s="11"/>
      <c r="I54" s="11"/>
      <c r="J54" s="11"/>
      <c r="K54" s="35"/>
      <c r="L54" s="34"/>
      <c r="M54" s="35"/>
      <c r="N54" s="35"/>
      <c r="O54" s="35"/>
      <c r="P54" s="35"/>
      <c r="Q54" s="35"/>
      <c r="R54" s="34"/>
      <c r="S54" s="35"/>
      <c r="T54" s="35"/>
      <c r="U54" s="35"/>
      <c r="V54" s="35"/>
      <c r="W54" s="29">
        <v>0</v>
      </c>
      <c r="X54" s="29">
        <v>0</v>
      </c>
      <c r="Y54" s="29">
        <v>0</v>
      </c>
      <c r="Z54" s="29">
        <v>0</v>
      </c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6"/>
      <c r="AQ54" s="33">
        <f>COUNTIF(K40:AP54,"missing")</f>
        <v>0</v>
      </c>
    </row>
    <row r="55" spans="1:43" ht="12.75" x14ac:dyDescent="0.2">
      <c r="A55" s="6"/>
      <c r="B55" s="10"/>
      <c r="C55" s="10"/>
      <c r="D55" s="10"/>
      <c r="E55" s="10"/>
      <c r="F55" s="10"/>
      <c r="G55" s="10"/>
      <c r="H55" s="10"/>
      <c r="I55" s="10"/>
      <c r="J55" s="10"/>
      <c r="K55" s="42"/>
      <c r="L55" s="34"/>
      <c r="M55" s="42"/>
      <c r="N55" s="42"/>
      <c r="O55" s="42"/>
      <c r="P55" s="42"/>
      <c r="Q55" s="42"/>
      <c r="R55" s="34"/>
      <c r="S55" s="42"/>
      <c r="T55" s="42"/>
      <c r="U55" s="42"/>
      <c r="V55" s="42"/>
      <c r="W55" s="29">
        <v>0</v>
      </c>
      <c r="X55" s="29">
        <v>0</v>
      </c>
      <c r="Y55" s="29">
        <v>0</v>
      </c>
      <c r="Z55" s="29">
        <v>0</v>
      </c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34"/>
      <c r="AQ55" s="33"/>
    </row>
    <row r="56" spans="1:43" ht="12.75" x14ac:dyDescent="0.2">
      <c r="A56" s="38" t="s">
        <v>66</v>
      </c>
      <c r="B56" s="39">
        <f t="shared" ref="B56:AP56" si="5">SUM(B40:B54)</f>
        <v>4</v>
      </c>
      <c r="C56" s="39">
        <f t="shared" si="5"/>
        <v>3</v>
      </c>
      <c r="D56" s="39">
        <f t="shared" si="5"/>
        <v>1</v>
      </c>
      <c r="E56" s="39">
        <f t="shared" si="5"/>
        <v>0</v>
      </c>
      <c r="F56" s="39">
        <f t="shared" si="5"/>
        <v>0</v>
      </c>
      <c r="G56" s="39">
        <f t="shared" si="5"/>
        <v>0</v>
      </c>
      <c r="H56" s="39">
        <f t="shared" si="5"/>
        <v>0</v>
      </c>
      <c r="I56" s="39">
        <f t="shared" si="5"/>
        <v>1</v>
      </c>
      <c r="J56" s="39">
        <f t="shared" si="5"/>
        <v>0</v>
      </c>
      <c r="K56" s="39">
        <f t="shared" si="5"/>
        <v>3</v>
      </c>
      <c r="L56" s="40">
        <f t="shared" si="5"/>
        <v>0</v>
      </c>
      <c r="M56" s="39">
        <f t="shared" si="5"/>
        <v>0</v>
      </c>
      <c r="N56" s="39">
        <f t="shared" si="5"/>
        <v>0</v>
      </c>
      <c r="O56" s="39">
        <f t="shared" si="5"/>
        <v>0</v>
      </c>
      <c r="P56" s="39">
        <f t="shared" si="5"/>
        <v>0</v>
      </c>
      <c r="Q56" s="39">
        <f t="shared" si="5"/>
        <v>0</v>
      </c>
      <c r="R56" s="40">
        <f t="shared" si="5"/>
        <v>0</v>
      </c>
      <c r="S56" s="39">
        <f t="shared" si="5"/>
        <v>1</v>
      </c>
      <c r="T56" s="39">
        <f t="shared" si="5"/>
        <v>1</v>
      </c>
      <c r="U56" s="39">
        <f t="shared" si="5"/>
        <v>1</v>
      </c>
      <c r="V56" s="39">
        <f t="shared" si="5"/>
        <v>8</v>
      </c>
      <c r="W56" s="39">
        <f t="shared" si="5"/>
        <v>0</v>
      </c>
      <c r="X56" s="39">
        <f t="shared" si="5"/>
        <v>0</v>
      </c>
      <c r="Y56" s="39">
        <f t="shared" si="5"/>
        <v>0</v>
      </c>
      <c r="Z56" s="39">
        <f t="shared" si="5"/>
        <v>0</v>
      </c>
      <c r="AA56" s="39">
        <f t="shared" si="5"/>
        <v>0</v>
      </c>
      <c r="AB56" s="39">
        <f t="shared" si="5"/>
        <v>5</v>
      </c>
      <c r="AC56" s="39">
        <f t="shared" si="5"/>
        <v>0</v>
      </c>
      <c r="AD56" s="39">
        <f t="shared" si="5"/>
        <v>0</v>
      </c>
      <c r="AE56" s="39">
        <f t="shared" si="5"/>
        <v>0</v>
      </c>
      <c r="AF56" s="39">
        <f t="shared" si="5"/>
        <v>0</v>
      </c>
      <c r="AG56" s="39">
        <f t="shared" si="5"/>
        <v>0</v>
      </c>
      <c r="AH56" s="39">
        <f t="shared" si="5"/>
        <v>0</v>
      </c>
      <c r="AI56" s="39">
        <f t="shared" si="5"/>
        <v>0</v>
      </c>
      <c r="AJ56" s="39">
        <f t="shared" si="5"/>
        <v>1</v>
      </c>
      <c r="AK56" s="39">
        <f t="shared" si="5"/>
        <v>0</v>
      </c>
      <c r="AL56" s="39">
        <f t="shared" si="5"/>
        <v>0</v>
      </c>
      <c r="AM56" s="39">
        <f t="shared" si="5"/>
        <v>0</v>
      </c>
      <c r="AN56" s="39">
        <f t="shared" si="5"/>
        <v>0</v>
      </c>
      <c r="AO56" s="39">
        <f t="shared" si="5"/>
        <v>0</v>
      </c>
      <c r="AP56" s="40">
        <f t="shared" si="5"/>
        <v>1</v>
      </c>
      <c r="AQ56" s="41">
        <f>SUM(B56:AP56)</f>
        <v>30</v>
      </c>
    </row>
    <row r="57" spans="1:43" ht="12.75" x14ac:dyDescent="0.2">
      <c r="A57" s="26" t="s">
        <v>10</v>
      </c>
      <c r="B57" s="4">
        <v>1</v>
      </c>
      <c r="C57" s="11"/>
      <c r="D57" s="9">
        <v>1</v>
      </c>
      <c r="E57" s="11"/>
      <c r="F57" s="11"/>
      <c r="G57" s="9">
        <v>1</v>
      </c>
      <c r="H57" s="11"/>
      <c r="I57" s="9">
        <v>1</v>
      </c>
      <c r="J57" s="9">
        <v>1</v>
      </c>
      <c r="K57" s="27">
        <v>0</v>
      </c>
      <c r="L57" s="28">
        <v>0</v>
      </c>
      <c r="M57" s="29">
        <v>0</v>
      </c>
      <c r="N57" s="29">
        <v>0</v>
      </c>
      <c r="O57" s="29">
        <v>0</v>
      </c>
      <c r="P57" s="29">
        <v>0</v>
      </c>
      <c r="Q57" s="29">
        <v>0</v>
      </c>
      <c r="R57" s="28">
        <v>0</v>
      </c>
      <c r="S57" s="29">
        <v>0</v>
      </c>
      <c r="T57" s="29">
        <v>0</v>
      </c>
      <c r="U57" s="29">
        <v>0</v>
      </c>
      <c r="V57" s="29">
        <v>1</v>
      </c>
      <c r="W57" s="29">
        <v>0</v>
      </c>
      <c r="X57" s="29">
        <v>0</v>
      </c>
      <c r="Y57" s="29">
        <v>0</v>
      </c>
      <c r="Z57" s="29">
        <v>0</v>
      </c>
      <c r="AA57" s="29">
        <v>0</v>
      </c>
      <c r="AB57" s="29">
        <v>0</v>
      </c>
      <c r="AC57" s="29">
        <v>0</v>
      </c>
      <c r="AD57" s="29">
        <v>0</v>
      </c>
      <c r="AE57" s="29">
        <v>0</v>
      </c>
      <c r="AF57" s="27">
        <v>0</v>
      </c>
      <c r="AG57" s="29">
        <v>0</v>
      </c>
      <c r="AH57" s="27">
        <v>0</v>
      </c>
      <c r="AI57" s="30">
        <v>0</v>
      </c>
      <c r="AJ57" s="31">
        <v>1</v>
      </c>
      <c r="AK57" s="31">
        <v>0</v>
      </c>
      <c r="AL57" s="31">
        <v>0</v>
      </c>
      <c r="AM57" s="29">
        <v>0</v>
      </c>
      <c r="AN57" s="27">
        <v>0</v>
      </c>
      <c r="AO57" s="29">
        <v>0</v>
      </c>
      <c r="AP57" s="32">
        <v>1</v>
      </c>
      <c r="AQ57" s="33"/>
    </row>
    <row r="58" spans="1:43" ht="12.75" x14ac:dyDescent="0.2">
      <c r="A58" s="6"/>
      <c r="B58" s="4">
        <v>1</v>
      </c>
      <c r="C58" s="11"/>
      <c r="D58" s="11"/>
      <c r="E58" s="11"/>
      <c r="F58" s="11"/>
      <c r="G58" s="11"/>
      <c r="H58" s="11"/>
      <c r="I58" s="11"/>
      <c r="J58" s="11"/>
      <c r="K58" s="27">
        <v>0</v>
      </c>
      <c r="L58" s="28">
        <v>0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34"/>
      <c r="S58" s="29">
        <v>0</v>
      </c>
      <c r="T58" s="29">
        <v>0</v>
      </c>
      <c r="U58" s="29">
        <v>0</v>
      </c>
      <c r="V58" s="29">
        <v>1</v>
      </c>
      <c r="W58" s="29">
        <v>0</v>
      </c>
      <c r="X58" s="29">
        <v>0</v>
      </c>
      <c r="Y58" s="29">
        <v>0</v>
      </c>
      <c r="Z58" s="29">
        <v>0</v>
      </c>
      <c r="AA58" s="29">
        <v>0</v>
      </c>
      <c r="AB58" s="29">
        <v>0</v>
      </c>
      <c r="AC58" s="29">
        <v>0</v>
      </c>
      <c r="AD58" s="29">
        <v>0</v>
      </c>
      <c r="AE58" s="35"/>
      <c r="AF58" s="35"/>
      <c r="AG58" s="35"/>
      <c r="AH58" s="35"/>
      <c r="AI58" s="35"/>
      <c r="AJ58" s="35"/>
      <c r="AK58" s="31">
        <v>0</v>
      </c>
      <c r="AL58" s="31">
        <v>0</v>
      </c>
      <c r="AM58" s="35"/>
      <c r="AN58" s="35"/>
      <c r="AO58" s="35"/>
      <c r="AP58" s="36"/>
      <c r="AQ58" s="33"/>
    </row>
    <row r="59" spans="1:43" ht="12.75" x14ac:dyDescent="0.2">
      <c r="A59" s="6"/>
      <c r="B59" s="10"/>
      <c r="C59" s="11"/>
      <c r="D59" s="11"/>
      <c r="E59" s="11"/>
      <c r="F59" s="11"/>
      <c r="G59" s="11"/>
      <c r="H59" s="11"/>
      <c r="I59" s="11"/>
      <c r="J59" s="11"/>
      <c r="K59" s="27">
        <v>0</v>
      </c>
      <c r="L59" s="28">
        <v>0</v>
      </c>
      <c r="M59" s="29">
        <v>0</v>
      </c>
      <c r="N59" s="29">
        <v>0</v>
      </c>
      <c r="O59" s="29">
        <v>0</v>
      </c>
      <c r="P59" s="29">
        <v>0</v>
      </c>
      <c r="Q59" s="29">
        <v>0</v>
      </c>
      <c r="R59" s="34"/>
      <c r="S59" s="29">
        <v>0</v>
      </c>
      <c r="T59" s="29">
        <v>0</v>
      </c>
      <c r="U59" s="29">
        <v>0</v>
      </c>
      <c r="V59" s="29">
        <v>1</v>
      </c>
      <c r="W59" s="29">
        <v>0</v>
      </c>
      <c r="X59" s="29">
        <v>1</v>
      </c>
      <c r="Y59" s="29">
        <v>0</v>
      </c>
      <c r="Z59" s="29">
        <v>0</v>
      </c>
      <c r="AA59" s="29">
        <v>0</v>
      </c>
      <c r="AB59" s="29">
        <v>1</v>
      </c>
      <c r="AC59" s="29">
        <v>0</v>
      </c>
      <c r="AD59" s="29">
        <v>0</v>
      </c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6"/>
      <c r="AQ59" s="33"/>
    </row>
    <row r="60" spans="1:43" ht="12.75" x14ac:dyDescent="0.2">
      <c r="A60" s="6"/>
      <c r="B60" s="10"/>
      <c r="C60" s="11"/>
      <c r="D60" s="11"/>
      <c r="E60" s="11"/>
      <c r="F60" s="11"/>
      <c r="G60" s="11"/>
      <c r="H60" s="11"/>
      <c r="I60" s="11"/>
      <c r="J60" s="11"/>
      <c r="K60" s="35"/>
      <c r="L60" s="28">
        <v>0</v>
      </c>
      <c r="M60" s="29">
        <v>0</v>
      </c>
      <c r="N60" s="29">
        <v>0</v>
      </c>
      <c r="O60" s="29">
        <v>0</v>
      </c>
      <c r="P60" s="29">
        <v>0</v>
      </c>
      <c r="Q60" s="29">
        <v>0</v>
      </c>
      <c r="R60" s="34"/>
      <c r="S60" s="29">
        <v>0</v>
      </c>
      <c r="T60" s="29">
        <v>0</v>
      </c>
      <c r="U60" s="29">
        <v>0</v>
      </c>
      <c r="V60" s="29">
        <v>1</v>
      </c>
      <c r="W60" s="29">
        <v>0</v>
      </c>
      <c r="X60" s="29">
        <v>0</v>
      </c>
      <c r="Y60" s="29">
        <v>0</v>
      </c>
      <c r="Z60" s="29">
        <v>0</v>
      </c>
      <c r="AA60" s="29">
        <v>0</v>
      </c>
      <c r="AB60" s="29">
        <v>0</v>
      </c>
      <c r="AC60" s="29">
        <v>0</v>
      </c>
      <c r="AD60" s="29">
        <v>0</v>
      </c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6"/>
      <c r="AQ60" s="33"/>
    </row>
    <row r="61" spans="1:43" ht="12.75" x14ac:dyDescent="0.2">
      <c r="A61" s="6"/>
      <c r="B61" s="10"/>
      <c r="C61" s="11"/>
      <c r="D61" s="11"/>
      <c r="E61" s="11"/>
      <c r="F61" s="11"/>
      <c r="G61" s="11"/>
      <c r="H61" s="11"/>
      <c r="I61" s="11"/>
      <c r="J61" s="11"/>
      <c r="K61" s="35"/>
      <c r="L61" s="34"/>
      <c r="M61" s="29">
        <v>0</v>
      </c>
      <c r="N61" s="29">
        <v>0</v>
      </c>
      <c r="O61" s="29">
        <v>0</v>
      </c>
      <c r="P61" s="29">
        <v>0</v>
      </c>
      <c r="Q61" s="29">
        <v>0</v>
      </c>
      <c r="R61" s="34"/>
      <c r="S61" s="29">
        <v>0</v>
      </c>
      <c r="T61" s="29">
        <v>0</v>
      </c>
      <c r="U61" s="29">
        <v>0</v>
      </c>
      <c r="V61" s="29">
        <v>1</v>
      </c>
      <c r="W61" s="29">
        <v>0</v>
      </c>
      <c r="X61" s="29">
        <v>0</v>
      </c>
      <c r="Y61" s="29">
        <v>0</v>
      </c>
      <c r="Z61" s="29">
        <v>0</v>
      </c>
      <c r="AA61" s="29">
        <v>0</v>
      </c>
      <c r="AB61" s="29">
        <v>0</v>
      </c>
      <c r="AC61" s="29">
        <v>0</v>
      </c>
      <c r="AD61" s="29">
        <v>0</v>
      </c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6"/>
      <c r="AQ61" s="33"/>
    </row>
    <row r="62" spans="1:43" ht="12.75" x14ac:dyDescent="0.2">
      <c r="A62" s="6"/>
      <c r="B62" s="10"/>
      <c r="C62" s="11"/>
      <c r="D62" s="11"/>
      <c r="E62" s="11"/>
      <c r="F62" s="11"/>
      <c r="G62" s="11"/>
      <c r="H62" s="11"/>
      <c r="I62" s="11"/>
      <c r="J62" s="11"/>
      <c r="K62" s="35"/>
      <c r="L62" s="34"/>
      <c r="M62" s="35"/>
      <c r="N62" s="35"/>
      <c r="O62" s="35"/>
      <c r="P62" s="35"/>
      <c r="Q62" s="29">
        <v>0</v>
      </c>
      <c r="R62" s="34"/>
      <c r="S62" s="29">
        <v>0</v>
      </c>
      <c r="T62" s="29">
        <v>0</v>
      </c>
      <c r="U62" s="29">
        <v>0</v>
      </c>
      <c r="V62" s="29">
        <v>1</v>
      </c>
      <c r="W62" s="29">
        <v>0</v>
      </c>
      <c r="X62" s="29">
        <v>0</v>
      </c>
      <c r="Y62" s="29">
        <v>0</v>
      </c>
      <c r="Z62" s="29">
        <v>0</v>
      </c>
      <c r="AA62" s="29">
        <v>0</v>
      </c>
      <c r="AB62" s="29">
        <v>0</v>
      </c>
      <c r="AC62" s="29">
        <v>0</v>
      </c>
      <c r="AD62" s="29">
        <v>0</v>
      </c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6"/>
      <c r="AQ62" s="33"/>
    </row>
    <row r="63" spans="1:43" ht="12.75" x14ac:dyDescent="0.2">
      <c r="A63" s="6"/>
      <c r="B63" s="10"/>
      <c r="C63" s="11"/>
      <c r="D63" s="11"/>
      <c r="E63" s="11"/>
      <c r="F63" s="11"/>
      <c r="G63" s="11"/>
      <c r="H63" s="11"/>
      <c r="I63" s="11"/>
      <c r="J63" s="11"/>
      <c r="K63" s="35"/>
      <c r="L63" s="34"/>
      <c r="M63" s="35"/>
      <c r="N63" s="35"/>
      <c r="O63" s="35"/>
      <c r="P63" s="35"/>
      <c r="Q63" s="29">
        <v>0</v>
      </c>
      <c r="R63" s="34"/>
      <c r="S63" s="29">
        <v>0</v>
      </c>
      <c r="T63" s="29">
        <v>1</v>
      </c>
      <c r="U63" s="29">
        <v>0</v>
      </c>
      <c r="V63" s="29">
        <v>1</v>
      </c>
      <c r="W63" s="29">
        <v>0</v>
      </c>
      <c r="X63" s="29">
        <v>0</v>
      </c>
      <c r="Y63" s="29">
        <v>0</v>
      </c>
      <c r="Z63" s="29">
        <v>0</v>
      </c>
      <c r="AA63" s="29">
        <v>0</v>
      </c>
      <c r="AB63" s="29">
        <v>0</v>
      </c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6"/>
      <c r="AQ63" s="33"/>
    </row>
    <row r="64" spans="1:43" ht="12.75" x14ac:dyDescent="0.2">
      <c r="A64" s="6"/>
      <c r="B64" s="10"/>
      <c r="C64" s="11"/>
      <c r="D64" s="11"/>
      <c r="E64" s="11"/>
      <c r="F64" s="11"/>
      <c r="G64" s="11"/>
      <c r="H64" s="11"/>
      <c r="I64" s="11"/>
      <c r="J64" s="11"/>
      <c r="K64" s="35"/>
      <c r="L64" s="34"/>
      <c r="M64" s="35"/>
      <c r="N64" s="35"/>
      <c r="O64" s="35"/>
      <c r="P64" s="35"/>
      <c r="Q64" s="35"/>
      <c r="R64" s="34"/>
      <c r="S64" s="29">
        <v>0</v>
      </c>
      <c r="T64" s="29">
        <v>0</v>
      </c>
      <c r="U64" s="29">
        <v>1</v>
      </c>
      <c r="V64" s="29">
        <v>1</v>
      </c>
      <c r="W64" s="29">
        <v>0</v>
      </c>
      <c r="X64" s="29">
        <v>0</v>
      </c>
      <c r="Y64" s="29">
        <v>0</v>
      </c>
      <c r="Z64" s="29">
        <v>0</v>
      </c>
      <c r="AA64" s="29">
        <v>0</v>
      </c>
      <c r="AB64" s="29">
        <v>0</v>
      </c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6"/>
      <c r="AQ64" s="33"/>
    </row>
    <row r="65" spans="1:43" ht="12.75" x14ac:dyDescent="0.2">
      <c r="A65" s="6"/>
      <c r="B65" s="10"/>
      <c r="C65" s="11"/>
      <c r="D65" s="11"/>
      <c r="E65" s="11"/>
      <c r="F65" s="11"/>
      <c r="G65" s="11"/>
      <c r="H65" s="11"/>
      <c r="I65" s="11"/>
      <c r="J65" s="11"/>
      <c r="K65" s="35"/>
      <c r="L65" s="34"/>
      <c r="M65" s="35"/>
      <c r="N65" s="35"/>
      <c r="O65" s="35"/>
      <c r="P65" s="35"/>
      <c r="Q65" s="35"/>
      <c r="R65" s="34"/>
      <c r="S65" s="29">
        <v>0</v>
      </c>
      <c r="T65" s="29">
        <v>0</v>
      </c>
      <c r="U65" s="35"/>
      <c r="V65" s="35"/>
      <c r="W65" s="29">
        <v>0</v>
      </c>
      <c r="X65" s="29">
        <v>0</v>
      </c>
      <c r="Y65" s="29">
        <v>0</v>
      </c>
      <c r="Z65" s="29">
        <v>0</v>
      </c>
      <c r="AA65" s="29">
        <v>0</v>
      </c>
      <c r="AB65" s="29">
        <v>0</v>
      </c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6"/>
      <c r="AQ65" s="33"/>
    </row>
    <row r="66" spans="1:43" ht="12.75" x14ac:dyDescent="0.2">
      <c r="A66" s="6"/>
      <c r="B66" s="10"/>
      <c r="C66" s="11"/>
      <c r="D66" s="11"/>
      <c r="E66" s="11"/>
      <c r="F66" s="11"/>
      <c r="G66" s="11"/>
      <c r="H66" s="11"/>
      <c r="I66" s="11"/>
      <c r="J66" s="11"/>
      <c r="K66" s="35"/>
      <c r="L66" s="34"/>
      <c r="M66" s="35"/>
      <c r="N66" s="35"/>
      <c r="O66" s="35"/>
      <c r="P66" s="35"/>
      <c r="Q66" s="35"/>
      <c r="R66" s="34"/>
      <c r="S66" s="35"/>
      <c r="T66" s="35"/>
      <c r="U66" s="35"/>
      <c r="V66" s="35"/>
      <c r="W66" s="29">
        <v>0</v>
      </c>
      <c r="X66" s="29">
        <v>0</v>
      </c>
      <c r="Y66" s="29">
        <v>0</v>
      </c>
      <c r="Z66" s="29">
        <v>0</v>
      </c>
      <c r="AA66" s="29">
        <v>0</v>
      </c>
      <c r="AB66" s="29">
        <v>0</v>
      </c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6"/>
      <c r="AQ66" s="33"/>
    </row>
    <row r="67" spans="1:43" ht="12.75" x14ac:dyDescent="0.2">
      <c r="A67" s="6"/>
      <c r="B67" s="10"/>
      <c r="C67" s="11"/>
      <c r="D67" s="11"/>
      <c r="E67" s="11"/>
      <c r="F67" s="11"/>
      <c r="G67" s="11"/>
      <c r="H67" s="11"/>
      <c r="I67" s="11"/>
      <c r="J67" s="11"/>
      <c r="K67" s="35"/>
      <c r="L67" s="34"/>
      <c r="M67" s="35"/>
      <c r="N67" s="35"/>
      <c r="O67" s="35"/>
      <c r="P67" s="35"/>
      <c r="Q67" s="35"/>
      <c r="R67" s="34"/>
      <c r="S67" s="35"/>
      <c r="T67" s="35"/>
      <c r="U67" s="35"/>
      <c r="V67" s="35"/>
      <c r="W67" s="29">
        <v>0</v>
      </c>
      <c r="X67" s="29">
        <v>0</v>
      </c>
      <c r="Y67" s="29">
        <v>0</v>
      </c>
      <c r="Z67" s="29">
        <v>0</v>
      </c>
      <c r="AA67" s="29">
        <v>0</v>
      </c>
      <c r="AB67" s="29">
        <v>0</v>
      </c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6"/>
      <c r="AQ67" s="33"/>
    </row>
    <row r="68" spans="1:43" ht="12.75" x14ac:dyDescent="0.2">
      <c r="A68" s="6"/>
      <c r="B68" s="10"/>
      <c r="C68" s="11"/>
      <c r="D68" s="11"/>
      <c r="E68" s="11"/>
      <c r="F68" s="11"/>
      <c r="G68" s="11"/>
      <c r="H68" s="11"/>
      <c r="I68" s="11"/>
      <c r="J68" s="11"/>
      <c r="K68" s="35"/>
      <c r="L68" s="34"/>
      <c r="M68" s="35"/>
      <c r="N68" s="35"/>
      <c r="O68" s="35"/>
      <c r="P68" s="35"/>
      <c r="Q68" s="35"/>
      <c r="R68" s="34"/>
      <c r="S68" s="35"/>
      <c r="T68" s="35"/>
      <c r="U68" s="35"/>
      <c r="V68" s="35"/>
      <c r="W68" s="29">
        <v>0</v>
      </c>
      <c r="X68" s="29">
        <v>0</v>
      </c>
      <c r="Y68" s="29">
        <v>0</v>
      </c>
      <c r="Z68" s="29">
        <v>0</v>
      </c>
      <c r="AA68" s="29">
        <v>0</v>
      </c>
      <c r="AB68" s="29">
        <v>1</v>
      </c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6"/>
      <c r="AQ68" s="33">
        <f>SUM(K73:AP73)</f>
        <v>15</v>
      </c>
    </row>
    <row r="69" spans="1:43" ht="12.75" x14ac:dyDescent="0.2">
      <c r="A69" s="6">
        <f>SUM(B73:J73)</f>
        <v>6</v>
      </c>
      <c r="B69" s="10"/>
      <c r="C69" s="11"/>
      <c r="D69" s="11"/>
      <c r="E69" s="11"/>
      <c r="F69" s="11"/>
      <c r="G69" s="11"/>
      <c r="H69" s="11"/>
      <c r="I69" s="11"/>
      <c r="J69" s="11"/>
      <c r="K69" s="35"/>
      <c r="L69" s="34"/>
      <c r="M69" s="35"/>
      <c r="N69" s="35"/>
      <c r="O69" s="35"/>
      <c r="P69" s="35"/>
      <c r="Q69" s="35"/>
      <c r="R69" s="34"/>
      <c r="S69" s="35"/>
      <c r="T69" s="35"/>
      <c r="U69" s="35"/>
      <c r="V69" s="35"/>
      <c r="W69" s="29">
        <v>0</v>
      </c>
      <c r="X69" s="29">
        <v>0</v>
      </c>
      <c r="Y69" s="29">
        <v>0</v>
      </c>
      <c r="Z69" s="29">
        <v>0</v>
      </c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6"/>
      <c r="AQ69" s="33"/>
    </row>
    <row r="70" spans="1:43" ht="12.75" x14ac:dyDescent="0.2">
      <c r="A70" s="6"/>
      <c r="B70" s="10"/>
      <c r="C70" s="11"/>
      <c r="D70" s="11"/>
      <c r="E70" s="11"/>
      <c r="F70" s="11"/>
      <c r="G70" s="11"/>
      <c r="H70" s="11"/>
      <c r="I70" s="11"/>
      <c r="J70" s="11"/>
      <c r="K70" s="35"/>
      <c r="L70" s="34"/>
      <c r="M70" s="35"/>
      <c r="N70" s="35"/>
      <c r="O70" s="35"/>
      <c r="P70" s="35"/>
      <c r="Q70" s="35"/>
      <c r="R70" s="34"/>
      <c r="S70" s="35"/>
      <c r="T70" s="35"/>
      <c r="U70" s="35"/>
      <c r="V70" s="35"/>
      <c r="W70" s="29">
        <v>0</v>
      </c>
      <c r="X70" s="29">
        <v>0</v>
      </c>
      <c r="Y70" s="29">
        <v>0</v>
      </c>
      <c r="Z70" s="29">
        <v>0</v>
      </c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6"/>
      <c r="AQ70" s="33"/>
    </row>
    <row r="71" spans="1:43" ht="12.75" x14ac:dyDescent="0.2">
      <c r="A71" s="6"/>
      <c r="B71" s="10"/>
      <c r="C71" s="11"/>
      <c r="D71" s="11"/>
      <c r="E71" s="11"/>
      <c r="F71" s="11"/>
      <c r="G71" s="11"/>
      <c r="H71" s="11"/>
      <c r="I71" s="11"/>
      <c r="J71" s="11"/>
      <c r="K71" s="35"/>
      <c r="L71" s="34"/>
      <c r="M71" s="35"/>
      <c r="N71" s="35"/>
      <c r="O71" s="35"/>
      <c r="P71" s="35"/>
      <c r="Q71" s="35"/>
      <c r="R71" s="34"/>
      <c r="S71" s="35"/>
      <c r="T71" s="35"/>
      <c r="U71" s="35"/>
      <c r="V71" s="35"/>
      <c r="W71" s="29">
        <v>0</v>
      </c>
      <c r="X71" s="29">
        <v>0</v>
      </c>
      <c r="Y71" s="29">
        <v>0</v>
      </c>
      <c r="Z71" s="29">
        <v>0</v>
      </c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6"/>
      <c r="AQ71" s="33">
        <f>COUNTIF(K57:AP71,"missing")</f>
        <v>0</v>
      </c>
    </row>
    <row r="72" spans="1:43" ht="12.75" x14ac:dyDescent="0.2">
      <c r="A72" s="6"/>
      <c r="B72" s="10"/>
      <c r="C72" s="10"/>
      <c r="D72" s="10"/>
      <c r="E72" s="10"/>
      <c r="F72" s="10"/>
      <c r="G72" s="10"/>
      <c r="H72" s="10"/>
      <c r="I72" s="10"/>
      <c r="J72" s="10"/>
      <c r="K72" s="42"/>
      <c r="L72" s="34"/>
      <c r="M72" s="42"/>
      <c r="N72" s="42"/>
      <c r="O72" s="42"/>
      <c r="P72" s="42"/>
      <c r="Q72" s="42"/>
      <c r="R72" s="34"/>
      <c r="S72" s="42"/>
      <c r="T72" s="42"/>
      <c r="U72" s="42"/>
      <c r="V72" s="42"/>
      <c r="W72" s="29">
        <v>0</v>
      </c>
      <c r="X72" s="29">
        <v>0</v>
      </c>
      <c r="Y72" s="29">
        <v>0</v>
      </c>
      <c r="Z72" s="29">
        <v>0</v>
      </c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34"/>
      <c r="AQ72" s="33"/>
    </row>
    <row r="73" spans="1:43" ht="12.75" x14ac:dyDescent="0.2">
      <c r="A73" s="38" t="s">
        <v>66</v>
      </c>
      <c r="B73" s="39">
        <f t="shared" ref="B73:AP73" si="6">SUM(B57:B71)</f>
        <v>2</v>
      </c>
      <c r="C73" s="39">
        <f t="shared" si="6"/>
        <v>0</v>
      </c>
      <c r="D73" s="39">
        <f t="shared" si="6"/>
        <v>1</v>
      </c>
      <c r="E73" s="39">
        <f t="shared" si="6"/>
        <v>0</v>
      </c>
      <c r="F73" s="39">
        <f t="shared" si="6"/>
        <v>0</v>
      </c>
      <c r="G73" s="39">
        <f t="shared" si="6"/>
        <v>1</v>
      </c>
      <c r="H73" s="39">
        <f t="shared" si="6"/>
        <v>0</v>
      </c>
      <c r="I73" s="39">
        <f t="shared" si="6"/>
        <v>1</v>
      </c>
      <c r="J73" s="39">
        <f t="shared" si="6"/>
        <v>1</v>
      </c>
      <c r="K73" s="39">
        <f t="shared" si="6"/>
        <v>0</v>
      </c>
      <c r="L73" s="40">
        <f t="shared" si="6"/>
        <v>0</v>
      </c>
      <c r="M73" s="39">
        <f t="shared" si="6"/>
        <v>0</v>
      </c>
      <c r="N73" s="39">
        <f t="shared" si="6"/>
        <v>0</v>
      </c>
      <c r="O73" s="39">
        <f t="shared" si="6"/>
        <v>0</v>
      </c>
      <c r="P73" s="39">
        <f t="shared" si="6"/>
        <v>0</v>
      </c>
      <c r="Q73" s="39">
        <f t="shared" si="6"/>
        <v>0</v>
      </c>
      <c r="R73" s="40">
        <f t="shared" si="6"/>
        <v>0</v>
      </c>
      <c r="S73" s="39">
        <f t="shared" si="6"/>
        <v>0</v>
      </c>
      <c r="T73" s="39">
        <f t="shared" si="6"/>
        <v>1</v>
      </c>
      <c r="U73" s="39">
        <f t="shared" si="6"/>
        <v>1</v>
      </c>
      <c r="V73" s="39">
        <f t="shared" si="6"/>
        <v>8</v>
      </c>
      <c r="W73" s="39">
        <f t="shared" si="6"/>
        <v>0</v>
      </c>
      <c r="X73" s="39">
        <f t="shared" si="6"/>
        <v>1</v>
      </c>
      <c r="Y73" s="39">
        <f t="shared" si="6"/>
        <v>0</v>
      </c>
      <c r="Z73" s="39">
        <f t="shared" si="6"/>
        <v>0</v>
      </c>
      <c r="AA73" s="39">
        <f t="shared" si="6"/>
        <v>0</v>
      </c>
      <c r="AB73" s="39">
        <f t="shared" si="6"/>
        <v>2</v>
      </c>
      <c r="AC73" s="39">
        <f t="shared" si="6"/>
        <v>0</v>
      </c>
      <c r="AD73" s="39">
        <f t="shared" si="6"/>
        <v>0</v>
      </c>
      <c r="AE73" s="39">
        <f t="shared" si="6"/>
        <v>0</v>
      </c>
      <c r="AF73" s="39">
        <f t="shared" si="6"/>
        <v>0</v>
      </c>
      <c r="AG73" s="39">
        <f t="shared" si="6"/>
        <v>0</v>
      </c>
      <c r="AH73" s="39">
        <f t="shared" si="6"/>
        <v>0</v>
      </c>
      <c r="AI73" s="39">
        <f t="shared" si="6"/>
        <v>0</v>
      </c>
      <c r="AJ73" s="39">
        <f t="shared" si="6"/>
        <v>1</v>
      </c>
      <c r="AK73" s="39">
        <f t="shared" si="6"/>
        <v>0</v>
      </c>
      <c r="AL73" s="39">
        <f t="shared" si="6"/>
        <v>0</v>
      </c>
      <c r="AM73" s="39">
        <f t="shared" si="6"/>
        <v>0</v>
      </c>
      <c r="AN73" s="39">
        <f t="shared" si="6"/>
        <v>0</v>
      </c>
      <c r="AO73" s="39">
        <f t="shared" si="6"/>
        <v>0</v>
      </c>
      <c r="AP73" s="40">
        <f t="shared" si="6"/>
        <v>1</v>
      </c>
      <c r="AQ73" s="41">
        <f>SUM(B73:AP73)</f>
        <v>21</v>
      </c>
    </row>
    <row r="74" spans="1:43" ht="12.75" x14ac:dyDescent="0.2">
      <c r="A74" s="26" t="s">
        <v>22</v>
      </c>
      <c r="B74" s="4">
        <v>1</v>
      </c>
      <c r="C74" s="9">
        <v>1</v>
      </c>
      <c r="D74" s="11"/>
      <c r="E74" s="11"/>
      <c r="F74" s="11"/>
      <c r="G74" s="11"/>
      <c r="H74" s="9">
        <v>1</v>
      </c>
      <c r="I74" s="9">
        <v>1</v>
      </c>
      <c r="J74" s="11"/>
      <c r="K74" s="27">
        <v>1</v>
      </c>
      <c r="L74" s="28">
        <v>0</v>
      </c>
      <c r="M74" s="29">
        <v>0</v>
      </c>
      <c r="N74" s="29">
        <v>0</v>
      </c>
      <c r="O74" s="29">
        <v>0</v>
      </c>
      <c r="P74" s="29">
        <v>0</v>
      </c>
      <c r="Q74" s="29">
        <v>0</v>
      </c>
      <c r="R74" s="28">
        <v>1</v>
      </c>
      <c r="S74" s="29">
        <v>0</v>
      </c>
      <c r="T74" s="29">
        <v>0</v>
      </c>
      <c r="U74" s="29">
        <v>0</v>
      </c>
      <c r="V74" s="29">
        <v>1</v>
      </c>
      <c r="W74" s="29">
        <v>0</v>
      </c>
      <c r="X74" s="29">
        <v>0</v>
      </c>
      <c r="Y74" s="29">
        <v>0</v>
      </c>
      <c r="Z74" s="29">
        <v>0</v>
      </c>
      <c r="AA74" s="29">
        <v>0</v>
      </c>
      <c r="AB74" s="29">
        <v>0</v>
      </c>
      <c r="AC74" s="29">
        <v>0</v>
      </c>
      <c r="AD74" s="29">
        <v>0</v>
      </c>
      <c r="AE74" s="29">
        <v>0</v>
      </c>
      <c r="AF74" s="27">
        <v>1</v>
      </c>
      <c r="AG74" s="29">
        <v>0</v>
      </c>
      <c r="AH74" s="27">
        <v>0</v>
      </c>
      <c r="AI74" s="30">
        <v>0</v>
      </c>
      <c r="AJ74" s="31">
        <v>1</v>
      </c>
      <c r="AK74" s="31">
        <v>0</v>
      </c>
      <c r="AL74" s="31">
        <v>0</v>
      </c>
      <c r="AM74" s="31">
        <v>0</v>
      </c>
      <c r="AN74" s="31">
        <v>0</v>
      </c>
      <c r="AO74" s="29">
        <v>0</v>
      </c>
      <c r="AP74" s="32">
        <v>1</v>
      </c>
      <c r="AQ74" s="33"/>
    </row>
    <row r="75" spans="1:43" ht="12.75" x14ac:dyDescent="0.2">
      <c r="A75" s="6"/>
      <c r="B75" s="10"/>
      <c r="C75" s="11"/>
      <c r="D75" s="11"/>
      <c r="E75" s="11"/>
      <c r="F75" s="11"/>
      <c r="G75" s="11"/>
      <c r="H75" s="9">
        <v>1</v>
      </c>
      <c r="I75" s="11"/>
      <c r="J75" s="11"/>
      <c r="K75" s="27">
        <v>1</v>
      </c>
      <c r="L75" s="28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  <c r="R75" s="34"/>
      <c r="S75" s="29">
        <v>0</v>
      </c>
      <c r="T75" s="29">
        <v>0</v>
      </c>
      <c r="U75" s="29">
        <v>0</v>
      </c>
      <c r="V75" s="29">
        <v>1</v>
      </c>
      <c r="W75" s="29">
        <v>0</v>
      </c>
      <c r="X75" s="29">
        <v>0</v>
      </c>
      <c r="Y75" s="29">
        <v>0</v>
      </c>
      <c r="Z75" s="29">
        <v>0</v>
      </c>
      <c r="AA75" s="29">
        <v>0</v>
      </c>
      <c r="AB75" s="29">
        <v>1</v>
      </c>
      <c r="AC75" s="29">
        <v>0</v>
      </c>
      <c r="AD75" s="29">
        <v>0</v>
      </c>
      <c r="AE75" s="35"/>
      <c r="AF75" s="35"/>
      <c r="AG75" s="35"/>
      <c r="AH75" s="35"/>
      <c r="AI75" s="35"/>
      <c r="AJ75" s="35"/>
      <c r="AK75" s="31">
        <v>0</v>
      </c>
      <c r="AL75" s="31">
        <v>0</v>
      </c>
      <c r="AM75" s="35"/>
      <c r="AN75" s="35"/>
      <c r="AO75" s="35"/>
      <c r="AP75" s="36"/>
      <c r="AQ75" s="33"/>
    </row>
    <row r="76" spans="1:43" ht="12.75" x14ac:dyDescent="0.2">
      <c r="A76" s="6"/>
      <c r="B76" s="10"/>
      <c r="C76" s="11"/>
      <c r="D76" s="11"/>
      <c r="E76" s="11"/>
      <c r="F76" s="11"/>
      <c r="G76" s="11"/>
      <c r="H76" s="11"/>
      <c r="I76" s="11"/>
      <c r="J76" s="11"/>
      <c r="K76" s="27">
        <v>1</v>
      </c>
      <c r="L76" s="28">
        <v>0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34"/>
      <c r="S76" s="29">
        <v>0</v>
      </c>
      <c r="T76" s="29">
        <v>0</v>
      </c>
      <c r="U76" s="29">
        <v>0</v>
      </c>
      <c r="V76" s="29">
        <v>1</v>
      </c>
      <c r="W76" s="29">
        <v>0</v>
      </c>
      <c r="X76" s="29">
        <v>0</v>
      </c>
      <c r="Y76" s="29">
        <v>0</v>
      </c>
      <c r="Z76" s="29">
        <v>0</v>
      </c>
      <c r="AA76" s="29">
        <v>0</v>
      </c>
      <c r="AB76" s="29">
        <v>0</v>
      </c>
      <c r="AC76" s="29">
        <v>0</v>
      </c>
      <c r="AD76" s="29">
        <v>0</v>
      </c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6"/>
      <c r="AQ76" s="33"/>
    </row>
    <row r="77" spans="1:43" ht="12.75" x14ac:dyDescent="0.2">
      <c r="A77" s="6"/>
      <c r="B77" s="10"/>
      <c r="C77" s="11"/>
      <c r="D77" s="11"/>
      <c r="E77" s="11"/>
      <c r="F77" s="11"/>
      <c r="G77" s="11"/>
      <c r="H77" s="11"/>
      <c r="I77" s="11"/>
      <c r="J77" s="11"/>
      <c r="K77" s="35"/>
      <c r="L77" s="28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34"/>
      <c r="S77" s="29">
        <v>0</v>
      </c>
      <c r="T77" s="29">
        <v>0</v>
      </c>
      <c r="U77" s="29">
        <v>0</v>
      </c>
      <c r="V77" s="29">
        <v>1</v>
      </c>
      <c r="W77" s="29">
        <v>0</v>
      </c>
      <c r="X77" s="29">
        <v>0</v>
      </c>
      <c r="Y77" s="29">
        <v>0</v>
      </c>
      <c r="Z77" s="29">
        <v>0</v>
      </c>
      <c r="AA77" s="29">
        <v>0</v>
      </c>
      <c r="AB77" s="29">
        <v>0</v>
      </c>
      <c r="AC77" s="29">
        <v>0</v>
      </c>
      <c r="AD77" s="29">
        <v>0</v>
      </c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6"/>
      <c r="AQ77" s="33"/>
    </row>
    <row r="78" spans="1:43" ht="12.75" x14ac:dyDescent="0.2">
      <c r="A78" s="6"/>
      <c r="B78" s="10"/>
      <c r="C78" s="11"/>
      <c r="D78" s="11"/>
      <c r="E78" s="11"/>
      <c r="F78" s="11"/>
      <c r="G78" s="11"/>
      <c r="H78" s="11"/>
      <c r="I78" s="11"/>
      <c r="J78" s="11"/>
      <c r="K78" s="35"/>
      <c r="L78" s="34"/>
      <c r="M78" s="29">
        <v>0</v>
      </c>
      <c r="N78" s="29">
        <v>0</v>
      </c>
      <c r="O78" s="29">
        <v>0</v>
      </c>
      <c r="P78" s="29">
        <v>0</v>
      </c>
      <c r="Q78" s="29">
        <v>0</v>
      </c>
      <c r="R78" s="34"/>
      <c r="S78" s="29">
        <v>0</v>
      </c>
      <c r="T78" s="29">
        <v>0</v>
      </c>
      <c r="U78" s="29">
        <v>0</v>
      </c>
      <c r="V78" s="29">
        <v>1</v>
      </c>
      <c r="W78" s="29">
        <v>0</v>
      </c>
      <c r="X78" s="29">
        <v>0</v>
      </c>
      <c r="Y78" s="29">
        <v>0</v>
      </c>
      <c r="Z78" s="29">
        <v>0</v>
      </c>
      <c r="AA78" s="29">
        <v>0</v>
      </c>
      <c r="AB78" s="29">
        <v>0</v>
      </c>
      <c r="AC78" s="29">
        <v>0</v>
      </c>
      <c r="AD78" s="29">
        <v>0</v>
      </c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6"/>
      <c r="AQ78" s="33"/>
    </row>
    <row r="79" spans="1:43" ht="12.75" x14ac:dyDescent="0.2">
      <c r="A79" s="6"/>
      <c r="B79" s="10"/>
      <c r="C79" s="11"/>
      <c r="D79" s="11"/>
      <c r="E79" s="11"/>
      <c r="F79" s="11"/>
      <c r="G79" s="11"/>
      <c r="H79" s="11"/>
      <c r="I79" s="11"/>
      <c r="J79" s="11"/>
      <c r="K79" s="35"/>
      <c r="L79" s="34"/>
      <c r="M79" s="35"/>
      <c r="N79" s="35"/>
      <c r="O79" s="35"/>
      <c r="P79" s="35"/>
      <c r="Q79" s="29">
        <v>0</v>
      </c>
      <c r="R79" s="34"/>
      <c r="S79" s="29">
        <v>0</v>
      </c>
      <c r="T79" s="29">
        <v>0</v>
      </c>
      <c r="U79" s="29">
        <v>0</v>
      </c>
      <c r="V79" s="29">
        <v>1</v>
      </c>
      <c r="W79" s="29">
        <v>0</v>
      </c>
      <c r="X79" s="29">
        <v>1</v>
      </c>
      <c r="Y79" s="29">
        <v>0</v>
      </c>
      <c r="Z79" s="29">
        <v>0</v>
      </c>
      <c r="AA79" s="29">
        <v>0</v>
      </c>
      <c r="AB79" s="29">
        <v>1</v>
      </c>
      <c r="AC79" s="29">
        <v>0</v>
      </c>
      <c r="AD79" s="29">
        <v>0</v>
      </c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6"/>
      <c r="AQ79" s="33"/>
    </row>
    <row r="80" spans="1:43" ht="12.75" x14ac:dyDescent="0.2">
      <c r="A80" s="6"/>
      <c r="B80" s="10"/>
      <c r="C80" s="11"/>
      <c r="D80" s="11"/>
      <c r="E80" s="11"/>
      <c r="F80" s="11"/>
      <c r="G80" s="11"/>
      <c r="H80" s="11"/>
      <c r="I80" s="11"/>
      <c r="J80" s="11"/>
      <c r="K80" s="35"/>
      <c r="L80" s="34"/>
      <c r="M80" s="35"/>
      <c r="N80" s="35"/>
      <c r="O80" s="35"/>
      <c r="P80" s="35"/>
      <c r="Q80" s="29">
        <v>0</v>
      </c>
      <c r="R80" s="34"/>
      <c r="S80" s="29">
        <v>0</v>
      </c>
      <c r="T80" s="29">
        <v>1</v>
      </c>
      <c r="U80" s="29">
        <v>0</v>
      </c>
      <c r="V80" s="29">
        <v>1</v>
      </c>
      <c r="W80" s="29">
        <v>0</v>
      </c>
      <c r="X80" s="29">
        <v>0</v>
      </c>
      <c r="Y80" s="29">
        <v>0</v>
      </c>
      <c r="Z80" s="29">
        <v>0</v>
      </c>
      <c r="AA80" s="29">
        <v>0</v>
      </c>
      <c r="AB80" s="29">
        <v>1</v>
      </c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6"/>
      <c r="AQ80" s="33"/>
    </row>
    <row r="81" spans="1:43" ht="12.75" x14ac:dyDescent="0.2">
      <c r="A81" s="6"/>
      <c r="B81" s="10"/>
      <c r="C81" s="11"/>
      <c r="D81" s="11"/>
      <c r="E81" s="11"/>
      <c r="F81" s="11"/>
      <c r="G81" s="11"/>
      <c r="H81" s="11"/>
      <c r="I81" s="11"/>
      <c r="J81" s="11"/>
      <c r="K81" s="35"/>
      <c r="L81" s="34"/>
      <c r="M81" s="35"/>
      <c r="N81" s="35"/>
      <c r="O81" s="35"/>
      <c r="P81" s="35"/>
      <c r="Q81" s="35"/>
      <c r="R81" s="34"/>
      <c r="S81" s="29">
        <v>0</v>
      </c>
      <c r="T81" s="29">
        <v>0</v>
      </c>
      <c r="U81" s="29">
        <v>1</v>
      </c>
      <c r="V81" s="29" t="s">
        <v>64</v>
      </c>
      <c r="W81" s="29">
        <v>0</v>
      </c>
      <c r="X81" s="29">
        <v>0</v>
      </c>
      <c r="Y81" s="29">
        <v>0</v>
      </c>
      <c r="Z81" s="29">
        <v>0</v>
      </c>
      <c r="AA81" s="29">
        <v>0</v>
      </c>
      <c r="AB81" s="29">
        <v>1</v>
      </c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6"/>
      <c r="AQ81" s="33"/>
    </row>
    <row r="82" spans="1:43" ht="12.75" x14ac:dyDescent="0.2">
      <c r="A82" s="6"/>
      <c r="B82" s="10"/>
      <c r="C82" s="11"/>
      <c r="D82" s="11"/>
      <c r="E82" s="11"/>
      <c r="F82" s="11"/>
      <c r="G82" s="11"/>
      <c r="H82" s="11"/>
      <c r="I82" s="11"/>
      <c r="J82" s="11"/>
      <c r="K82" s="35"/>
      <c r="L82" s="34"/>
      <c r="M82" s="35"/>
      <c r="N82" s="35"/>
      <c r="O82" s="35"/>
      <c r="P82" s="35"/>
      <c r="Q82" s="35"/>
      <c r="R82" s="34"/>
      <c r="S82" s="29">
        <v>1</v>
      </c>
      <c r="T82" s="29" t="s">
        <v>64</v>
      </c>
      <c r="U82" s="35"/>
      <c r="V82" s="35"/>
      <c r="W82" s="29">
        <v>0</v>
      </c>
      <c r="X82" s="29">
        <v>0</v>
      </c>
      <c r="Y82" s="29">
        <v>0</v>
      </c>
      <c r="Z82" s="29">
        <v>0</v>
      </c>
      <c r="AA82" s="29">
        <v>0</v>
      </c>
      <c r="AB82" s="29">
        <v>1</v>
      </c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6"/>
      <c r="AQ82" s="33"/>
    </row>
    <row r="83" spans="1:43" ht="12.75" x14ac:dyDescent="0.2">
      <c r="A83" s="6"/>
      <c r="B83" s="10"/>
      <c r="C83" s="11"/>
      <c r="D83" s="11"/>
      <c r="E83" s="11"/>
      <c r="F83" s="11"/>
      <c r="G83" s="11"/>
      <c r="H83" s="11"/>
      <c r="I83" s="11"/>
      <c r="J83" s="11"/>
      <c r="K83" s="35"/>
      <c r="L83" s="34"/>
      <c r="M83" s="35"/>
      <c r="N83" s="35"/>
      <c r="O83" s="35"/>
      <c r="P83" s="35"/>
      <c r="Q83" s="35"/>
      <c r="R83" s="34"/>
      <c r="S83" s="35"/>
      <c r="T83" s="35"/>
      <c r="U83" s="35"/>
      <c r="V83" s="35"/>
      <c r="W83" s="29">
        <v>0</v>
      </c>
      <c r="X83" s="29">
        <v>0</v>
      </c>
      <c r="Y83" s="29">
        <v>0</v>
      </c>
      <c r="Z83" s="29">
        <v>0</v>
      </c>
      <c r="AA83" s="29">
        <v>0</v>
      </c>
      <c r="AB83" s="29">
        <v>1</v>
      </c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6"/>
      <c r="AQ83" s="33"/>
    </row>
    <row r="84" spans="1:43" ht="12.75" x14ac:dyDescent="0.2">
      <c r="A84" s="6"/>
      <c r="B84" s="10"/>
      <c r="C84" s="11"/>
      <c r="D84" s="11"/>
      <c r="E84" s="11"/>
      <c r="F84" s="11"/>
      <c r="G84" s="11"/>
      <c r="H84" s="11"/>
      <c r="I84" s="11"/>
      <c r="J84" s="11"/>
      <c r="K84" s="35"/>
      <c r="L84" s="34"/>
      <c r="M84" s="35"/>
      <c r="N84" s="35"/>
      <c r="O84" s="35"/>
      <c r="P84" s="35"/>
      <c r="Q84" s="35"/>
      <c r="R84" s="34"/>
      <c r="S84" s="35"/>
      <c r="T84" s="35"/>
      <c r="U84" s="35"/>
      <c r="V84" s="35"/>
      <c r="W84" s="29">
        <v>0</v>
      </c>
      <c r="X84" s="29">
        <v>0</v>
      </c>
      <c r="Y84" s="29">
        <v>0</v>
      </c>
      <c r="Z84" s="29">
        <v>0</v>
      </c>
      <c r="AA84" s="29">
        <v>0</v>
      </c>
      <c r="AB84" s="29">
        <v>1</v>
      </c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6"/>
      <c r="AQ84" s="33"/>
    </row>
    <row r="85" spans="1:43" ht="12.75" x14ac:dyDescent="0.2">
      <c r="A85" s="6"/>
      <c r="B85" s="10"/>
      <c r="C85" s="11"/>
      <c r="D85" s="11"/>
      <c r="E85" s="11"/>
      <c r="F85" s="11"/>
      <c r="G85" s="11"/>
      <c r="H85" s="11"/>
      <c r="I85" s="11"/>
      <c r="J85" s="11"/>
      <c r="K85" s="35"/>
      <c r="L85" s="34"/>
      <c r="M85" s="35"/>
      <c r="N85" s="35"/>
      <c r="O85" s="35"/>
      <c r="P85" s="35"/>
      <c r="Q85" s="35"/>
      <c r="R85" s="34"/>
      <c r="S85" s="35"/>
      <c r="T85" s="35"/>
      <c r="U85" s="35"/>
      <c r="V85" s="35"/>
      <c r="W85" s="29">
        <v>0</v>
      </c>
      <c r="X85" s="29">
        <v>0</v>
      </c>
      <c r="Y85" s="29">
        <v>0</v>
      </c>
      <c r="Z85" s="29">
        <v>0</v>
      </c>
      <c r="AA85" s="29">
        <v>0</v>
      </c>
      <c r="AB85" s="29">
        <v>1</v>
      </c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6"/>
      <c r="AQ85" s="33">
        <f>SUM(K90:AP90)</f>
        <v>26</v>
      </c>
    </row>
    <row r="86" spans="1:43" ht="12.75" x14ac:dyDescent="0.2">
      <c r="A86" s="6">
        <f>SUM(B90:J90)</f>
        <v>5</v>
      </c>
      <c r="B86" s="10"/>
      <c r="C86" s="11"/>
      <c r="D86" s="11"/>
      <c r="E86" s="11"/>
      <c r="F86" s="11"/>
      <c r="G86" s="11"/>
      <c r="H86" s="11"/>
      <c r="I86" s="11"/>
      <c r="J86" s="11"/>
      <c r="K86" s="35"/>
      <c r="L86" s="34"/>
      <c r="M86" s="35"/>
      <c r="N86" s="35"/>
      <c r="O86" s="35"/>
      <c r="P86" s="35"/>
      <c r="Q86" s="35"/>
      <c r="R86" s="34"/>
      <c r="S86" s="35"/>
      <c r="T86" s="35"/>
      <c r="U86" s="35"/>
      <c r="V86" s="35"/>
      <c r="W86" s="29">
        <v>0</v>
      </c>
      <c r="X86" s="29">
        <v>0</v>
      </c>
      <c r="Y86" s="29">
        <v>0</v>
      </c>
      <c r="Z86" s="29">
        <v>0</v>
      </c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6"/>
      <c r="AQ86" s="33"/>
    </row>
    <row r="87" spans="1:43" ht="12.75" x14ac:dyDescent="0.2">
      <c r="A87" s="6"/>
      <c r="B87" s="10"/>
      <c r="C87" s="11"/>
      <c r="D87" s="11"/>
      <c r="E87" s="11"/>
      <c r="F87" s="11"/>
      <c r="G87" s="11"/>
      <c r="H87" s="11"/>
      <c r="I87" s="11"/>
      <c r="J87" s="11"/>
      <c r="K87" s="35"/>
      <c r="L87" s="34"/>
      <c r="M87" s="35"/>
      <c r="N87" s="35"/>
      <c r="O87" s="35"/>
      <c r="P87" s="35"/>
      <c r="Q87" s="35"/>
      <c r="R87" s="34"/>
      <c r="S87" s="35"/>
      <c r="T87" s="35"/>
      <c r="U87" s="35"/>
      <c r="V87" s="35"/>
      <c r="W87" s="29">
        <v>0</v>
      </c>
      <c r="X87" s="29">
        <v>0</v>
      </c>
      <c r="Y87" s="29">
        <v>0</v>
      </c>
      <c r="Z87" s="29">
        <v>0</v>
      </c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6"/>
      <c r="AQ87" s="33"/>
    </row>
    <row r="88" spans="1:43" ht="12.75" x14ac:dyDescent="0.2">
      <c r="A88" s="6"/>
      <c r="B88" s="10"/>
      <c r="C88" s="11"/>
      <c r="D88" s="11"/>
      <c r="E88" s="11"/>
      <c r="F88" s="11"/>
      <c r="G88" s="11"/>
      <c r="H88" s="11"/>
      <c r="I88" s="11"/>
      <c r="J88" s="11"/>
      <c r="K88" s="35"/>
      <c r="L88" s="34"/>
      <c r="M88" s="35"/>
      <c r="N88" s="35"/>
      <c r="O88" s="35"/>
      <c r="P88" s="35"/>
      <c r="Q88" s="35"/>
      <c r="R88" s="34"/>
      <c r="S88" s="35"/>
      <c r="T88" s="35"/>
      <c r="U88" s="35"/>
      <c r="V88" s="35"/>
      <c r="W88" s="29">
        <v>0</v>
      </c>
      <c r="X88" s="29">
        <v>0</v>
      </c>
      <c r="Y88" s="29">
        <v>0</v>
      </c>
      <c r="Z88" s="29">
        <v>0</v>
      </c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6"/>
      <c r="AQ88" s="33">
        <f>COUNTIF(K74:AP88,"missing")</f>
        <v>2</v>
      </c>
    </row>
    <row r="89" spans="1:43" ht="12.75" x14ac:dyDescent="0.2">
      <c r="A89" s="6"/>
      <c r="B89" s="10"/>
      <c r="C89" s="10"/>
      <c r="D89" s="10"/>
      <c r="E89" s="10"/>
      <c r="F89" s="10"/>
      <c r="G89" s="10"/>
      <c r="H89" s="10"/>
      <c r="I89" s="10"/>
      <c r="J89" s="10"/>
      <c r="K89" s="42"/>
      <c r="L89" s="34"/>
      <c r="M89" s="42"/>
      <c r="N89" s="42"/>
      <c r="O89" s="42"/>
      <c r="P89" s="42"/>
      <c r="Q89" s="42"/>
      <c r="R89" s="34"/>
      <c r="S89" s="42"/>
      <c r="T89" s="42"/>
      <c r="U89" s="42"/>
      <c r="V89" s="42"/>
      <c r="W89" s="29">
        <v>0</v>
      </c>
      <c r="X89" s="29">
        <v>0</v>
      </c>
      <c r="Y89" s="29">
        <v>0</v>
      </c>
      <c r="Z89" s="29">
        <v>0</v>
      </c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34"/>
      <c r="AQ89" s="33"/>
    </row>
    <row r="90" spans="1:43" ht="12.75" x14ac:dyDescent="0.2">
      <c r="A90" s="38" t="s">
        <v>66</v>
      </c>
      <c r="B90" s="39">
        <f t="shared" ref="B90:AP90" si="7">SUM(B74:B88)</f>
        <v>1</v>
      </c>
      <c r="C90" s="39">
        <f t="shared" si="7"/>
        <v>1</v>
      </c>
      <c r="D90" s="39">
        <f t="shared" si="7"/>
        <v>0</v>
      </c>
      <c r="E90" s="39">
        <f t="shared" si="7"/>
        <v>0</v>
      </c>
      <c r="F90" s="39">
        <f t="shared" si="7"/>
        <v>0</v>
      </c>
      <c r="G90" s="39">
        <f t="shared" si="7"/>
        <v>0</v>
      </c>
      <c r="H90" s="39">
        <f t="shared" si="7"/>
        <v>2</v>
      </c>
      <c r="I90" s="39">
        <f t="shared" si="7"/>
        <v>1</v>
      </c>
      <c r="J90" s="39">
        <f t="shared" si="7"/>
        <v>0</v>
      </c>
      <c r="K90" s="39">
        <f t="shared" si="7"/>
        <v>3</v>
      </c>
      <c r="L90" s="40">
        <f t="shared" si="7"/>
        <v>0</v>
      </c>
      <c r="M90" s="39">
        <f t="shared" si="7"/>
        <v>0</v>
      </c>
      <c r="N90" s="39">
        <f t="shared" si="7"/>
        <v>0</v>
      </c>
      <c r="O90" s="39">
        <f t="shared" si="7"/>
        <v>0</v>
      </c>
      <c r="P90" s="39">
        <f t="shared" si="7"/>
        <v>0</v>
      </c>
      <c r="Q90" s="39">
        <f t="shared" si="7"/>
        <v>0</v>
      </c>
      <c r="R90" s="40">
        <f t="shared" si="7"/>
        <v>1</v>
      </c>
      <c r="S90" s="39">
        <f t="shared" si="7"/>
        <v>1</v>
      </c>
      <c r="T90" s="39">
        <f t="shared" si="7"/>
        <v>1</v>
      </c>
      <c r="U90" s="39">
        <f t="shared" si="7"/>
        <v>1</v>
      </c>
      <c r="V90" s="39">
        <f t="shared" si="7"/>
        <v>7</v>
      </c>
      <c r="W90" s="39">
        <f t="shared" si="7"/>
        <v>0</v>
      </c>
      <c r="X90" s="39">
        <f t="shared" si="7"/>
        <v>1</v>
      </c>
      <c r="Y90" s="39">
        <f t="shared" si="7"/>
        <v>0</v>
      </c>
      <c r="Z90" s="39">
        <f t="shared" si="7"/>
        <v>0</v>
      </c>
      <c r="AA90" s="39">
        <f t="shared" si="7"/>
        <v>0</v>
      </c>
      <c r="AB90" s="39">
        <f t="shared" si="7"/>
        <v>8</v>
      </c>
      <c r="AC90" s="39">
        <f t="shared" si="7"/>
        <v>0</v>
      </c>
      <c r="AD90" s="39">
        <f t="shared" si="7"/>
        <v>0</v>
      </c>
      <c r="AE90" s="39">
        <f t="shared" si="7"/>
        <v>0</v>
      </c>
      <c r="AF90" s="39">
        <f t="shared" si="7"/>
        <v>1</v>
      </c>
      <c r="AG90" s="39">
        <f t="shared" si="7"/>
        <v>0</v>
      </c>
      <c r="AH90" s="39">
        <f t="shared" si="7"/>
        <v>0</v>
      </c>
      <c r="AI90" s="39">
        <f t="shared" si="7"/>
        <v>0</v>
      </c>
      <c r="AJ90" s="39">
        <f t="shared" si="7"/>
        <v>1</v>
      </c>
      <c r="AK90" s="39">
        <f t="shared" si="7"/>
        <v>0</v>
      </c>
      <c r="AL90" s="39">
        <f t="shared" si="7"/>
        <v>0</v>
      </c>
      <c r="AM90" s="39">
        <f t="shared" si="7"/>
        <v>0</v>
      </c>
      <c r="AN90" s="39">
        <f t="shared" si="7"/>
        <v>0</v>
      </c>
      <c r="AO90" s="39">
        <f t="shared" si="7"/>
        <v>0</v>
      </c>
      <c r="AP90" s="40">
        <f t="shared" si="7"/>
        <v>1</v>
      </c>
      <c r="AQ90" s="41">
        <f>SUM(B90:AP90)</f>
        <v>31</v>
      </c>
    </row>
    <row r="91" spans="1:43" ht="12.75" x14ac:dyDescent="0.2">
      <c r="A91" s="26" t="s">
        <v>30</v>
      </c>
      <c r="B91" s="4">
        <v>1</v>
      </c>
      <c r="C91" s="9">
        <v>1</v>
      </c>
      <c r="D91" s="9">
        <v>1</v>
      </c>
      <c r="E91" s="9">
        <v>1</v>
      </c>
      <c r="F91" s="11"/>
      <c r="G91" s="9">
        <v>1</v>
      </c>
      <c r="H91" s="9">
        <v>1</v>
      </c>
      <c r="I91" s="11"/>
      <c r="J91" s="9">
        <v>1</v>
      </c>
      <c r="K91" s="27">
        <v>1</v>
      </c>
      <c r="L91" s="28">
        <v>0</v>
      </c>
      <c r="M91" s="29">
        <v>0</v>
      </c>
      <c r="N91" s="29">
        <v>0</v>
      </c>
      <c r="O91" s="29">
        <v>0</v>
      </c>
      <c r="P91" s="29">
        <v>0</v>
      </c>
      <c r="Q91" s="29">
        <v>0</v>
      </c>
      <c r="R91" s="28">
        <v>0</v>
      </c>
      <c r="S91" s="29">
        <v>0</v>
      </c>
      <c r="T91" s="29">
        <v>0</v>
      </c>
      <c r="U91" s="29">
        <v>0</v>
      </c>
      <c r="V91" s="29">
        <v>1</v>
      </c>
      <c r="W91" s="29">
        <v>0</v>
      </c>
      <c r="X91" s="29">
        <v>0</v>
      </c>
      <c r="Y91" s="29">
        <v>0</v>
      </c>
      <c r="Z91" s="29">
        <v>0</v>
      </c>
      <c r="AA91" s="29">
        <v>0</v>
      </c>
      <c r="AB91" s="29">
        <v>1</v>
      </c>
      <c r="AC91" s="29">
        <v>0</v>
      </c>
      <c r="AD91" s="29">
        <v>0</v>
      </c>
      <c r="AE91" s="29">
        <v>0</v>
      </c>
      <c r="AF91" s="27">
        <v>1</v>
      </c>
      <c r="AG91" s="29">
        <v>0</v>
      </c>
      <c r="AH91" s="27">
        <v>0</v>
      </c>
      <c r="AI91" s="30">
        <v>0</v>
      </c>
      <c r="AJ91" s="31">
        <v>1</v>
      </c>
      <c r="AK91" s="31">
        <v>0</v>
      </c>
      <c r="AL91" s="31">
        <v>0</v>
      </c>
      <c r="AM91" s="29">
        <v>0</v>
      </c>
      <c r="AN91" s="27">
        <v>0</v>
      </c>
      <c r="AO91" s="29">
        <v>0</v>
      </c>
      <c r="AP91" s="32">
        <v>1</v>
      </c>
      <c r="AQ91" s="33"/>
    </row>
    <row r="92" spans="1:43" ht="12.75" x14ac:dyDescent="0.2">
      <c r="A92" s="6"/>
      <c r="B92" s="4">
        <v>1</v>
      </c>
      <c r="C92" s="9">
        <v>1</v>
      </c>
      <c r="D92" s="11"/>
      <c r="E92" s="11"/>
      <c r="F92" s="11"/>
      <c r="G92" s="11"/>
      <c r="H92" s="11"/>
      <c r="I92" s="11"/>
      <c r="J92" s="11"/>
      <c r="K92" s="27">
        <v>1</v>
      </c>
      <c r="L92" s="28">
        <v>0</v>
      </c>
      <c r="M92" s="29">
        <v>0</v>
      </c>
      <c r="N92" s="29">
        <v>0</v>
      </c>
      <c r="O92" s="29">
        <v>0</v>
      </c>
      <c r="P92" s="29">
        <v>0</v>
      </c>
      <c r="Q92" s="29">
        <v>0</v>
      </c>
      <c r="R92" s="34"/>
      <c r="S92" s="29">
        <v>0</v>
      </c>
      <c r="T92" s="29">
        <v>0</v>
      </c>
      <c r="U92" s="29">
        <v>0</v>
      </c>
      <c r="V92" s="29">
        <v>1</v>
      </c>
      <c r="W92" s="29">
        <v>0</v>
      </c>
      <c r="X92" s="29">
        <v>0</v>
      </c>
      <c r="Y92" s="29">
        <v>0</v>
      </c>
      <c r="Z92" s="29">
        <v>0</v>
      </c>
      <c r="AA92" s="29">
        <v>0</v>
      </c>
      <c r="AB92" s="29">
        <v>1</v>
      </c>
      <c r="AC92" s="29">
        <v>0</v>
      </c>
      <c r="AD92" s="29">
        <v>0</v>
      </c>
      <c r="AE92" s="35"/>
      <c r="AF92" s="35"/>
      <c r="AG92" s="35"/>
      <c r="AH92" s="35"/>
      <c r="AI92" s="35"/>
      <c r="AJ92" s="35"/>
      <c r="AK92" s="31">
        <v>0</v>
      </c>
      <c r="AL92" s="31">
        <v>0</v>
      </c>
      <c r="AM92" s="35"/>
      <c r="AN92" s="35"/>
      <c r="AO92" s="35"/>
      <c r="AP92" s="36"/>
      <c r="AQ92" s="33"/>
    </row>
    <row r="93" spans="1:43" ht="12.75" x14ac:dyDescent="0.2">
      <c r="A93" s="6"/>
      <c r="B93" s="4">
        <v>1</v>
      </c>
      <c r="C93" s="9">
        <v>1</v>
      </c>
      <c r="D93" s="11"/>
      <c r="E93" s="11"/>
      <c r="F93" s="11"/>
      <c r="G93" s="11"/>
      <c r="H93" s="11"/>
      <c r="I93" s="11"/>
      <c r="J93" s="11"/>
      <c r="K93" s="27">
        <v>1</v>
      </c>
      <c r="L93" s="28">
        <v>1</v>
      </c>
      <c r="M93" s="29">
        <v>0</v>
      </c>
      <c r="N93" s="29">
        <v>0</v>
      </c>
      <c r="O93" s="29">
        <v>0</v>
      </c>
      <c r="P93" s="29">
        <v>0</v>
      </c>
      <c r="Q93" s="29">
        <v>0</v>
      </c>
      <c r="R93" s="34"/>
      <c r="S93" s="29">
        <v>0</v>
      </c>
      <c r="T93" s="29">
        <v>0</v>
      </c>
      <c r="U93" s="29">
        <v>0</v>
      </c>
      <c r="V93" s="29">
        <v>1</v>
      </c>
      <c r="W93" s="29">
        <v>0</v>
      </c>
      <c r="X93" s="29">
        <v>0</v>
      </c>
      <c r="Y93" s="29">
        <v>0</v>
      </c>
      <c r="Z93" s="29">
        <v>0</v>
      </c>
      <c r="AA93" s="29">
        <v>0</v>
      </c>
      <c r="AB93" s="29">
        <v>1</v>
      </c>
      <c r="AC93" s="29">
        <v>0</v>
      </c>
      <c r="AD93" s="29">
        <v>0</v>
      </c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6"/>
      <c r="AQ93" s="33"/>
    </row>
    <row r="94" spans="1:43" ht="12.75" x14ac:dyDescent="0.2">
      <c r="A94" s="6"/>
      <c r="B94" s="4">
        <v>1</v>
      </c>
      <c r="C94" s="9">
        <v>1</v>
      </c>
      <c r="D94" s="11"/>
      <c r="E94" s="11"/>
      <c r="F94" s="11"/>
      <c r="G94" s="11"/>
      <c r="H94" s="11"/>
      <c r="I94" s="11"/>
      <c r="J94" s="11"/>
      <c r="K94" s="35"/>
      <c r="L94" s="28">
        <v>1</v>
      </c>
      <c r="M94" s="29">
        <v>0</v>
      </c>
      <c r="N94" s="29">
        <v>0</v>
      </c>
      <c r="O94" s="29">
        <v>0</v>
      </c>
      <c r="P94" s="29">
        <v>0</v>
      </c>
      <c r="Q94" s="29">
        <v>0</v>
      </c>
      <c r="R94" s="34"/>
      <c r="S94" s="29">
        <v>0</v>
      </c>
      <c r="T94" s="29">
        <v>0</v>
      </c>
      <c r="U94" s="29">
        <v>1</v>
      </c>
      <c r="V94" s="29" t="s">
        <v>64</v>
      </c>
      <c r="W94" s="29">
        <v>0</v>
      </c>
      <c r="X94" s="29">
        <v>0</v>
      </c>
      <c r="Y94" s="29">
        <v>0</v>
      </c>
      <c r="Z94" s="29">
        <v>0</v>
      </c>
      <c r="AA94" s="29">
        <v>0</v>
      </c>
      <c r="AB94" s="29">
        <v>1</v>
      </c>
      <c r="AC94" s="29">
        <v>0</v>
      </c>
      <c r="AD94" s="29">
        <v>0</v>
      </c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6"/>
      <c r="AQ94" s="33"/>
    </row>
    <row r="95" spans="1:43" ht="12.75" x14ac:dyDescent="0.2">
      <c r="A95" s="6"/>
      <c r="B95" s="10"/>
      <c r="C95" s="9">
        <v>1</v>
      </c>
      <c r="D95" s="11"/>
      <c r="E95" s="11"/>
      <c r="F95" s="11"/>
      <c r="G95" s="11"/>
      <c r="H95" s="11"/>
      <c r="I95" s="11"/>
      <c r="J95" s="11"/>
      <c r="K95" s="35"/>
      <c r="L95" s="34"/>
      <c r="M95" s="29">
        <v>0</v>
      </c>
      <c r="N95" s="29">
        <v>0</v>
      </c>
      <c r="O95" s="29">
        <v>0</v>
      </c>
      <c r="P95" s="29">
        <v>0</v>
      </c>
      <c r="Q95" s="29">
        <v>0</v>
      </c>
      <c r="R95" s="34"/>
      <c r="S95" s="29">
        <v>0</v>
      </c>
      <c r="T95" s="29">
        <v>0</v>
      </c>
      <c r="U95" s="29">
        <v>0</v>
      </c>
      <c r="V95" s="29">
        <v>1</v>
      </c>
      <c r="W95" s="29">
        <v>0</v>
      </c>
      <c r="X95" s="29">
        <v>0</v>
      </c>
      <c r="Y95" s="29">
        <v>0</v>
      </c>
      <c r="Z95" s="29">
        <v>0</v>
      </c>
      <c r="AA95" s="29">
        <v>0</v>
      </c>
      <c r="AB95" s="29">
        <v>1</v>
      </c>
      <c r="AC95" s="29">
        <v>0</v>
      </c>
      <c r="AD95" s="29">
        <v>0</v>
      </c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6"/>
      <c r="AQ95" s="33"/>
    </row>
    <row r="96" spans="1:43" ht="12.75" x14ac:dyDescent="0.2">
      <c r="A96" s="6"/>
      <c r="B96" s="10"/>
      <c r="C96" s="11"/>
      <c r="D96" s="11"/>
      <c r="E96" s="11"/>
      <c r="F96" s="11"/>
      <c r="G96" s="11"/>
      <c r="H96" s="11"/>
      <c r="I96" s="11"/>
      <c r="J96" s="11"/>
      <c r="K96" s="35"/>
      <c r="L96" s="34"/>
      <c r="M96" s="35"/>
      <c r="N96" s="35"/>
      <c r="O96" s="35"/>
      <c r="P96" s="35"/>
      <c r="Q96" s="29">
        <v>0</v>
      </c>
      <c r="R96" s="34"/>
      <c r="S96" s="29">
        <v>0</v>
      </c>
      <c r="T96" s="29">
        <v>0</v>
      </c>
      <c r="U96" s="29">
        <v>0</v>
      </c>
      <c r="V96" s="29">
        <v>1</v>
      </c>
      <c r="W96" s="29">
        <v>0</v>
      </c>
      <c r="X96" s="29">
        <v>1</v>
      </c>
      <c r="Y96" s="29">
        <v>0</v>
      </c>
      <c r="Z96" s="29">
        <v>0</v>
      </c>
      <c r="AA96" s="29">
        <v>0</v>
      </c>
      <c r="AB96" s="29">
        <v>1</v>
      </c>
      <c r="AC96" s="29">
        <v>0</v>
      </c>
      <c r="AD96" s="29">
        <v>0</v>
      </c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6"/>
      <c r="AQ96" s="33"/>
    </row>
    <row r="97" spans="1:43" ht="12.75" x14ac:dyDescent="0.2">
      <c r="A97" s="6"/>
      <c r="B97" s="10"/>
      <c r="C97" s="11"/>
      <c r="D97" s="11"/>
      <c r="E97" s="11"/>
      <c r="F97" s="11"/>
      <c r="G97" s="11"/>
      <c r="H97" s="11"/>
      <c r="I97" s="11"/>
      <c r="J97" s="11"/>
      <c r="K97" s="35"/>
      <c r="L97" s="34"/>
      <c r="M97" s="35"/>
      <c r="N97" s="35"/>
      <c r="O97" s="35"/>
      <c r="P97" s="35"/>
      <c r="Q97" s="29">
        <v>0</v>
      </c>
      <c r="R97" s="34"/>
      <c r="S97" s="29">
        <v>0</v>
      </c>
      <c r="T97" s="29">
        <v>0</v>
      </c>
      <c r="U97" s="29">
        <v>0</v>
      </c>
      <c r="V97" s="29">
        <v>1</v>
      </c>
      <c r="W97" s="29">
        <v>0</v>
      </c>
      <c r="X97" s="29">
        <v>0</v>
      </c>
      <c r="Y97" s="29">
        <v>0</v>
      </c>
      <c r="Z97" s="29">
        <v>0</v>
      </c>
      <c r="AA97" s="29">
        <v>0</v>
      </c>
      <c r="AB97" s="29">
        <v>1</v>
      </c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6"/>
      <c r="AQ97" s="33"/>
    </row>
    <row r="98" spans="1:43" ht="12.75" x14ac:dyDescent="0.2">
      <c r="A98" s="6"/>
      <c r="B98" s="10"/>
      <c r="C98" s="11"/>
      <c r="D98" s="11"/>
      <c r="E98" s="11"/>
      <c r="F98" s="11"/>
      <c r="G98" s="11"/>
      <c r="H98" s="11"/>
      <c r="I98" s="11"/>
      <c r="J98" s="11"/>
      <c r="K98" s="35"/>
      <c r="L98" s="34"/>
      <c r="M98" s="35"/>
      <c r="N98" s="35"/>
      <c r="O98" s="35"/>
      <c r="P98" s="35"/>
      <c r="Q98" s="35"/>
      <c r="R98" s="34"/>
      <c r="S98" s="29">
        <v>0</v>
      </c>
      <c r="T98" s="29">
        <v>0</v>
      </c>
      <c r="U98" s="29">
        <v>1</v>
      </c>
      <c r="V98" s="29">
        <v>1</v>
      </c>
      <c r="W98" s="29">
        <v>0</v>
      </c>
      <c r="X98" s="29">
        <v>0</v>
      </c>
      <c r="Y98" s="29">
        <v>0</v>
      </c>
      <c r="Z98" s="29">
        <v>0</v>
      </c>
      <c r="AA98" s="29">
        <v>0</v>
      </c>
      <c r="AB98" s="29">
        <v>1</v>
      </c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6"/>
      <c r="AQ98" s="33"/>
    </row>
    <row r="99" spans="1:43" ht="12.75" x14ac:dyDescent="0.2">
      <c r="A99" s="6"/>
      <c r="B99" s="10"/>
      <c r="C99" s="11"/>
      <c r="D99" s="11"/>
      <c r="E99" s="11"/>
      <c r="F99" s="11"/>
      <c r="G99" s="11"/>
      <c r="H99" s="11"/>
      <c r="I99" s="11"/>
      <c r="J99" s="11"/>
      <c r="K99" s="35"/>
      <c r="L99" s="34"/>
      <c r="M99" s="35"/>
      <c r="N99" s="35"/>
      <c r="O99" s="35"/>
      <c r="P99" s="35"/>
      <c r="Q99" s="35"/>
      <c r="R99" s="34"/>
      <c r="S99" s="29">
        <v>1</v>
      </c>
      <c r="T99" s="29">
        <v>1</v>
      </c>
      <c r="U99" s="35"/>
      <c r="V99" s="35"/>
      <c r="W99" s="29">
        <v>0</v>
      </c>
      <c r="X99" s="29">
        <v>1</v>
      </c>
      <c r="Y99" s="29">
        <v>0</v>
      </c>
      <c r="Z99" s="29">
        <v>0</v>
      </c>
      <c r="AA99" s="29">
        <v>0</v>
      </c>
      <c r="AB99" s="29">
        <v>1</v>
      </c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6"/>
      <c r="AQ99" s="33"/>
    </row>
    <row r="100" spans="1:43" ht="12.75" x14ac:dyDescent="0.2">
      <c r="A100" s="6"/>
      <c r="B100" s="10"/>
      <c r="C100" s="11"/>
      <c r="D100" s="11"/>
      <c r="E100" s="11"/>
      <c r="F100" s="11"/>
      <c r="G100" s="11"/>
      <c r="H100" s="11"/>
      <c r="I100" s="11"/>
      <c r="J100" s="11"/>
      <c r="K100" s="35"/>
      <c r="L100" s="34"/>
      <c r="M100" s="35"/>
      <c r="N100" s="35"/>
      <c r="O100" s="35"/>
      <c r="P100" s="35"/>
      <c r="Q100" s="35"/>
      <c r="R100" s="34"/>
      <c r="S100" s="35"/>
      <c r="T100" s="35"/>
      <c r="U100" s="35"/>
      <c r="V100" s="35"/>
      <c r="W100" s="29">
        <v>0</v>
      </c>
      <c r="X100" s="29">
        <v>1</v>
      </c>
      <c r="Y100" s="29">
        <v>0</v>
      </c>
      <c r="Z100" s="29">
        <v>0</v>
      </c>
      <c r="AA100" s="29">
        <v>0</v>
      </c>
      <c r="AB100" s="29">
        <v>1</v>
      </c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6"/>
      <c r="AQ100" s="33"/>
    </row>
    <row r="101" spans="1:43" ht="12.75" x14ac:dyDescent="0.2">
      <c r="A101" s="6"/>
      <c r="B101" s="10"/>
      <c r="C101" s="11"/>
      <c r="D101" s="11"/>
      <c r="E101" s="11"/>
      <c r="F101" s="11"/>
      <c r="G101" s="11"/>
      <c r="H101" s="11"/>
      <c r="I101" s="11"/>
      <c r="J101" s="11"/>
      <c r="K101" s="35"/>
      <c r="L101" s="34"/>
      <c r="M101" s="35"/>
      <c r="N101" s="35"/>
      <c r="O101" s="35"/>
      <c r="P101" s="35"/>
      <c r="Q101" s="35"/>
      <c r="R101" s="34"/>
      <c r="S101" s="35"/>
      <c r="T101" s="35"/>
      <c r="U101" s="35"/>
      <c r="V101" s="35"/>
      <c r="W101" s="29">
        <v>0</v>
      </c>
      <c r="X101" s="29">
        <v>1</v>
      </c>
      <c r="Y101" s="29">
        <v>0</v>
      </c>
      <c r="Z101" s="29">
        <v>0</v>
      </c>
      <c r="AA101" s="29">
        <v>0</v>
      </c>
      <c r="AB101" s="29">
        <v>1</v>
      </c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6"/>
      <c r="AQ101" s="33"/>
    </row>
    <row r="102" spans="1:43" ht="12.75" x14ac:dyDescent="0.2">
      <c r="A102" s="6"/>
      <c r="B102" s="10"/>
      <c r="C102" s="11"/>
      <c r="D102" s="11"/>
      <c r="E102" s="11"/>
      <c r="F102" s="11"/>
      <c r="G102" s="11"/>
      <c r="H102" s="11"/>
      <c r="I102" s="11"/>
      <c r="J102" s="11"/>
      <c r="K102" s="35"/>
      <c r="L102" s="34"/>
      <c r="M102" s="35"/>
      <c r="N102" s="35"/>
      <c r="O102" s="35"/>
      <c r="P102" s="35"/>
      <c r="Q102" s="35"/>
      <c r="R102" s="34"/>
      <c r="S102" s="35"/>
      <c r="T102" s="35"/>
      <c r="U102" s="35"/>
      <c r="V102" s="35"/>
      <c r="W102" s="29">
        <v>0</v>
      </c>
      <c r="X102" s="29">
        <v>1</v>
      </c>
      <c r="Y102" s="29">
        <v>0</v>
      </c>
      <c r="Z102" s="29">
        <v>0</v>
      </c>
      <c r="AA102" s="29">
        <v>0</v>
      </c>
      <c r="AB102" s="29">
        <v>1</v>
      </c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6"/>
      <c r="AQ102" s="33">
        <f>SUM(K107:AP107)</f>
        <v>37</v>
      </c>
    </row>
    <row r="103" spans="1:43" ht="12.75" x14ac:dyDescent="0.2">
      <c r="A103" s="6">
        <f>SUM(B107:J107)</f>
        <v>14</v>
      </c>
      <c r="B103" s="10"/>
      <c r="C103" s="11"/>
      <c r="D103" s="11"/>
      <c r="E103" s="11"/>
      <c r="F103" s="11"/>
      <c r="G103" s="11"/>
      <c r="H103" s="11"/>
      <c r="I103" s="11"/>
      <c r="J103" s="11"/>
      <c r="K103" s="35"/>
      <c r="L103" s="34"/>
      <c r="M103" s="35"/>
      <c r="N103" s="35"/>
      <c r="O103" s="35"/>
      <c r="P103" s="35"/>
      <c r="Q103" s="35"/>
      <c r="R103" s="34"/>
      <c r="S103" s="35"/>
      <c r="T103" s="35"/>
      <c r="U103" s="35"/>
      <c r="V103" s="35"/>
      <c r="W103" s="29">
        <v>0</v>
      </c>
      <c r="X103" s="29">
        <v>0</v>
      </c>
      <c r="Y103" s="29">
        <v>0</v>
      </c>
      <c r="Z103" s="29">
        <v>0</v>
      </c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6"/>
      <c r="AQ103" s="33"/>
    </row>
    <row r="104" spans="1:43" ht="12.75" x14ac:dyDescent="0.2">
      <c r="A104" s="6"/>
      <c r="B104" s="10"/>
      <c r="C104" s="11"/>
      <c r="D104" s="11"/>
      <c r="E104" s="11"/>
      <c r="F104" s="11"/>
      <c r="G104" s="11"/>
      <c r="H104" s="11"/>
      <c r="I104" s="11"/>
      <c r="J104" s="11"/>
      <c r="K104" s="35"/>
      <c r="L104" s="34"/>
      <c r="M104" s="35"/>
      <c r="N104" s="35"/>
      <c r="O104" s="35"/>
      <c r="P104" s="35"/>
      <c r="Q104" s="35"/>
      <c r="R104" s="34"/>
      <c r="S104" s="35"/>
      <c r="T104" s="35"/>
      <c r="U104" s="35"/>
      <c r="V104" s="35"/>
      <c r="W104" s="29">
        <v>0</v>
      </c>
      <c r="X104" s="29">
        <v>1</v>
      </c>
      <c r="Y104" s="29">
        <v>0</v>
      </c>
      <c r="Z104" s="29">
        <v>0</v>
      </c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6"/>
      <c r="AQ104" s="33"/>
    </row>
    <row r="105" spans="1:43" ht="12.75" x14ac:dyDescent="0.2">
      <c r="A105" s="6"/>
      <c r="B105" s="10"/>
      <c r="C105" s="11"/>
      <c r="D105" s="11"/>
      <c r="E105" s="11"/>
      <c r="F105" s="11"/>
      <c r="G105" s="11"/>
      <c r="H105" s="11"/>
      <c r="I105" s="11"/>
      <c r="J105" s="11"/>
      <c r="K105" s="35"/>
      <c r="L105" s="34"/>
      <c r="M105" s="35"/>
      <c r="N105" s="35"/>
      <c r="O105" s="35"/>
      <c r="P105" s="35"/>
      <c r="Q105" s="35"/>
      <c r="R105" s="34"/>
      <c r="S105" s="35"/>
      <c r="T105" s="35"/>
      <c r="U105" s="35"/>
      <c r="V105" s="35"/>
      <c r="W105" s="29">
        <v>0</v>
      </c>
      <c r="X105" s="29">
        <v>0</v>
      </c>
      <c r="Y105" s="29">
        <v>0</v>
      </c>
      <c r="Z105" s="29">
        <v>0</v>
      </c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6"/>
      <c r="AQ105" s="33">
        <f>COUNTIF(K91:AP105,"missing")</f>
        <v>1</v>
      </c>
    </row>
    <row r="106" spans="1:43" ht="12.75" x14ac:dyDescent="0.2">
      <c r="A106" s="6"/>
      <c r="B106" s="10"/>
      <c r="C106" s="10"/>
      <c r="D106" s="10"/>
      <c r="E106" s="10"/>
      <c r="F106" s="10"/>
      <c r="G106" s="10"/>
      <c r="H106" s="10"/>
      <c r="I106" s="10"/>
      <c r="J106" s="10"/>
      <c r="K106" s="42"/>
      <c r="L106" s="34"/>
      <c r="M106" s="42"/>
      <c r="N106" s="42"/>
      <c r="O106" s="42"/>
      <c r="P106" s="42"/>
      <c r="Q106" s="42"/>
      <c r="R106" s="34"/>
      <c r="S106" s="42"/>
      <c r="T106" s="42"/>
      <c r="U106" s="42"/>
      <c r="V106" s="42"/>
      <c r="W106" s="29">
        <v>0</v>
      </c>
      <c r="X106" s="29">
        <v>0</v>
      </c>
      <c r="Y106" s="29">
        <v>0</v>
      </c>
      <c r="Z106" s="29">
        <v>0</v>
      </c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34"/>
      <c r="AQ106" s="33"/>
    </row>
    <row r="107" spans="1:43" ht="12.75" x14ac:dyDescent="0.2">
      <c r="A107" s="38" t="s">
        <v>66</v>
      </c>
      <c r="B107" s="39">
        <f t="shared" ref="B107:AP107" si="8">SUM(B91:B105)</f>
        <v>4</v>
      </c>
      <c r="C107" s="39">
        <f t="shared" si="8"/>
        <v>5</v>
      </c>
      <c r="D107" s="39">
        <f t="shared" si="8"/>
        <v>1</v>
      </c>
      <c r="E107" s="39">
        <f t="shared" si="8"/>
        <v>1</v>
      </c>
      <c r="F107" s="39">
        <f t="shared" si="8"/>
        <v>0</v>
      </c>
      <c r="G107" s="39">
        <f t="shared" si="8"/>
        <v>1</v>
      </c>
      <c r="H107" s="39">
        <f t="shared" si="8"/>
        <v>1</v>
      </c>
      <c r="I107" s="39">
        <f t="shared" si="8"/>
        <v>0</v>
      </c>
      <c r="J107" s="39">
        <f t="shared" si="8"/>
        <v>1</v>
      </c>
      <c r="K107" s="39">
        <f t="shared" si="8"/>
        <v>3</v>
      </c>
      <c r="L107" s="40">
        <f t="shared" si="8"/>
        <v>2</v>
      </c>
      <c r="M107" s="39">
        <f t="shared" si="8"/>
        <v>0</v>
      </c>
      <c r="N107" s="39">
        <f t="shared" si="8"/>
        <v>0</v>
      </c>
      <c r="O107" s="39">
        <f t="shared" si="8"/>
        <v>0</v>
      </c>
      <c r="P107" s="39">
        <f t="shared" si="8"/>
        <v>0</v>
      </c>
      <c r="Q107" s="39">
        <f t="shared" si="8"/>
        <v>0</v>
      </c>
      <c r="R107" s="40">
        <f t="shared" si="8"/>
        <v>0</v>
      </c>
      <c r="S107" s="39">
        <f t="shared" si="8"/>
        <v>1</v>
      </c>
      <c r="T107" s="39">
        <f t="shared" si="8"/>
        <v>1</v>
      </c>
      <c r="U107" s="39">
        <f t="shared" si="8"/>
        <v>2</v>
      </c>
      <c r="V107" s="39">
        <f t="shared" si="8"/>
        <v>7</v>
      </c>
      <c r="W107" s="39">
        <f t="shared" si="8"/>
        <v>0</v>
      </c>
      <c r="X107" s="39">
        <f t="shared" si="8"/>
        <v>6</v>
      </c>
      <c r="Y107" s="39">
        <f t="shared" si="8"/>
        <v>0</v>
      </c>
      <c r="Z107" s="39">
        <f t="shared" si="8"/>
        <v>0</v>
      </c>
      <c r="AA107" s="39">
        <f t="shared" si="8"/>
        <v>0</v>
      </c>
      <c r="AB107" s="39">
        <f t="shared" si="8"/>
        <v>12</v>
      </c>
      <c r="AC107" s="39">
        <f t="shared" si="8"/>
        <v>0</v>
      </c>
      <c r="AD107" s="39">
        <f t="shared" si="8"/>
        <v>0</v>
      </c>
      <c r="AE107" s="39">
        <f t="shared" si="8"/>
        <v>0</v>
      </c>
      <c r="AF107" s="39">
        <f t="shared" si="8"/>
        <v>1</v>
      </c>
      <c r="AG107" s="39">
        <f t="shared" si="8"/>
        <v>0</v>
      </c>
      <c r="AH107" s="39">
        <f t="shared" si="8"/>
        <v>0</v>
      </c>
      <c r="AI107" s="39">
        <f t="shared" si="8"/>
        <v>0</v>
      </c>
      <c r="AJ107" s="39">
        <f t="shared" si="8"/>
        <v>1</v>
      </c>
      <c r="AK107" s="39">
        <f t="shared" si="8"/>
        <v>0</v>
      </c>
      <c r="AL107" s="39">
        <f t="shared" si="8"/>
        <v>0</v>
      </c>
      <c r="AM107" s="39">
        <f t="shared" si="8"/>
        <v>0</v>
      </c>
      <c r="AN107" s="39">
        <f t="shared" si="8"/>
        <v>0</v>
      </c>
      <c r="AO107" s="39">
        <f t="shared" si="8"/>
        <v>0</v>
      </c>
      <c r="AP107" s="40">
        <f t="shared" si="8"/>
        <v>1</v>
      </c>
      <c r="AQ107" s="41">
        <f>SUM(B107:AP107)</f>
        <v>51</v>
      </c>
    </row>
    <row r="108" spans="1:43" ht="12.75" x14ac:dyDescent="0.2">
      <c r="A108" s="26" t="s">
        <v>38</v>
      </c>
      <c r="B108" s="4">
        <v>1</v>
      </c>
      <c r="C108" s="9">
        <v>1</v>
      </c>
      <c r="D108" s="9">
        <v>1</v>
      </c>
      <c r="E108" s="9">
        <v>1</v>
      </c>
      <c r="F108" s="11"/>
      <c r="G108" s="11"/>
      <c r="H108" s="11"/>
      <c r="I108" s="11"/>
      <c r="J108" s="11"/>
      <c r="K108" s="27">
        <v>1</v>
      </c>
      <c r="L108" s="28">
        <v>0</v>
      </c>
      <c r="M108" s="29">
        <v>0</v>
      </c>
      <c r="N108" s="29">
        <v>0</v>
      </c>
      <c r="O108" s="29">
        <v>0</v>
      </c>
      <c r="P108" s="29">
        <v>0</v>
      </c>
      <c r="Q108" s="29">
        <v>0</v>
      </c>
      <c r="R108" s="28">
        <v>0</v>
      </c>
      <c r="S108" s="29">
        <v>0</v>
      </c>
      <c r="T108" s="29">
        <v>0</v>
      </c>
      <c r="U108" s="29">
        <v>0</v>
      </c>
      <c r="V108" s="29">
        <v>1</v>
      </c>
      <c r="W108" s="29">
        <v>0</v>
      </c>
      <c r="X108" s="29">
        <v>0</v>
      </c>
      <c r="Y108" s="29">
        <v>0</v>
      </c>
      <c r="Z108" s="29">
        <v>0</v>
      </c>
      <c r="AA108" s="29">
        <v>0</v>
      </c>
      <c r="AB108" s="29">
        <v>1</v>
      </c>
      <c r="AC108" s="29">
        <v>0</v>
      </c>
      <c r="AD108" s="29">
        <v>0</v>
      </c>
      <c r="AE108" s="29">
        <v>0</v>
      </c>
      <c r="AF108" s="27">
        <v>1</v>
      </c>
      <c r="AG108" s="29">
        <v>0</v>
      </c>
      <c r="AH108" s="27">
        <v>0</v>
      </c>
      <c r="AI108" s="30">
        <v>0</v>
      </c>
      <c r="AJ108" s="31">
        <v>1</v>
      </c>
      <c r="AK108" s="31">
        <v>0</v>
      </c>
      <c r="AL108" s="31">
        <v>1</v>
      </c>
      <c r="AM108" s="29" t="s">
        <v>67</v>
      </c>
      <c r="AN108" s="27">
        <v>0</v>
      </c>
      <c r="AO108" s="29">
        <v>0</v>
      </c>
      <c r="AP108" s="32">
        <v>0</v>
      </c>
      <c r="AQ108" s="33"/>
    </row>
    <row r="109" spans="1:43" ht="12.75" x14ac:dyDescent="0.2">
      <c r="A109" s="6"/>
      <c r="B109" s="4">
        <v>1</v>
      </c>
      <c r="C109" s="9">
        <v>1</v>
      </c>
      <c r="D109" s="9">
        <v>1</v>
      </c>
      <c r="E109" s="9">
        <v>1</v>
      </c>
      <c r="F109" s="11"/>
      <c r="G109" s="11"/>
      <c r="H109" s="11"/>
      <c r="I109" s="11"/>
      <c r="J109" s="11"/>
      <c r="K109" s="27">
        <v>1</v>
      </c>
      <c r="L109" s="28">
        <v>0</v>
      </c>
      <c r="M109" s="29">
        <v>0</v>
      </c>
      <c r="N109" s="29">
        <v>0</v>
      </c>
      <c r="O109" s="29">
        <v>0</v>
      </c>
      <c r="P109" s="29">
        <v>0</v>
      </c>
      <c r="Q109" s="29">
        <v>0</v>
      </c>
      <c r="R109" s="34"/>
      <c r="S109" s="29">
        <v>0</v>
      </c>
      <c r="T109" s="29">
        <v>0</v>
      </c>
      <c r="U109" s="29">
        <v>0</v>
      </c>
      <c r="V109" s="29">
        <v>1</v>
      </c>
      <c r="W109" s="29">
        <v>0</v>
      </c>
      <c r="X109" s="29">
        <v>0</v>
      </c>
      <c r="Y109" s="29">
        <v>0</v>
      </c>
      <c r="Z109" s="29">
        <v>0</v>
      </c>
      <c r="AA109" s="29">
        <v>0</v>
      </c>
      <c r="AB109" s="29">
        <v>1</v>
      </c>
      <c r="AC109" s="29">
        <v>0</v>
      </c>
      <c r="AD109" s="29">
        <v>0</v>
      </c>
      <c r="AE109" s="35"/>
      <c r="AF109" s="35"/>
      <c r="AG109" s="35"/>
      <c r="AH109" s="35"/>
      <c r="AI109" s="35"/>
      <c r="AJ109" s="35"/>
      <c r="AK109" s="31">
        <v>0</v>
      </c>
      <c r="AL109" s="31">
        <v>0</v>
      </c>
      <c r="AM109" s="35"/>
      <c r="AN109" s="35"/>
      <c r="AO109" s="35"/>
      <c r="AP109" s="36"/>
      <c r="AQ109" s="33"/>
    </row>
    <row r="110" spans="1:43" ht="12.75" x14ac:dyDescent="0.2">
      <c r="A110" s="6"/>
      <c r="B110" s="4">
        <v>1</v>
      </c>
      <c r="C110" s="9">
        <v>1</v>
      </c>
      <c r="D110" s="9">
        <v>1</v>
      </c>
      <c r="E110" s="9">
        <v>1</v>
      </c>
      <c r="F110" s="11"/>
      <c r="G110" s="11"/>
      <c r="H110" s="11"/>
      <c r="I110" s="11"/>
      <c r="J110" s="11"/>
      <c r="K110" s="27">
        <v>1</v>
      </c>
      <c r="L110" s="28">
        <v>0</v>
      </c>
      <c r="M110" s="29">
        <v>0</v>
      </c>
      <c r="N110" s="29">
        <v>0</v>
      </c>
      <c r="O110" s="29">
        <v>0</v>
      </c>
      <c r="P110" s="29">
        <v>0</v>
      </c>
      <c r="Q110" s="29">
        <v>0</v>
      </c>
      <c r="R110" s="34"/>
      <c r="S110" s="29">
        <v>0</v>
      </c>
      <c r="T110" s="29">
        <v>0</v>
      </c>
      <c r="U110" s="29">
        <v>0</v>
      </c>
      <c r="V110" s="29">
        <v>1</v>
      </c>
      <c r="W110" s="29">
        <v>0</v>
      </c>
      <c r="X110" s="29">
        <v>0</v>
      </c>
      <c r="Y110" s="29">
        <v>0</v>
      </c>
      <c r="Z110" s="29">
        <v>0</v>
      </c>
      <c r="AA110" s="29">
        <v>0</v>
      </c>
      <c r="AB110" s="29">
        <v>1</v>
      </c>
      <c r="AC110" s="29">
        <v>0</v>
      </c>
      <c r="AD110" s="29">
        <v>0</v>
      </c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6"/>
      <c r="AQ110" s="33"/>
    </row>
    <row r="111" spans="1:43" ht="12.75" x14ac:dyDescent="0.2">
      <c r="A111" s="6"/>
      <c r="B111" s="4">
        <v>1</v>
      </c>
      <c r="C111" s="9">
        <v>1</v>
      </c>
      <c r="D111" s="11"/>
      <c r="E111" s="11"/>
      <c r="F111" s="11"/>
      <c r="G111" s="11"/>
      <c r="H111" s="11"/>
      <c r="I111" s="11"/>
      <c r="J111" s="11"/>
      <c r="K111" s="35"/>
      <c r="L111" s="28">
        <v>0</v>
      </c>
      <c r="M111" s="29">
        <v>0</v>
      </c>
      <c r="N111" s="29">
        <v>0</v>
      </c>
      <c r="O111" s="29">
        <v>0</v>
      </c>
      <c r="P111" s="29">
        <v>0</v>
      </c>
      <c r="Q111" s="29">
        <v>1</v>
      </c>
      <c r="R111" s="34"/>
      <c r="S111" s="29">
        <v>0</v>
      </c>
      <c r="T111" s="29">
        <v>0</v>
      </c>
      <c r="U111" s="29">
        <v>0</v>
      </c>
      <c r="V111" s="29">
        <v>1</v>
      </c>
      <c r="W111" s="29">
        <v>0</v>
      </c>
      <c r="X111" s="29">
        <v>0</v>
      </c>
      <c r="Y111" s="29">
        <v>0</v>
      </c>
      <c r="Z111" s="29">
        <v>0</v>
      </c>
      <c r="AA111" s="29">
        <v>0</v>
      </c>
      <c r="AB111" s="29">
        <v>1</v>
      </c>
      <c r="AC111" s="29">
        <v>0</v>
      </c>
      <c r="AD111" s="29">
        <v>0</v>
      </c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6"/>
      <c r="AQ111" s="33"/>
    </row>
    <row r="112" spans="1:43" ht="12.75" x14ac:dyDescent="0.2">
      <c r="A112" s="6"/>
      <c r="B112" s="4">
        <v>1</v>
      </c>
      <c r="C112" s="11"/>
      <c r="D112" s="11"/>
      <c r="E112" s="11"/>
      <c r="F112" s="11"/>
      <c r="G112" s="11"/>
      <c r="H112" s="11"/>
      <c r="I112" s="11"/>
      <c r="J112" s="11"/>
      <c r="K112" s="35"/>
      <c r="L112" s="34"/>
      <c r="M112" s="29">
        <v>0</v>
      </c>
      <c r="N112" s="29">
        <v>0</v>
      </c>
      <c r="O112" s="29">
        <v>0</v>
      </c>
      <c r="P112" s="29">
        <v>0</v>
      </c>
      <c r="Q112" s="29">
        <v>0</v>
      </c>
      <c r="R112" s="34"/>
      <c r="S112" s="29">
        <v>0</v>
      </c>
      <c r="T112" s="29">
        <v>1</v>
      </c>
      <c r="U112" s="29">
        <v>0</v>
      </c>
      <c r="V112" s="29">
        <v>1</v>
      </c>
      <c r="W112" s="29">
        <v>0</v>
      </c>
      <c r="X112" s="29">
        <v>0</v>
      </c>
      <c r="Y112" s="29">
        <v>0</v>
      </c>
      <c r="Z112" s="29">
        <v>0</v>
      </c>
      <c r="AA112" s="29">
        <v>0</v>
      </c>
      <c r="AB112" s="29">
        <v>1</v>
      </c>
      <c r="AC112" s="29">
        <v>0</v>
      </c>
      <c r="AD112" s="29">
        <v>0</v>
      </c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6"/>
      <c r="AQ112" s="33"/>
    </row>
    <row r="113" spans="1:43" ht="12.75" x14ac:dyDescent="0.2">
      <c r="A113" s="6"/>
      <c r="B113" s="4">
        <v>1</v>
      </c>
      <c r="C113" s="11"/>
      <c r="D113" s="11"/>
      <c r="E113" s="11"/>
      <c r="F113" s="11"/>
      <c r="G113" s="11"/>
      <c r="H113" s="11"/>
      <c r="I113" s="11"/>
      <c r="J113" s="11"/>
      <c r="K113" s="35"/>
      <c r="L113" s="34"/>
      <c r="M113" s="35"/>
      <c r="N113" s="35"/>
      <c r="O113" s="35"/>
      <c r="P113" s="35"/>
      <c r="Q113" s="29">
        <v>0</v>
      </c>
      <c r="R113" s="34"/>
      <c r="S113" s="29">
        <v>0</v>
      </c>
      <c r="T113" s="29">
        <v>0</v>
      </c>
      <c r="U113" s="29">
        <v>0</v>
      </c>
      <c r="V113" s="29">
        <v>1</v>
      </c>
      <c r="W113" s="29">
        <v>0</v>
      </c>
      <c r="X113" s="29">
        <v>0</v>
      </c>
      <c r="Y113" s="29">
        <v>0</v>
      </c>
      <c r="Z113" s="29">
        <v>0</v>
      </c>
      <c r="AA113" s="29">
        <v>0</v>
      </c>
      <c r="AB113" s="29">
        <v>1</v>
      </c>
      <c r="AC113" s="29">
        <v>0</v>
      </c>
      <c r="AD113" s="29">
        <v>0</v>
      </c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6"/>
      <c r="AQ113" s="33"/>
    </row>
    <row r="114" spans="1:43" ht="12.75" x14ac:dyDescent="0.2">
      <c r="A114" s="6"/>
      <c r="B114" s="4">
        <v>1</v>
      </c>
      <c r="C114" s="11"/>
      <c r="D114" s="11"/>
      <c r="E114" s="11"/>
      <c r="F114" s="11"/>
      <c r="G114" s="11"/>
      <c r="H114" s="11"/>
      <c r="I114" s="11"/>
      <c r="J114" s="11"/>
      <c r="K114" s="35"/>
      <c r="L114" s="34"/>
      <c r="M114" s="35"/>
      <c r="N114" s="35"/>
      <c r="O114" s="35"/>
      <c r="P114" s="35"/>
      <c r="Q114" s="29">
        <v>0</v>
      </c>
      <c r="R114" s="34"/>
      <c r="S114" s="29">
        <v>0</v>
      </c>
      <c r="T114" s="29">
        <v>0</v>
      </c>
      <c r="U114" s="29">
        <v>0</v>
      </c>
      <c r="V114" s="29">
        <v>1</v>
      </c>
      <c r="W114" s="29">
        <v>0</v>
      </c>
      <c r="X114" s="29">
        <v>0</v>
      </c>
      <c r="Y114" s="29">
        <v>0</v>
      </c>
      <c r="Z114" s="29">
        <v>0</v>
      </c>
      <c r="AA114" s="29">
        <v>0</v>
      </c>
      <c r="AB114" s="29">
        <v>1</v>
      </c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6"/>
      <c r="AQ114" s="33"/>
    </row>
    <row r="115" spans="1:43" ht="12.75" x14ac:dyDescent="0.2">
      <c r="A115" s="6"/>
      <c r="B115" s="4">
        <v>1</v>
      </c>
      <c r="C115" s="11"/>
      <c r="D115" s="11"/>
      <c r="E115" s="11"/>
      <c r="F115" s="11"/>
      <c r="G115" s="11"/>
      <c r="H115" s="11"/>
      <c r="I115" s="11"/>
      <c r="J115" s="11"/>
      <c r="K115" s="35"/>
      <c r="L115" s="34"/>
      <c r="M115" s="35"/>
      <c r="N115" s="35"/>
      <c r="O115" s="35"/>
      <c r="P115" s="35"/>
      <c r="Q115" s="35"/>
      <c r="R115" s="34"/>
      <c r="S115" s="29">
        <v>0</v>
      </c>
      <c r="T115" s="29">
        <v>0</v>
      </c>
      <c r="U115" s="29">
        <v>0</v>
      </c>
      <c r="V115" s="29">
        <v>1</v>
      </c>
      <c r="W115" s="29">
        <v>0</v>
      </c>
      <c r="X115" s="29">
        <v>0</v>
      </c>
      <c r="Y115" s="29">
        <v>0</v>
      </c>
      <c r="Z115" s="29">
        <v>0</v>
      </c>
      <c r="AA115" s="29">
        <v>0</v>
      </c>
      <c r="AB115" s="29">
        <v>1</v>
      </c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6"/>
      <c r="AQ115" s="33"/>
    </row>
    <row r="116" spans="1:43" ht="12.75" x14ac:dyDescent="0.2">
      <c r="A116" s="6"/>
      <c r="B116" s="4">
        <v>1</v>
      </c>
      <c r="C116" s="11"/>
      <c r="D116" s="11"/>
      <c r="E116" s="11"/>
      <c r="F116" s="11"/>
      <c r="G116" s="11"/>
      <c r="H116" s="11"/>
      <c r="I116" s="11"/>
      <c r="J116" s="11"/>
      <c r="K116" s="35"/>
      <c r="L116" s="34"/>
      <c r="M116" s="35"/>
      <c r="N116" s="35"/>
      <c r="O116" s="35"/>
      <c r="P116" s="35"/>
      <c r="Q116" s="35"/>
      <c r="R116" s="34"/>
      <c r="S116" s="29">
        <v>0</v>
      </c>
      <c r="T116" s="29">
        <v>1</v>
      </c>
      <c r="U116" s="35"/>
      <c r="V116" s="35"/>
      <c r="W116" s="29">
        <v>0</v>
      </c>
      <c r="X116" s="29">
        <v>0</v>
      </c>
      <c r="Y116" s="29">
        <v>0</v>
      </c>
      <c r="Z116" s="29">
        <v>0</v>
      </c>
      <c r="AA116" s="29">
        <v>0</v>
      </c>
      <c r="AB116" s="29">
        <v>1</v>
      </c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6"/>
      <c r="AQ116" s="33"/>
    </row>
    <row r="117" spans="1:43" ht="12.75" x14ac:dyDescent="0.2">
      <c r="A117" s="6"/>
      <c r="B117" s="10"/>
      <c r="C117" s="11"/>
      <c r="D117" s="11"/>
      <c r="E117" s="11"/>
      <c r="F117" s="11"/>
      <c r="G117" s="11"/>
      <c r="H117" s="11"/>
      <c r="I117" s="11"/>
      <c r="J117" s="11"/>
      <c r="K117" s="35"/>
      <c r="L117" s="34"/>
      <c r="M117" s="35"/>
      <c r="N117" s="35"/>
      <c r="O117" s="35"/>
      <c r="P117" s="35"/>
      <c r="Q117" s="35"/>
      <c r="R117" s="34"/>
      <c r="S117" s="35"/>
      <c r="T117" s="35"/>
      <c r="U117" s="35"/>
      <c r="V117" s="35"/>
      <c r="W117" s="29">
        <v>0</v>
      </c>
      <c r="X117" s="29">
        <v>0</v>
      </c>
      <c r="Y117" s="29">
        <v>0</v>
      </c>
      <c r="Z117" s="29">
        <v>0</v>
      </c>
      <c r="AA117" s="29">
        <v>0</v>
      </c>
      <c r="AB117" s="29">
        <v>1</v>
      </c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6"/>
      <c r="AQ117" s="33"/>
    </row>
    <row r="118" spans="1:43" ht="12.75" x14ac:dyDescent="0.2">
      <c r="A118" s="6"/>
      <c r="B118" s="10"/>
      <c r="C118" s="11"/>
      <c r="D118" s="11"/>
      <c r="E118" s="11"/>
      <c r="F118" s="11"/>
      <c r="G118" s="11"/>
      <c r="H118" s="11"/>
      <c r="I118" s="11"/>
      <c r="J118" s="11"/>
      <c r="K118" s="35"/>
      <c r="L118" s="34"/>
      <c r="M118" s="35"/>
      <c r="N118" s="35"/>
      <c r="O118" s="35"/>
      <c r="P118" s="35"/>
      <c r="Q118" s="35"/>
      <c r="R118" s="34"/>
      <c r="S118" s="35"/>
      <c r="T118" s="35"/>
      <c r="U118" s="35"/>
      <c r="V118" s="35"/>
      <c r="W118" s="29">
        <v>0</v>
      </c>
      <c r="X118" s="29">
        <v>0</v>
      </c>
      <c r="Y118" s="29">
        <v>0</v>
      </c>
      <c r="Z118" s="29">
        <v>0</v>
      </c>
      <c r="AA118" s="29">
        <v>0</v>
      </c>
      <c r="AB118" s="29">
        <v>1</v>
      </c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6"/>
      <c r="AQ118" s="33"/>
    </row>
    <row r="119" spans="1:43" ht="12.75" x14ac:dyDescent="0.2">
      <c r="A119" s="6"/>
      <c r="B119" s="10"/>
      <c r="C119" s="11"/>
      <c r="D119" s="11"/>
      <c r="E119" s="11"/>
      <c r="F119" s="11"/>
      <c r="G119" s="11"/>
      <c r="H119" s="11"/>
      <c r="I119" s="11"/>
      <c r="J119" s="11"/>
      <c r="K119" s="35"/>
      <c r="L119" s="34"/>
      <c r="M119" s="35"/>
      <c r="N119" s="35"/>
      <c r="O119" s="35"/>
      <c r="P119" s="35"/>
      <c r="Q119" s="35"/>
      <c r="R119" s="34"/>
      <c r="S119" s="35"/>
      <c r="T119" s="35"/>
      <c r="U119" s="35"/>
      <c r="V119" s="35"/>
      <c r="W119" s="29">
        <v>0</v>
      </c>
      <c r="X119" s="29">
        <v>0</v>
      </c>
      <c r="Y119" s="29">
        <v>0</v>
      </c>
      <c r="Z119" s="29">
        <v>0</v>
      </c>
      <c r="AA119" s="29">
        <v>0</v>
      </c>
      <c r="AB119" s="29">
        <v>1</v>
      </c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6"/>
      <c r="AQ119" s="33">
        <f>SUM(K124:AP124)</f>
        <v>30</v>
      </c>
    </row>
    <row r="120" spans="1:43" ht="12.75" x14ac:dyDescent="0.2">
      <c r="A120" s="6">
        <f>SUM(B124:J124)</f>
        <v>19</v>
      </c>
      <c r="B120" s="10"/>
      <c r="C120" s="11"/>
      <c r="D120" s="11"/>
      <c r="E120" s="11"/>
      <c r="F120" s="11"/>
      <c r="G120" s="11"/>
      <c r="H120" s="11"/>
      <c r="I120" s="11"/>
      <c r="J120" s="11"/>
      <c r="K120" s="35"/>
      <c r="L120" s="34"/>
      <c r="M120" s="35"/>
      <c r="N120" s="35"/>
      <c r="O120" s="35"/>
      <c r="P120" s="35"/>
      <c r="Q120" s="35"/>
      <c r="R120" s="34"/>
      <c r="S120" s="35"/>
      <c r="T120" s="35"/>
      <c r="U120" s="35"/>
      <c r="V120" s="35"/>
      <c r="W120" s="29">
        <v>0</v>
      </c>
      <c r="X120" s="29">
        <v>0</v>
      </c>
      <c r="Y120" s="29">
        <v>0</v>
      </c>
      <c r="Z120" s="29">
        <v>0</v>
      </c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6"/>
      <c r="AQ120" s="33"/>
    </row>
    <row r="121" spans="1:43" ht="12.75" x14ac:dyDescent="0.2">
      <c r="A121" s="6"/>
      <c r="B121" s="10"/>
      <c r="C121" s="11"/>
      <c r="D121" s="11"/>
      <c r="E121" s="11"/>
      <c r="F121" s="11"/>
      <c r="G121" s="11"/>
      <c r="H121" s="11"/>
      <c r="I121" s="11"/>
      <c r="J121" s="11"/>
      <c r="K121" s="35"/>
      <c r="L121" s="34"/>
      <c r="M121" s="35"/>
      <c r="N121" s="35"/>
      <c r="O121" s="35"/>
      <c r="P121" s="35"/>
      <c r="Q121" s="35"/>
      <c r="R121" s="34"/>
      <c r="S121" s="35"/>
      <c r="T121" s="35"/>
      <c r="U121" s="35"/>
      <c r="V121" s="35"/>
      <c r="W121" s="29">
        <v>0</v>
      </c>
      <c r="X121" s="29">
        <v>0</v>
      </c>
      <c r="Y121" s="29">
        <v>0</v>
      </c>
      <c r="Z121" s="29">
        <v>0</v>
      </c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6"/>
      <c r="AQ121" s="33"/>
    </row>
    <row r="122" spans="1:43" ht="12.75" x14ac:dyDescent="0.2">
      <c r="A122" s="6"/>
      <c r="B122" s="10"/>
      <c r="C122" s="11"/>
      <c r="D122" s="11"/>
      <c r="E122" s="11"/>
      <c r="F122" s="11"/>
      <c r="G122" s="11"/>
      <c r="H122" s="11"/>
      <c r="I122" s="11"/>
      <c r="J122" s="11"/>
      <c r="K122" s="35"/>
      <c r="L122" s="34"/>
      <c r="M122" s="35"/>
      <c r="N122" s="35"/>
      <c r="O122" s="35"/>
      <c r="P122" s="35"/>
      <c r="Q122" s="35"/>
      <c r="R122" s="34"/>
      <c r="S122" s="35"/>
      <c r="T122" s="35"/>
      <c r="U122" s="35"/>
      <c r="V122" s="35"/>
      <c r="W122" s="29">
        <v>0</v>
      </c>
      <c r="X122" s="29">
        <v>0</v>
      </c>
      <c r="Y122" s="29">
        <v>0</v>
      </c>
      <c r="Z122" s="29">
        <v>0</v>
      </c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6"/>
      <c r="AQ122" s="33">
        <f>COUNTIF(K108:AP122,"missing")</f>
        <v>0</v>
      </c>
    </row>
    <row r="123" spans="1:43" ht="12.75" x14ac:dyDescent="0.2">
      <c r="A123" s="6"/>
      <c r="B123" s="10"/>
      <c r="C123" s="10"/>
      <c r="D123" s="10"/>
      <c r="E123" s="10"/>
      <c r="F123" s="10"/>
      <c r="G123" s="10"/>
      <c r="H123" s="10"/>
      <c r="I123" s="10"/>
      <c r="J123" s="10"/>
      <c r="K123" s="42"/>
      <c r="L123" s="34"/>
      <c r="M123" s="42"/>
      <c r="N123" s="42"/>
      <c r="O123" s="42"/>
      <c r="P123" s="42"/>
      <c r="Q123" s="42"/>
      <c r="R123" s="34"/>
      <c r="S123" s="42"/>
      <c r="T123" s="42"/>
      <c r="U123" s="42"/>
      <c r="V123" s="42"/>
      <c r="W123" s="29">
        <v>0</v>
      </c>
      <c r="X123" s="29">
        <v>1</v>
      </c>
      <c r="Y123" s="29">
        <v>0</v>
      </c>
      <c r="Z123" s="29">
        <v>0</v>
      </c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34"/>
      <c r="AQ123" s="33"/>
    </row>
    <row r="124" spans="1:43" ht="12.75" x14ac:dyDescent="0.2">
      <c r="A124" s="38" t="s">
        <v>66</v>
      </c>
      <c r="B124" s="39">
        <f t="shared" ref="B124:V124" si="9">SUM(B108:B122)</f>
        <v>9</v>
      </c>
      <c r="C124" s="39">
        <f t="shared" si="9"/>
        <v>4</v>
      </c>
      <c r="D124" s="39">
        <f t="shared" si="9"/>
        <v>3</v>
      </c>
      <c r="E124" s="39">
        <f t="shared" si="9"/>
        <v>3</v>
      </c>
      <c r="F124" s="39">
        <f t="shared" si="9"/>
        <v>0</v>
      </c>
      <c r="G124" s="39">
        <f t="shared" si="9"/>
        <v>0</v>
      </c>
      <c r="H124" s="39">
        <f t="shared" si="9"/>
        <v>0</v>
      </c>
      <c r="I124" s="39">
        <f t="shared" si="9"/>
        <v>0</v>
      </c>
      <c r="J124" s="39">
        <f t="shared" si="9"/>
        <v>0</v>
      </c>
      <c r="K124" s="39">
        <f t="shared" si="9"/>
        <v>3</v>
      </c>
      <c r="L124" s="40">
        <f t="shared" si="9"/>
        <v>0</v>
      </c>
      <c r="M124" s="39">
        <f t="shared" si="9"/>
        <v>0</v>
      </c>
      <c r="N124" s="39">
        <f t="shared" si="9"/>
        <v>0</v>
      </c>
      <c r="O124" s="39">
        <f t="shared" si="9"/>
        <v>0</v>
      </c>
      <c r="P124" s="39">
        <f t="shared" si="9"/>
        <v>0</v>
      </c>
      <c r="Q124" s="39">
        <f t="shared" si="9"/>
        <v>1</v>
      </c>
      <c r="R124" s="40">
        <f t="shared" si="9"/>
        <v>0</v>
      </c>
      <c r="S124" s="39">
        <f t="shared" si="9"/>
        <v>0</v>
      </c>
      <c r="T124" s="39">
        <f t="shared" si="9"/>
        <v>2</v>
      </c>
      <c r="U124" s="39">
        <f t="shared" si="9"/>
        <v>0</v>
      </c>
      <c r="V124" s="39">
        <f t="shared" si="9"/>
        <v>8</v>
      </c>
      <c r="W124" s="39">
        <f t="shared" ref="W124:Z124" si="10">SUM(W108:W123)</f>
        <v>0</v>
      </c>
      <c r="X124" s="39">
        <f t="shared" si="10"/>
        <v>1</v>
      </c>
      <c r="Y124" s="39">
        <f t="shared" si="10"/>
        <v>0</v>
      </c>
      <c r="Z124" s="39">
        <f t="shared" si="10"/>
        <v>0</v>
      </c>
      <c r="AA124" s="39">
        <f t="shared" ref="AA124:AP124" si="11">SUM(AA108:AA122)</f>
        <v>0</v>
      </c>
      <c r="AB124" s="39">
        <f t="shared" si="11"/>
        <v>12</v>
      </c>
      <c r="AC124" s="39">
        <f t="shared" si="11"/>
        <v>0</v>
      </c>
      <c r="AD124" s="39">
        <f t="shared" si="11"/>
        <v>0</v>
      </c>
      <c r="AE124" s="39">
        <f t="shared" si="11"/>
        <v>0</v>
      </c>
      <c r="AF124" s="39">
        <f t="shared" si="11"/>
        <v>1</v>
      </c>
      <c r="AG124" s="39">
        <f t="shared" si="11"/>
        <v>0</v>
      </c>
      <c r="AH124" s="39">
        <f t="shared" si="11"/>
        <v>0</v>
      </c>
      <c r="AI124" s="39">
        <f t="shared" si="11"/>
        <v>0</v>
      </c>
      <c r="AJ124" s="39">
        <f t="shared" si="11"/>
        <v>1</v>
      </c>
      <c r="AK124" s="39">
        <f t="shared" si="11"/>
        <v>0</v>
      </c>
      <c r="AL124" s="39">
        <f t="shared" si="11"/>
        <v>1</v>
      </c>
      <c r="AM124" s="39">
        <f t="shared" si="11"/>
        <v>0</v>
      </c>
      <c r="AN124" s="39">
        <f t="shared" si="11"/>
        <v>0</v>
      </c>
      <c r="AO124" s="39">
        <f t="shared" si="11"/>
        <v>0</v>
      </c>
      <c r="AP124" s="40">
        <f t="shared" si="11"/>
        <v>0</v>
      </c>
      <c r="AQ124" s="41">
        <f>SUM(B124:AP124)</f>
        <v>49</v>
      </c>
    </row>
    <row r="125" spans="1:43" ht="12.75" x14ac:dyDescent="0.2">
      <c r="A125" s="26" t="s">
        <v>44</v>
      </c>
      <c r="B125" s="4">
        <v>1</v>
      </c>
      <c r="C125" s="9">
        <v>1</v>
      </c>
      <c r="D125" s="9">
        <v>1</v>
      </c>
      <c r="E125" s="11"/>
      <c r="F125" s="11"/>
      <c r="G125" s="9">
        <v>1</v>
      </c>
      <c r="H125" s="9">
        <v>1</v>
      </c>
      <c r="I125" s="9">
        <v>1</v>
      </c>
      <c r="J125" s="11"/>
      <c r="K125" s="27">
        <v>1</v>
      </c>
      <c r="L125" s="28">
        <v>0</v>
      </c>
      <c r="M125" s="29">
        <v>0</v>
      </c>
      <c r="N125" s="29">
        <v>0</v>
      </c>
      <c r="O125" s="29">
        <v>0</v>
      </c>
      <c r="P125" s="29">
        <v>0</v>
      </c>
      <c r="Q125" s="29">
        <v>0</v>
      </c>
      <c r="R125" s="28">
        <v>0</v>
      </c>
      <c r="S125" s="29">
        <v>0</v>
      </c>
      <c r="T125" s="29">
        <v>0</v>
      </c>
      <c r="U125" s="29">
        <v>0</v>
      </c>
      <c r="V125" s="29">
        <v>1</v>
      </c>
      <c r="W125" s="29">
        <v>0</v>
      </c>
      <c r="X125" s="29">
        <v>1</v>
      </c>
      <c r="Y125" s="29">
        <v>0</v>
      </c>
      <c r="Z125" s="29">
        <v>0</v>
      </c>
      <c r="AA125" s="29">
        <v>0</v>
      </c>
      <c r="AB125" s="29">
        <v>0</v>
      </c>
      <c r="AC125" s="29">
        <v>0</v>
      </c>
      <c r="AD125" s="29">
        <v>0</v>
      </c>
      <c r="AE125" s="29">
        <v>0</v>
      </c>
      <c r="AF125" s="27">
        <v>1</v>
      </c>
      <c r="AG125" s="29">
        <v>0</v>
      </c>
      <c r="AH125" s="27">
        <v>0</v>
      </c>
      <c r="AI125" s="30">
        <v>0</v>
      </c>
      <c r="AJ125" s="31">
        <v>1</v>
      </c>
      <c r="AK125" s="31">
        <v>0</v>
      </c>
      <c r="AL125" s="31">
        <v>0</v>
      </c>
      <c r="AM125" s="29">
        <v>0</v>
      </c>
      <c r="AN125" s="27">
        <v>0</v>
      </c>
      <c r="AO125" s="29">
        <v>0</v>
      </c>
      <c r="AP125" s="32">
        <v>0</v>
      </c>
      <c r="AQ125" s="33"/>
    </row>
    <row r="126" spans="1:43" ht="12.75" x14ac:dyDescent="0.2">
      <c r="A126" s="6"/>
      <c r="B126" s="4">
        <v>1</v>
      </c>
      <c r="C126" s="9">
        <v>1</v>
      </c>
      <c r="D126" s="11"/>
      <c r="E126" s="11"/>
      <c r="F126" s="11"/>
      <c r="G126" s="9">
        <v>1</v>
      </c>
      <c r="H126" s="11"/>
      <c r="I126" s="11"/>
      <c r="J126" s="11"/>
      <c r="K126" s="27">
        <v>1</v>
      </c>
      <c r="L126" s="28">
        <v>0</v>
      </c>
      <c r="M126" s="29">
        <v>0</v>
      </c>
      <c r="N126" s="29">
        <v>0</v>
      </c>
      <c r="O126" s="29">
        <v>0</v>
      </c>
      <c r="P126" s="29">
        <v>0</v>
      </c>
      <c r="Q126" s="29">
        <v>0</v>
      </c>
      <c r="R126" s="34"/>
      <c r="S126" s="29">
        <v>0</v>
      </c>
      <c r="T126" s="29">
        <v>0</v>
      </c>
      <c r="U126" s="29">
        <v>0</v>
      </c>
      <c r="V126" s="29">
        <v>1</v>
      </c>
      <c r="W126" s="29">
        <v>0</v>
      </c>
      <c r="X126" s="29">
        <v>0</v>
      </c>
      <c r="Y126" s="29">
        <v>0</v>
      </c>
      <c r="Z126" s="29">
        <v>0</v>
      </c>
      <c r="AA126" s="29">
        <v>0</v>
      </c>
      <c r="AB126" s="29">
        <v>0</v>
      </c>
      <c r="AC126" s="29">
        <v>0</v>
      </c>
      <c r="AD126" s="29">
        <v>0</v>
      </c>
      <c r="AE126" s="35"/>
      <c r="AF126" s="35"/>
      <c r="AG126" s="35"/>
      <c r="AH126" s="35"/>
      <c r="AI126" s="35"/>
      <c r="AJ126" s="35"/>
      <c r="AK126" s="31">
        <v>0</v>
      </c>
      <c r="AL126" s="31">
        <v>0</v>
      </c>
      <c r="AM126" s="35"/>
      <c r="AN126" s="35"/>
      <c r="AO126" s="35"/>
      <c r="AP126" s="36"/>
      <c r="AQ126" s="33"/>
    </row>
    <row r="127" spans="1:43" ht="12.75" x14ac:dyDescent="0.2">
      <c r="A127" s="6"/>
      <c r="B127" s="4">
        <v>1</v>
      </c>
      <c r="C127" s="11"/>
      <c r="D127" s="11"/>
      <c r="E127" s="11"/>
      <c r="F127" s="11"/>
      <c r="G127" s="9"/>
      <c r="H127" s="11"/>
      <c r="I127" s="11"/>
      <c r="J127" s="11"/>
      <c r="K127" s="27">
        <v>1</v>
      </c>
      <c r="L127" s="28">
        <v>0</v>
      </c>
      <c r="M127" s="29">
        <v>0</v>
      </c>
      <c r="N127" s="29">
        <v>0</v>
      </c>
      <c r="O127" s="29">
        <v>0</v>
      </c>
      <c r="P127" s="29">
        <v>0</v>
      </c>
      <c r="Q127" s="29">
        <v>0</v>
      </c>
      <c r="R127" s="34"/>
      <c r="S127" s="29">
        <v>0</v>
      </c>
      <c r="T127" s="29">
        <v>0</v>
      </c>
      <c r="U127" s="29">
        <v>0</v>
      </c>
      <c r="V127" s="29">
        <v>1</v>
      </c>
      <c r="W127" s="29">
        <v>0</v>
      </c>
      <c r="X127" s="29">
        <v>1</v>
      </c>
      <c r="Y127" s="29">
        <v>0</v>
      </c>
      <c r="Z127" s="29">
        <v>0</v>
      </c>
      <c r="AA127" s="29">
        <v>0</v>
      </c>
      <c r="AB127" s="29">
        <v>0</v>
      </c>
      <c r="AC127" s="29">
        <v>0</v>
      </c>
      <c r="AD127" s="29">
        <v>0</v>
      </c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6"/>
      <c r="AQ127" s="33"/>
    </row>
    <row r="128" spans="1:43" ht="12.75" x14ac:dyDescent="0.2">
      <c r="A128" s="6"/>
      <c r="B128" s="4">
        <v>1</v>
      </c>
      <c r="C128" s="11"/>
      <c r="D128" s="11"/>
      <c r="E128" s="11"/>
      <c r="F128" s="11"/>
      <c r="G128" s="11"/>
      <c r="H128" s="11"/>
      <c r="I128" s="11"/>
      <c r="J128" s="11"/>
      <c r="K128" s="35"/>
      <c r="L128" s="28">
        <v>1</v>
      </c>
      <c r="M128" s="29">
        <v>0</v>
      </c>
      <c r="N128" s="29">
        <v>0</v>
      </c>
      <c r="O128" s="29">
        <v>0</v>
      </c>
      <c r="P128" s="29">
        <v>0</v>
      </c>
      <c r="Q128" s="29">
        <v>0</v>
      </c>
      <c r="R128" s="34"/>
      <c r="S128" s="29">
        <v>0</v>
      </c>
      <c r="T128" s="29">
        <v>0</v>
      </c>
      <c r="U128" s="29">
        <v>0</v>
      </c>
      <c r="V128" s="29">
        <v>1</v>
      </c>
      <c r="W128" s="29">
        <v>0</v>
      </c>
      <c r="X128" s="29">
        <v>0</v>
      </c>
      <c r="Y128" s="29">
        <v>0</v>
      </c>
      <c r="Z128" s="29">
        <v>0</v>
      </c>
      <c r="AA128" s="29">
        <v>0</v>
      </c>
      <c r="AB128" s="29">
        <v>1</v>
      </c>
      <c r="AC128" s="29">
        <v>0</v>
      </c>
      <c r="AD128" s="29">
        <v>0</v>
      </c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6"/>
      <c r="AQ128" s="33"/>
    </row>
    <row r="129" spans="1:43" ht="12.75" x14ac:dyDescent="0.2">
      <c r="A129" s="6"/>
      <c r="B129" s="4">
        <v>1</v>
      </c>
      <c r="C129" s="11"/>
      <c r="D129" s="11"/>
      <c r="E129" s="11"/>
      <c r="F129" s="11"/>
      <c r="G129" s="11"/>
      <c r="H129" s="11"/>
      <c r="I129" s="11"/>
      <c r="J129" s="11"/>
      <c r="K129" s="35"/>
      <c r="L129" s="34"/>
      <c r="M129" s="29">
        <v>0</v>
      </c>
      <c r="N129" s="29">
        <v>0</v>
      </c>
      <c r="O129" s="29">
        <v>0</v>
      </c>
      <c r="P129" s="29">
        <v>0</v>
      </c>
      <c r="Q129" s="29">
        <v>0</v>
      </c>
      <c r="R129" s="34"/>
      <c r="S129" s="29">
        <v>0</v>
      </c>
      <c r="T129" s="29">
        <v>0</v>
      </c>
      <c r="U129" s="29">
        <v>0</v>
      </c>
      <c r="V129" s="29">
        <v>1</v>
      </c>
      <c r="W129" s="29">
        <v>0</v>
      </c>
      <c r="X129" s="29">
        <v>0</v>
      </c>
      <c r="Y129" s="29">
        <v>0</v>
      </c>
      <c r="Z129" s="29">
        <v>0</v>
      </c>
      <c r="AA129" s="29">
        <v>0</v>
      </c>
      <c r="AB129" s="29">
        <v>1</v>
      </c>
      <c r="AC129" s="29">
        <v>0</v>
      </c>
      <c r="AD129" s="29">
        <v>0</v>
      </c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6"/>
      <c r="AQ129" s="33"/>
    </row>
    <row r="130" spans="1:43" ht="12.75" x14ac:dyDescent="0.2">
      <c r="A130" s="6"/>
      <c r="B130" s="4">
        <v>1</v>
      </c>
      <c r="C130" s="11"/>
      <c r="D130" s="11"/>
      <c r="E130" s="11"/>
      <c r="F130" s="11"/>
      <c r="G130" s="11"/>
      <c r="H130" s="11"/>
      <c r="I130" s="11"/>
      <c r="J130" s="11"/>
      <c r="K130" s="35"/>
      <c r="L130" s="34"/>
      <c r="M130" s="35"/>
      <c r="N130" s="35"/>
      <c r="O130" s="35"/>
      <c r="P130" s="35"/>
      <c r="Q130" s="29">
        <v>0</v>
      </c>
      <c r="R130" s="34"/>
      <c r="S130" s="29">
        <v>0</v>
      </c>
      <c r="T130" s="29">
        <v>0</v>
      </c>
      <c r="U130" s="29">
        <v>0</v>
      </c>
      <c r="V130" s="29">
        <v>1</v>
      </c>
      <c r="W130" s="29">
        <v>0</v>
      </c>
      <c r="X130" s="29">
        <v>0</v>
      </c>
      <c r="Y130" s="29">
        <v>0</v>
      </c>
      <c r="Z130" s="29">
        <v>0</v>
      </c>
      <c r="AA130" s="29">
        <v>0</v>
      </c>
      <c r="AB130" s="29">
        <v>1</v>
      </c>
      <c r="AC130" s="29">
        <v>0</v>
      </c>
      <c r="AD130" s="29">
        <v>0</v>
      </c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6"/>
      <c r="AQ130" s="33"/>
    </row>
    <row r="131" spans="1:43" ht="12.75" x14ac:dyDescent="0.2">
      <c r="A131" s="6"/>
      <c r="B131" s="4">
        <v>1</v>
      </c>
      <c r="C131" s="11"/>
      <c r="D131" s="11"/>
      <c r="E131" s="11"/>
      <c r="F131" s="11"/>
      <c r="G131" s="11"/>
      <c r="H131" s="11"/>
      <c r="I131" s="11"/>
      <c r="J131" s="11"/>
      <c r="K131" s="35"/>
      <c r="L131" s="34"/>
      <c r="M131" s="35"/>
      <c r="N131" s="35"/>
      <c r="O131" s="35"/>
      <c r="P131" s="35"/>
      <c r="Q131" s="29">
        <v>0</v>
      </c>
      <c r="R131" s="34"/>
      <c r="S131" s="29">
        <v>0</v>
      </c>
      <c r="T131" s="29">
        <v>0</v>
      </c>
      <c r="U131" s="29">
        <v>0</v>
      </c>
      <c r="V131" s="29">
        <v>1</v>
      </c>
      <c r="W131" s="29">
        <v>0</v>
      </c>
      <c r="X131" s="29">
        <v>0</v>
      </c>
      <c r="Y131" s="29">
        <v>0</v>
      </c>
      <c r="Z131" s="29">
        <v>0</v>
      </c>
      <c r="AA131" s="29">
        <v>0</v>
      </c>
      <c r="AB131" s="29">
        <v>1</v>
      </c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6"/>
      <c r="AQ131" s="33"/>
    </row>
    <row r="132" spans="1:43" ht="12.75" x14ac:dyDescent="0.2">
      <c r="A132" s="6"/>
      <c r="B132" s="4">
        <v>1</v>
      </c>
      <c r="C132" s="11"/>
      <c r="D132" s="11"/>
      <c r="E132" s="11"/>
      <c r="F132" s="11"/>
      <c r="G132" s="11"/>
      <c r="H132" s="11"/>
      <c r="I132" s="11"/>
      <c r="J132" s="11"/>
      <c r="K132" s="35"/>
      <c r="L132" s="34"/>
      <c r="M132" s="35"/>
      <c r="N132" s="35"/>
      <c r="O132" s="35"/>
      <c r="P132" s="35"/>
      <c r="Q132" s="35"/>
      <c r="R132" s="34"/>
      <c r="S132" s="29">
        <v>0</v>
      </c>
      <c r="T132" s="29">
        <v>0</v>
      </c>
      <c r="U132" s="29">
        <v>0</v>
      </c>
      <c r="V132" s="29">
        <v>1</v>
      </c>
      <c r="W132" s="29">
        <v>0</v>
      </c>
      <c r="X132" s="29">
        <v>0</v>
      </c>
      <c r="Y132" s="29">
        <v>0</v>
      </c>
      <c r="Z132" s="29">
        <v>0</v>
      </c>
      <c r="AA132" s="29">
        <v>0</v>
      </c>
      <c r="AB132" s="29">
        <v>1</v>
      </c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6"/>
      <c r="AQ132" s="33"/>
    </row>
    <row r="133" spans="1:43" ht="12.75" x14ac:dyDescent="0.2">
      <c r="A133" s="6"/>
      <c r="B133" s="10"/>
      <c r="C133" s="11"/>
      <c r="D133" s="11"/>
      <c r="E133" s="11"/>
      <c r="F133" s="11"/>
      <c r="G133" s="11"/>
      <c r="H133" s="11"/>
      <c r="I133" s="11"/>
      <c r="J133" s="11"/>
      <c r="K133" s="35"/>
      <c r="L133" s="34"/>
      <c r="M133" s="35"/>
      <c r="N133" s="35"/>
      <c r="O133" s="35"/>
      <c r="P133" s="35"/>
      <c r="Q133" s="35"/>
      <c r="R133" s="34"/>
      <c r="S133" s="29">
        <v>0</v>
      </c>
      <c r="T133" s="29">
        <v>0</v>
      </c>
      <c r="U133" s="35"/>
      <c r="V133" s="35"/>
      <c r="W133" s="29">
        <v>0</v>
      </c>
      <c r="X133" s="29">
        <v>0</v>
      </c>
      <c r="Y133" s="29">
        <v>0</v>
      </c>
      <c r="Z133" s="29">
        <v>0</v>
      </c>
      <c r="AA133" s="29">
        <v>0</v>
      </c>
      <c r="AB133" s="29">
        <v>1</v>
      </c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6"/>
      <c r="AQ133" s="33"/>
    </row>
    <row r="134" spans="1:43" ht="12.75" x14ac:dyDescent="0.2">
      <c r="A134" s="6"/>
      <c r="B134" s="10"/>
      <c r="C134" s="11"/>
      <c r="D134" s="11"/>
      <c r="E134" s="11"/>
      <c r="F134" s="11"/>
      <c r="G134" s="11"/>
      <c r="H134" s="11"/>
      <c r="I134" s="11"/>
      <c r="J134" s="11"/>
      <c r="K134" s="35"/>
      <c r="L134" s="34"/>
      <c r="M134" s="35"/>
      <c r="N134" s="35"/>
      <c r="O134" s="35"/>
      <c r="P134" s="35"/>
      <c r="Q134" s="35"/>
      <c r="R134" s="34"/>
      <c r="S134" s="35"/>
      <c r="T134" s="35"/>
      <c r="U134" s="35"/>
      <c r="V134" s="35"/>
      <c r="W134" s="29">
        <v>0</v>
      </c>
      <c r="X134" s="29">
        <v>0</v>
      </c>
      <c r="Y134" s="29">
        <v>0</v>
      </c>
      <c r="Z134" s="29">
        <v>0</v>
      </c>
      <c r="AA134" s="29">
        <v>0</v>
      </c>
      <c r="AB134" s="29">
        <v>1</v>
      </c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6"/>
      <c r="AQ134" s="33"/>
    </row>
    <row r="135" spans="1:43" ht="12.75" x14ac:dyDescent="0.2">
      <c r="A135" s="6"/>
      <c r="B135" s="10"/>
      <c r="C135" s="11"/>
      <c r="D135" s="11"/>
      <c r="E135" s="11"/>
      <c r="F135" s="11"/>
      <c r="G135" s="11"/>
      <c r="H135" s="11"/>
      <c r="I135" s="11"/>
      <c r="J135" s="11"/>
      <c r="K135" s="35"/>
      <c r="L135" s="34"/>
      <c r="M135" s="35"/>
      <c r="N135" s="35"/>
      <c r="O135" s="35"/>
      <c r="P135" s="35"/>
      <c r="Q135" s="35"/>
      <c r="R135" s="34"/>
      <c r="S135" s="35"/>
      <c r="T135" s="35"/>
      <c r="U135" s="35"/>
      <c r="V135" s="35"/>
      <c r="W135" s="29">
        <v>0</v>
      </c>
      <c r="X135" s="29">
        <v>0</v>
      </c>
      <c r="Y135" s="29">
        <v>0</v>
      </c>
      <c r="Z135" s="29">
        <v>0</v>
      </c>
      <c r="AA135" s="29">
        <v>0</v>
      </c>
      <c r="AB135" s="29">
        <v>1</v>
      </c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6"/>
      <c r="AQ135" s="33"/>
    </row>
    <row r="136" spans="1:43" ht="12.75" x14ac:dyDescent="0.2">
      <c r="A136" s="6"/>
      <c r="B136" s="10"/>
      <c r="C136" s="11"/>
      <c r="D136" s="11"/>
      <c r="E136" s="11"/>
      <c r="F136" s="11"/>
      <c r="G136" s="11"/>
      <c r="H136" s="11"/>
      <c r="I136" s="11"/>
      <c r="J136" s="11"/>
      <c r="K136" s="35"/>
      <c r="L136" s="34"/>
      <c r="M136" s="35"/>
      <c r="N136" s="35"/>
      <c r="O136" s="35"/>
      <c r="P136" s="35"/>
      <c r="Q136" s="35"/>
      <c r="R136" s="34"/>
      <c r="S136" s="35"/>
      <c r="T136" s="35"/>
      <c r="U136" s="35"/>
      <c r="V136" s="35"/>
      <c r="W136" s="29">
        <v>0</v>
      </c>
      <c r="X136" s="29">
        <v>0</v>
      </c>
      <c r="Y136" s="29">
        <v>0</v>
      </c>
      <c r="Z136" s="29">
        <v>0</v>
      </c>
      <c r="AA136" s="29">
        <v>0</v>
      </c>
      <c r="AB136" s="29">
        <v>0</v>
      </c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6"/>
      <c r="AQ136" s="33">
        <f>SUM(K141:AP141)</f>
        <v>27</v>
      </c>
    </row>
    <row r="137" spans="1:43" ht="12.75" x14ac:dyDescent="0.2">
      <c r="A137" s="6">
        <f>SUM(B141:J141)</f>
        <v>15</v>
      </c>
      <c r="B137" s="10"/>
      <c r="C137" s="11"/>
      <c r="D137" s="11"/>
      <c r="E137" s="11"/>
      <c r="F137" s="11"/>
      <c r="G137" s="11"/>
      <c r="H137" s="11"/>
      <c r="I137" s="11"/>
      <c r="J137" s="11"/>
      <c r="K137" s="35"/>
      <c r="L137" s="34"/>
      <c r="M137" s="35"/>
      <c r="N137" s="35"/>
      <c r="O137" s="35"/>
      <c r="P137" s="35"/>
      <c r="Q137" s="35"/>
      <c r="R137" s="34"/>
      <c r="S137" s="35"/>
      <c r="T137" s="35"/>
      <c r="U137" s="35"/>
      <c r="V137" s="35"/>
      <c r="W137" s="29">
        <v>0</v>
      </c>
      <c r="X137" s="29">
        <v>1</v>
      </c>
      <c r="Y137" s="29">
        <v>0</v>
      </c>
      <c r="Z137" s="29">
        <v>0</v>
      </c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6"/>
      <c r="AQ137" s="33"/>
    </row>
    <row r="138" spans="1:43" ht="12.75" x14ac:dyDescent="0.2">
      <c r="A138" s="6"/>
      <c r="B138" s="10"/>
      <c r="C138" s="11"/>
      <c r="D138" s="11"/>
      <c r="E138" s="11"/>
      <c r="F138" s="11"/>
      <c r="G138" s="11"/>
      <c r="H138" s="11"/>
      <c r="I138" s="11"/>
      <c r="J138" s="11"/>
      <c r="K138" s="35"/>
      <c r="L138" s="34"/>
      <c r="M138" s="35"/>
      <c r="N138" s="35"/>
      <c r="O138" s="35"/>
      <c r="P138" s="35"/>
      <c r="Q138" s="35"/>
      <c r="R138" s="34"/>
      <c r="S138" s="35"/>
      <c r="T138" s="35"/>
      <c r="U138" s="35"/>
      <c r="V138" s="35"/>
      <c r="W138" s="29">
        <v>0</v>
      </c>
      <c r="X138" s="29">
        <v>0</v>
      </c>
      <c r="Y138" s="29">
        <v>0</v>
      </c>
      <c r="Z138" s="29">
        <v>0</v>
      </c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6"/>
      <c r="AQ138" s="33"/>
    </row>
    <row r="139" spans="1:43" ht="12.75" x14ac:dyDescent="0.2">
      <c r="A139" s="6"/>
      <c r="B139" s="10"/>
      <c r="C139" s="11"/>
      <c r="D139" s="11"/>
      <c r="E139" s="11"/>
      <c r="F139" s="11"/>
      <c r="G139" s="11"/>
      <c r="H139" s="11"/>
      <c r="I139" s="11"/>
      <c r="J139" s="11"/>
      <c r="K139" s="35"/>
      <c r="L139" s="34"/>
      <c r="M139" s="35"/>
      <c r="N139" s="35"/>
      <c r="O139" s="35"/>
      <c r="P139" s="35"/>
      <c r="Q139" s="35"/>
      <c r="R139" s="34"/>
      <c r="S139" s="35"/>
      <c r="T139" s="35"/>
      <c r="U139" s="35"/>
      <c r="V139" s="35"/>
      <c r="W139" s="29">
        <v>0</v>
      </c>
      <c r="X139" s="29">
        <v>1</v>
      </c>
      <c r="Y139" s="29">
        <v>0</v>
      </c>
      <c r="Z139" s="29">
        <v>0</v>
      </c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6"/>
      <c r="AQ139" s="33">
        <f>COUNTIF(K125:AP139,"missing")</f>
        <v>0</v>
      </c>
    </row>
    <row r="140" spans="1:43" ht="12.75" x14ac:dyDescent="0.2">
      <c r="A140" s="6"/>
      <c r="B140" s="10"/>
      <c r="C140" s="10"/>
      <c r="D140" s="10"/>
      <c r="E140" s="10"/>
      <c r="F140" s="10"/>
      <c r="G140" s="10"/>
      <c r="H140" s="10"/>
      <c r="I140" s="10"/>
      <c r="J140" s="10"/>
      <c r="K140" s="42"/>
      <c r="L140" s="34"/>
      <c r="M140" s="42"/>
      <c r="N140" s="42"/>
      <c r="O140" s="42"/>
      <c r="P140" s="42"/>
      <c r="Q140" s="42"/>
      <c r="R140" s="34"/>
      <c r="S140" s="42"/>
      <c r="T140" s="42"/>
      <c r="U140" s="42"/>
      <c r="V140" s="42"/>
      <c r="W140" s="29">
        <v>0</v>
      </c>
      <c r="X140" s="29">
        <v>1</v>
      </c>
      <c r="Y140" s="29">
        <v>0</v>
      </c>
      <c r="Z140" s="29">
        <v>0</v>
      </c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34"/>
      <c r="AQ140" s="33"/>
    </row>
    <row r="141" spans="1:43" ht="12.75" x14ac:dyDescent="0.2">
      <c r="A141" s="38" t="s">
        <v>66</v>
      </c>
      <c r="B141" s="39">
        <f t="shared" ref="B141:V141" si="12">SUM(B125:B139)</f>
        <v>8</v>
      </c>
      <c r="C141" s="39">
        <f t="shared" si="12"/>
        <v>2</v>
      </c>
      <c r="D141" s="39">
        <f t="shared" si="12"/>
        <v>1</v>
      </c>
      <c r="E141" s="39">
        <f t="shared" si="12"/>
        <v>0</v>
      </c>
      <c r="F141" s="39">
        <f t="shared" si="12"/>
        <v>0</v>
      </c>
      <c r="G141" s="39">
        <f t="shared" si="12"/>
        <v>2</v>
      </c>
      <c r="H141" s="39">
        <f t="shared" si="12"/>
        <v>1</v>
      </c>
      <c r="I141" s="39">
        <f t="shared" si="12"/>
        <v>1</v>
      </c>
      <c r="J141" s="39">
        <f t="shared" si="12"/>
        <v>0</v>
      </c>
      <c r="K141" s="39">
        <f t="shared" si="12"/>
        <v>3</v>
      </c>
      <c r="L141" s="40">
        <f t="shared" si="12"/>
        <v>1</v>
      </c>
      <c r="M141" s="39">
        <f t="shared" si="12"/>
        <v>0</v>
      </c>
      <c r="N141" s="39">
        <f t="shared" si="12"/>
        <v>0</v>
      </c>
      <c r="O141" s="39">
        <f t="shared" si="12"/>
        <v>0</v>
      </c>
      <c r="P141" s="39">
        <f t="shared" si="12"/>
        <v>0</v>
      </c>
      <c r="Q141" s="39">
        <f t="shared" si="12"/>
        <v>0</v>
      </c>
      <c r="R141" s="40">
        <f t="shared" si="12"/>
        <v>0</v>
      </c>
      <c r="S141" s="39">
        <f t="shared" si="12"/>
        <v>0</v>
      </c>
      <c r="T141" s="39">
        <f t="shared" si="12"/>
        <v>0</v>
      </c>
      <c r="U141" s="39">
        <f t="shared" si="12"/>
        <v>0</v>
      </c>
      <c r="V141" s="39">
        <f t="shared" si="12"/>
        <v>8</v>
      </c>
      <c r="W141" s="39">
        <f t="shared" ref="W141:Z141" si="13">SUM(W125:W140)</f>
        <v>0</v>
      </c>
      <c r="X141" s="39">
        <f t="shared" si="13"/>
        <v>5</v>
      </c>
      <c r="Y141" s="39">
        <f t="shared" si="13"/>
        <v>0</v>
      </c>
      <c r="Z141" s="39">
        <f t="shared" si="13"/>
        <v>0</v>
      </c>
      <c r="AA141" s="39">
        <f t="shared" ref="AA141:AP141" si="14">SUM(AA125:AA139)</f>
        <v>0</v>
      </c>
      <c r="AB141" s="39">
        <f t="shared" si="14"/>
        <v>8</v>
      </c>
      <c r="AC141" s="39">
        <f t="shared" si="14"/>
        <v>0</v>
      </c>
      <c r="AD141" s="39">
        <f t="shared" si="14"/>
        <v>0</v>
      </c>
      <c r="AE141" s="39">
        <f t="shared" si="14"/>
        <v>0</v>
      </c>
      <c r="AF141" s="39">
        <f t="shared" si="14"/>
        <v>1</v>
      </c>
      <c r="AG141" s="39">
        <f t="shared" si="14"/>
        <v>0</v>
      </c>
      <c r="AH141" s="39">
        <f t="shared" si="14"/>
        <v>0</v>
      </c>
      <c r="AI141" s="39">
        <f t="shared" si="14"/>
        <v>0</v>
      </c>
      <c r="AJ141" s="39">
        <f t="shared" si="14"/>
        <v>1</v>
      </c>
      <c r="AK141" s="39">
        <f t="shared" si="14"/>
        <v>0</v>
      </c>
      <c r="AL141" s="39">
        <f t="shared" si="14"/>
        <v>0</v>
      </c>
      <c r="AM141" s="39">
        <f t="shared" si="14"/>
        <v>0</v>
      </c>
      <c r="AN141" s="39">
        <f t="shared" si="14"/>
        <v>0</v>
      </c>
      <c r="AO141" s="39">
        <f t="shared" si="14"/>
        <v>0</v>
      </c>
      <c r="AP141" s="40">
        <f t="shared" si="14"/>
        <v>0</v>
      </c>
      <c r="AQ141" s="41">
        <f>SUM(B141:AP141)</f>
        <v>42</v>
      </c>
    </row>
    <row r="142" spans="1:43" ht="12.75" x14ac:dyDescent="0.2">
      <c r="A142" s="26" t="s">
        <v>48</v>
      </c>
      <c r="B142" s="4">
        <v>1</v>
      </c>
      <c r="C142" s="9">
        <v>1</v>
      </c>
      <c r="D142" s="9">
        <v>1</v>
      </c>
      <c r="E142" s="9">
        <v>1</v>
      </c>
      <c r="F142" s="9">
        <v>1</v>
      </c>
      <c r="G142" s="9">
        <v>1</v>
      </c>
      <c r="H142" s="9">
        <v>1</v>
      </c>
      <c r="I142" s="11"/>
      <c r="J142" s="11"/>
      <c r="K142" s="27">
        <v>1</v>
      </c>
      <c r="L142" s="28">
        <v>0</v>
      </c>
      <c r="M142" s="29">
        <v>0</v>
      </c>
      <c r="N142" s="29">
        <v>0</v>
      </c>
      <c r="O142" s="29">
        <v>0</v>
      </c>
      <c r="P142" s="29">
        <v>0</v>
      </c>
      <c r="Q142" s="29">
        <v>0</v>
      </c>
      <c r="R142" s="28">
        <v>1</v>
      </c>
      <c r="S142" s="29">
        <v>0</v>
      </c>
      <c r="T142" s="29">
        <v>0</v>
      </c>
      <c r="U142" s="29">
        <v>0</v>
      </c>
      <c r="V142" s="29">
        <v>1</v>
      </c>
      <c r="W142" s="29">
        <v>0</v>
      </c>
      <c r="X142" s="29">
        <v>1</v>
      </c>
      <c r="Y142" s="29">
        <v>1</v>
      </c>
      <c r="Z142" s="29">
        <v>1</v>
      </c>
      <c r="AA142" s="29">
        <v>0</v>
      </c>
      <c r="AB142" s="29">
        <v>1</v>
      </c>
      <c r="AC142" s="29">
        <v>0</v>
      </c>
      <c r="AD142" s="29">
        <v>0</v>
      </c>
      <c r="AE142" s="29">
        <v>0</v>
      </c>
      <c r="AF142" s="27">
        <v>1</v>
      </c>
      <c r="AG142" s="29">
        <v>0</v>
      </c>
      <c r="AH142" s="27">
        <v>0</v>
      </c>
      <c r="AI142" s="30">
        <v>0</v>
      </c>
      <c r="AJ142" s="31">
        <v>1</v>
      </c>
      <c r="AK142" s="31">
        <v>0</v>
      </c>
      <c r="AL142" s="31">
        <v>1</v>
      </c>
      <c r="AM142" s="29">
        <v>0</v>
      </c>
      <c r="AN142" s="27">
        <v>0</v>
      </c>
      <c r="AO142" s="29">
        <v>0</v>
      </c>
      <c r="AP142" s="32">
        <v>0</v>
      </c>
      <c r="AQ142" s="33"/>
    </row>
    <row r="143" spans="1:43" ht="12.75" x14ac:dyDescent="0.2">
      <c r="A143" s="6"/>
      <c r="B143" s="4">
        <v>1</v>
      </c>
      <c r="C143" s="9">
        <v>1</v>
      </c>
      <c r="D143" s="9">
        <v>1</v>
      </c>
      <c r="E143" s="9">
        <v>1</v>
      </c>
      <c r="F143" s="11"/>
      <c r="G143" s="9"/>
      <c r="H143" s="9">
        <v>1</v>
      </c>
      <c r="I143" s="11"/>
      <c r="J143" s="11"/>
      <c r="K143" s="27">
        <v>1</v>
      </c>
      <c r="L143" s="28">
        <v>0</v>
      </c>
      <c r="M143" s="29">
        <v>0</v>
      </c>
      <c r="N143" s="29">
        <v>0</v>
      </c>
      <c r="O143" s="29">
        <v>0</v>
      </c>
      <c r="P143" s="29">
        <v>0</v>
      </c>
      <c r="Q143" s="29">
        <v>0</v>
      </c>
      <c r="R143" s="34"/>
      <c r="S143" s="29">
        <v>0</v>
      </c>
      <c r="T143" s="29">
        <v>0</v>
      </c>
      <c r="U143" s="29">
        <v>0</v>
      </c>
      <c r="V143" s="29">
        <v>1</v>
      </c>
      <c r="W143" s="29">
        <v>0</v>
      </c>
      <c r="X143" s="29">
        <v>1</v>
      </c>
      <c r="Y143" s="29">
        <v>1</v>
      </c>
      <c r="Z143" s="29">
        <v>1</v>
      </c>
      <c r="AA143" s="29">
        <v>0</v>
      </c>
      <c r="AB143" s="29">
        <v>1</v>
      </c>
      <c r="AC143" s="29">
        <v>0</v>
      </c>
      <c r="AD143" s="29">
        <v>0</v>
      </c>
      <c r="AE143" s="35"/>
      <c r="AF143" s="35"/>
      <c r="AG143" s="35"/>
      <c r="AH143" s="35"/>
      <c r="AI143" s="35"/>
      <c r="AJ143" s="35"/>
      <c r="AK143" s="31">
        <v>0</v>
      </c>
      <c r="AL143" s="31">
        <v>0</v>
      </c>
      <c r="AM143" s="35"/>
      <c r="AN143" s="35"/>
      <c r="AO143" s="35"/>
      <c r="AP143" s="36"/>
      <c r="AQ143" s="33"/>
    </row>
    <row r="144" spans="1:43" ht="12.75" x14ac:dyDescent="0.2">
      <c r="A144" s="6"/>
      <c r="B144" s="4">
        <v>1</v>
      </c>
      <c r="C144" s="9">
        <v>1</v>
      </c>
      <c r="D144" s="9">
        <v>1</v>
      </c>
      <c r="E144" s="9">
        <v>1</v>
      </c>
      <c r="F144" s="11"/>
      <c r="G144" s="11"/>
      <c r="H144" s="9">
        <v>1</v>
      </c>
      <c r="I144" s="11"/>
      <c r="J144" s="11"/>
      <c r="K144" s="27">
        <v>1</v>
      </c>
      <c r="L144" s="28">
        <v>1</v>
      </c>
      <c r="M144" s="29">
        <v>0</v>
      </c>
      <c r="N144" s="29">
        <v>0</v>
      </c>
      <c r="O144" s="29">
        <v>0</v>
      </c>
      <c r="P144" s="29">
        <v>0</v>
      </c>
      <c r="Q144" s="29">
        <v>0</v>
      </c>
      <c r="R144" s="34"/>
      <c r="S144" s="29">
        <v>0</v>
      </c>
      <c r="T144" s="29">
        <v>0</v>
      </c>
      <c r="U144" s="29">
        <v>0</v>
      </c>
      <c r="V144" s="29">
        <v>1</v>
      </c>
      <c r="W144" s="29">
        <v>0</v>
      </c>
      <c r="X144" s="29">
        <v>0</v>
      </c>
      <c r="Y144" s="29">
        <v>0</v>
      </c>
      <c r="Z144" s="29">
        <v>0</v>
      </c>
      <c r="AA144" s="29">
        <v>0</v>
      </c>
      <c r="AB144" s="29">
        <v>1</v>
      </c>
      <c r="AC144" s="29">
        <v>0</v>
      </c>
      <c r="AD144" s="29">
        <v>0</v>
      </c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6"/>
      <c r="AQ144" s="33"/>
    </row>
    <row r="145" spans="1:43" ht="12.75" x14ac:dyDescent="0.2">
      <c r="A145" s="6"/>
      <c r="B145" s="4">
        <v>1</v>
      </c>
      <c r="C145" s="9">
        <v>1</v>
      </c>
      <c r="D145" s="9">
        <v>1</v>
      </c>
      <c r="E145" s="9">
        <v>1</v>
      </c>
      <c r="F145" s="11"/>
      <c r="G145" s="11"/>
      <c r="H145" s="9">
        <v>1</v>
      </c>
      <c r="I145" s="11"/>
      <c r="J145" s="11"/>
      <c r="K145" s="35"/>
      <c r="L145" s="28">
        <v>1</v>
      </c>
      <c r="M145" s="29">
        <v>0</v>
      </c>
      <c r="N145" s="29">
        <v>0</v>
      </c>
      <c r="O145" s="29">
        <v>0</v>
      </c>
      <c r="P145" s="29">
        <v>0</v>
      </c>
      <c r="Q145" s="29">
        <v>0</v>
      </c>
      <c r="R145" s="34"/>
      <c r="S145" s="29">
        <v>0</v>
      </c>
      <c r="T145" s="29">
        <v>0</v>
      </c>
      <c r="U145" s="29">
        <v>0</v>
      </c>
      <c r="V145" s="29">
        <v>1</v>
      </c>
      <c r="W145" s="29">
        <v>0</v>
      </c>
      <c r="X145" s="29">
        <v>1</v>
      </c>
      <c r="Y145" s="29">
        <v>1</v>
      </c>
      <c r="Z145" s="29">
        <v>1</v>
      </c>
      <c r="AA145" s="29">
        <v>0</v>
      </c>
      <c r="AB145" s="29">
        <v>1</v>
      </c>
      <c r="AC145" s="29">
        <v>0</v>
      </c>
      <c r="AD145" s="29">
        <v>0</v>
      </c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6"/>
      <c r="AQ145" s="33"/>
    </row>
    <row r="146" spans="1:43" ht="12.75" x14ac:dyDescent="0.2">
      <c r="A146" s="6">
        <f>SUM(B142:J157)</f>
        <v>48</v>
      </c>
      <c r="B146" s="4">
        <v>1</v>
      </c>
      <c r="C146" s="9">
        <v>1</v>
      </c>
      <c r="D146" s="9">
        <v>1</v>
      </c>
      <c r="E146" s="9">
        <v>1</v>
      </c>
      <c r="F146" s="11"/>
      <c r="G146" s="11"/>
      <c r="H146" s="9">
        <v>1</v>
      </c>
      <c r="I146" s="11"/>
      <c r="J146" s="11"/>
      <c r="K146" s="35"/>
      <c r="L146" s="34"/>
      <c r="M146" s="29">
        <v>0</v>
      </c>
      <c r="N146" s="29">
        <v>0</v>
      </c>
      <c r="O146" s="29">
        <v>0</v>
      </c>
      <c r="P146" s="29">
        <v>0</v>
      </c>
      <c r="Q146" s="29">
        <v>1</v>
      </c>
      <c r="R146" s="34"/>
      <c r="S146" s="29">
        <v>0</v>
      </c>
      <c r="T146" s="29">
        <v>0</v>
      </c>
      <c r="U146" s="29">
        <v>0</v>
      </c>
      <c r="V146" s="29">
        <v>1</v>
      </c>
      <c r="W146" s="29">
        <v>0</v>
      </c>
      <c r="X146" s="29">
        <v>1</v>
      </c>
      <c r="Y146" s="29">
        <v>1</v>
      </c>
      <c r="Z146" s="29">
        <v>1</v>
      </c>
      <c r="AA146" s="29">
        <v>0</v>
      </c>
      <c r="AB146" s="29">
        <v>1</v>
      </c>
      <c r="AC146" s="29">
        <v>0</v>
      </c>
      <c r="AD146" s="29">
        <v>0</v>
      </c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6"/>
      <c r="AQ146" s="33"/>
    </row>
    <row r="147" spans="1:43" ht="12.75" x14ac:dyDescent="0.2">
      <c r="A147" s="6"/>
      <c r="B147" s="4">
        <v>1</v>
      </c>
      <c r="C147" s="9">
        <v>1</v>
      </c>
      <c r="D147" s="11"/>
      <c r="E147" s="9">
        <v>1</v>
      </c>
      <c r="F147" s="11"/>
      <c r="G147" s="11"/>
      <c r="H147" s="9">
        <v>1</v>
      </c>
      <c r="I147" s="11"/>
      <c r="J147" s="11"/>
      <c r="K147" s="35"/>
      <c r="L147" s="34"/>
      <c r="M147" s="35"/>
      <c r="N147" s="35"/>
      <c r="O147" s="35"/>
      <c r="P147" s="35"/>
      <c r="Q147" s="29">
        <v>0</v>
      </c>
      <c r="R147" s="34"/>
      <c r="S147" s="29">
        <v>0</v>
      </c>
      <c r="T147" s="29">
        <v>0</v>
      </c>
      <c r="U147" s="29">
        <v>0</v>
      </c>
      <c r="V147" s="29">
        <v>1</v>
      </c>
      <c r="W147" s="29">
        <v>0</v>
      </c>
      <c r="X147" s="29">
        <v>1</v>
      </c>
      <c r="Y147" s="29">
        <v>1</v>
      </c>
      <c r="Z147" s="29">
        <v>1</v>
      </c>
      <c r="AA147" s="29">
        <v>0</v>
      </c>
      <c r="AB147" s="29">
        <v>1</v>
      </c>
      <c r="AC147" s="29">
        <v>0</v>
      </c>
      <c r="AD147" s="29">
        <v>0</v>
      </c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6"/>
      <c r="AQ147" s="33"/>
    </row>
    <row r="148" spans="1:43" ht="12.75" x14ac:dyDescent="0.2">
      <c r="A148" s="6"/>
      <c r="B148" s="4">
        <v>1</v>
      </c>
      <c r="C148" s="9">
        <v>1</v>
      </c>
      <c r="D148" s="11"/>
      <c r="E148" s="9">
        <v>1</v>
      </c>
      <c r="F148" s="11"/>
      <c r="G148" s="11"/>
      <c r="H148" s="9">
        <v>1</v>
      </c>
      <c r="I148" s="11"/>
      <c r="J148" s="11"/>
      <c r="K148" s="35"/>
      <c r="L148" s="34"/>
      <c r="M148" s="35"/>
      <c r="N148" s="35"/>
      <c r="O148" s="35"/>
      <c r="P148" s="35"/>
      <c r="Q148" s="29">
        <v>0</v>
      </c>
      <c r="R148" s="34"/>
      <c r="S148" s="29">
        <v>0</v>
      </c>
      <c r="T148" s="29">
        <v>1</v>
      </c>
      <c r="U148" s="29">
        <v>0</v>
      </c>
      <c r="V148" s="29">
        <v>1</v>
      </c>
      <c r="W148" s="29">
        <v>0</v>
      </c>
      <c r="X148" s="29">
        <v>1</v>
      </c>
      <c r="Y148" s="29">
        <v>1</v>
      </c>
      <c r="Z148" s="29">
        <v>1</v>
      </c>
      <c r="AA148" s="29">
        <v>0</v>
      </c>
      <c r="AB148" s="29">
        <v>1</v>
      </c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6"/>
      <c r="AQ148" s="33"/>
    </row>
    <row r="149" spans="1:43" ht="12.75" x14ac:dyDescent="0.2">
      <c r="A149" s="6"/>
      <c r="B149" s="4">
        <v>1</v>
      </c>
      <c r="C149" s="9">
        <v>1</v>
      </c>
      <c r="D149" s="11"/>
      <c r="E149" s="9">
        <v>1</v>
      </c>
      <c r="F149" s="11"/>
      <c r="G149" s="11"/>
      <c r="H149" s="11"/>
      <c r="I149" s="11"/>
      <c r="J149" s="11"/>
      <c r="K149" s="35"/>
      <c r="L149" s="34"/>
      <c r="M149" s="35"/>
      <c r="N149" s="35"/>
      <c r="O149" s="35"/>
      <c r="P149" s="35"/>
      <c r="Q149" s="35"/>
      <c r="R149" s="34"/>
      <c r="S149" s="29">
        <v>0</v>
      </c>
      <c r="T149" s="29">
        <v>0</v>
      </c>
      <c r="U149" s="29">
        <v>0</v>
      </c>
      <c r="V149" s="29">
        <v>1</v>
      </c>
      <c r="W149" s="29">
        <v>0</v>
      </c>
      <c r="X149" s="29">
        <v>1</v>
      </c>
      <c r="Y149" s="29">
        <v>1</v>
      </c>
      <c r="Z149" s="29">
        <v>1</v>
      </c>
      <c r="AA149" s="29">
        <v>0</v>
      </c>
      <c r="AB149" s="29">
        <v>1</v>
      </c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6"/>
      <c r="AQ149" s="33"/>
    </row>
    <row r="150" spans="1:43" ht="12.75" x14ac:dyDescent="0.2">
      <c r="A150" s="6"/>
      <c r="B150" s="4">
        <v>1</v>
      </c>
      <c r="C150" s="9">
        <v>1</v>
      </c>
      <c r="D150" s="11"/>
      <c r="E150" s="9">
        <v>1</v>
      </c>
      <c r="F150" s="11"/>
      <c r="G150" s="11"/>
      <c r="H150" s="11"/>
      <c r="I150" s="11"/>
      <c r="J150" s="11"/>
      <c r="K150" s="35"/>
      <c r="L150" s="34"/>
      <c r="M150" s="35"/>
      <c r="N150" s="35"/>
      <c r="O150" s="35"/>
      <c r="P150" s="35"/>
      <c r="Q150" s="35"/>
      <c r="R150" s="34"/>
      <c r="S150" s="29">
        <v>0</v>
      </c>
      <c r="T150" s="29">
        <v>1</v>
      </c>
      <c r="U150" s="35"/>
      <c r="V150" s="35"/>
      <c r="W150" s="29">
        <v>0</v>
      </c>
      <c r="X150" s="29">
        <v>1</v>
      </c>
      <c r="Y150" s="29">
        <v>1</v>
      </c>
      <c r="Z150" s="29">
        <v>1</v>
      </c>
      <c r="AA150" s="29">
        <v>0</v>
      </c>
      <c r="AB150" s="29">
        <v>1</v>
      </c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6"/>
      <c r="AQ150" s="33"/>
    </row>
    <row r="151" spans="1:43" ht="12.75" x14ac:dyDescent="0.2">
      <c r="A151" s="6"/>
      <c r="B151" s="4">
        <v>1</v>
      </c>
      <c r="C151" s="9">
        <v>1</v>
      </c>
      <c r="D151" s="11"/>
      <c r="E151" s="9">
        <v>1</v>
      </c>
      <c r="F151" s="11"/>
      <c r="G151" s="11"/>
      <c r="H151" s="11"/>
      <c r="I151" s="11"/>
      <c r="J151" s="11"/>
      <c r="K151" s="35"/>
      <c r="L151" s="34"/>
      <c r="M151" s="35"/>
      <c r="N151" s="35"/>
      <c r="O151" s="35"/>
      <c r="P151" s="35"/>
      <c r="Q151" s="35"/>
      <c r="R151" s="34"/>
      <c r="S151" s="35"/>
      <c r="T151" s="35"/>
      <c r="U151" s="35"/>
      <c r="V151" s="35"/>
      <c r="W151" s="29">
        <v>0</v>
      </c>
      <c r="X151" s="29">
        <v>1</v>
      </c>
      <c r="Y151" s="29">
        <v>1</v>
      </c>
      <c r="Z151" s="29">
        <v>1</v>
      </c>
      <c r="AA151" s="29">
        <v>0</v>
      </c>
      <c r="AB151" s="29">
        <v>1</v>
      </c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6"/>
      <c r="AQ151" s="33"/>
    </row>
    <row r="152" spans="1:43" ht="12.75" x14ac:dyDescent="0.2">
      <c r="A152" s="6"/>
      <c r="B152" s="4">
        <v>1</v>
      </c>
      <c r="C152" s="9">
        <v>1</v>
      </c>
      <c r="D152" s="11"/>
      <c r="E152" s="11"/>
      <c r="F152" s="11"/>
      <c r="G152" s="11"/>
      <c r="H152" s="11"/>
      <c r="I152" s="11"/>
      <c r="J152" s="11"/>
      <c r="K152" s="35"/>
      <c r="L152" s="34"/>
      <c r="M152" s="35"/>
      <c r="N152" s="35"/>
      <c r="O152" s="35"/>
      <c r="P152" s="35"/>
      <c r="Q152" s="35"/>
      <c r="R152" s="34"/>
      <c r="S152" s="35"/>
      <c r="T152" s="35"/>
      <c r="U152" s="35"/>
      <c r="V152" s="35"/>
      <c r="W152" s="29">
        <v>0</v>
      </c>
      <c r="X152" s="29">
        <v>1</v>
      </c>
      <c r="Y152" s="29">
        <v>1</v>
      </c>
      <c r="Z152" s="29">
        <v>1</v>
      </c>
      <c r="AA152" s="29">
        <v>0</v>
      </c>
      <c r="AB152" s="29">
        <v>1</v>
      </c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6"/>
      <c r="AQ152" s="33"/>
    </row>
    <row r="153" spans="1:43" ht="12.75" x14ac:dyDescent="0.2">
      <c r="A153" s="6"/>
      <c r="B153" s="4">
        <v>1</v>
      </c>
      <c r="C153" s="9">
        <v>1</v>
      </c>
      <c r="D153" s="11"/>
      <c r="E153" s="11"/>
      <c r="F153" s="11"/>
      <c r="G153" s="11"/>
      <c r="H153" s="11"/>
      <c r="I153" s="11"/>
      <c r="J153" s="11"/>
      <c r="K153" s="35"/>
      <c r="L153" s="34"/>
      <c r="M153" s="35"/>
      <c r="N153" s="35"/>
      <c r="O153" s="35"/>
      <c r="P153" s="35"/>
      <c r="Q153" s="35"/>
      <c r="R153" s="34"/>
      <c r="S153" s="35"/>
      <c r="T153" s="35"/>
      <c r="U153" s="35"/>
      <c r="V153" s="35"/>
      <c r="W153" s="29">
        <v>0</v>
      </c>
      <c r="X153" s="29">
        <v>1</v>
      </c>
      <c r="Y153" s="29">
        <v>1</v>
      </c>
      <c r="Z153" s="29">
        <v>1</v>
      </c>
      <c r="AA153" s="29">
        <v>0</v>
      </c>
      <c r="AB153" s="29">
        <v>1</v>
      </c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6"/>
      <c r="AQ153" s="33">
        <f>SUM(K158:AP158)</f>
        <v>77</v>
      </c>
    </row>
    <row r="154" spans="1:43" ht="12.75" x14ac:dyDescent="0.2">
      <c r="A154" s="6">
        <f>SUM(B158:J158)</f>
        <v>48</v>
      </c>
      <c r="B154" s="10"/>
      <c r="C154" s="11"/>
      <c r="D154" s="11"/>
      <c r="E154" s="11"/>
      <c r="F154" s="11"/>
      <c r="G154" s="11"/>
      <c r="H154" s="11"/>
      <c r="I154" s="11"/>
      <c r="J154" s="11"/>
      <c r="K154" s="35"/>
      <c r="L154" s="34"/>
      <c r="M154" s="35"/>
      <c r="N154" s="35"/>
      <c r="O154" s="35"/>
      <c r="P154" s="35"/>
      <c r="Q154" s="35"/>
      <c r="R154" s="34"/>
      <c r="S154" s="35"/>
      <c r="T154" s="35"/>
      <c r="U154" s="35"/>
      <c r="V154" s="35"/>
      <c r="W154" s="29">
        <v>0</v>
      </c>
      <c r="X154" s="29">
        <v>1</v>
      </c>
      <c r="Y154" s="29">
        <v>1</v>
      </c>
      <c r="Z154" s="29">
        <v>1</v>
      </c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6"/>
      <c r="AQ154" s="33"/>
    </row>
    <row r="155" spans="1:43" ht="12.75" x14ac:dyDescent="0.2">
      <c r="A155" s="6"/>
      <c r="B155" s="10"/>
      <c r="C155" s="11"/>
      <c r="D155" s="11"/>
      <c r="E155" s="11"/>
      <c r="F155" s="11"/>
      <c r="G155" s="11"/>
      <c r="H155" s="11"/>
      <c r="I155" s="11"/>
      <c r="J155" s="11"/>
      <c r="K155" s="35"/>
      <c r="L155" s="34"/>
      <c r="M155" s="35"/>
      <c r="N155" s="35"/>
      <c r="O155" s="35"/>
      <c r="P155" s="35"/>
      <c r="Q155" s="35"/>
      <c r="R155" s="34"/>
      <c r="S155" s="35"/>
      <c r="T155" s="35"/>
      <c r="U155" s="35"/>
      <c r="V155" s="35"/>
      <c r="W155" s="29">
        <v>0</v>
      </c>
      <c r="X155" s="29">
        <v>1</v>
      </c>
      <c r="Y155" s="29">
        <v>1</v>
      </c>
      <c r="Z155" s="29">
        <v>1</v>
      </c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6"/>
      <c r="AQ155" s="33"/>
    </row>
    <row r="156" spans="1:43" ht="12.75" x14ac:dyDescent="0.2">
      <c r="A156" s="6"/>
      <c r="B156" s="10"/>
      <c r="C156" s="11"/>
      <c r="D156" s="11"/>
      <c r="E156" s="11"/>
      <c r="F156" s="11"/>
      <c r="G156" s="11"/>
      <c r="H156" s="11"/>
      <c r="I156" s="11"/>
      <c r="J156" s="11"/>
      <c r="K156" s="35"/>
      <c r="L156" s="34"/>
      <c r="M156" s="35"/>
      <c r="N156" s="35"/>
      <c r="O156" s="35"/>
      <c r="P156" s="35"/>
      <c r="Q156" s="35"/>
      <c r="R156" s="34"/>
      <c r="S156" s="35"/>
      <c r="T156" s="35"/>
      <c r="U156" s="35"/>
      <c r="V156" s="35"/>
      <c r="W156" s="29">
        <v>0</v>
      </c>
      <c r="X156" s="29">
        <v>1</v>
      </c>
      <c r="Y156" s="29">
        <v>1</v>
      </c>
      <c r="Z156" s="29">
        <v>1</v>
      </c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6"/>
      <c r="AQ156" s="33">
        <f>COUNTIF(K142:AP156,"missing")</f>
        <v>0</v>
      </c>
    </row>
    <row r="157" spans="1:43" ht="12.75" x14ac:dyDescent="0.2">
      <c r="A157" s="6"/>
      <c r="B157" s="10"/>
      <c r="C157" s="10"/>
      <c r="D157" s="10"/>
      <c r="E157" s="10"/>
      <c r="F157" s="10"/>
      <c r="G157" s="10"/>
      <c r="H157" s="10"/>
      <c r="I157" s="10"/>
      <c r="J157" s="10"/>
      <c r="K157" s="42"/>
      <c r="L157" s="34"/>
      <c r="M157" s="42"/>
      <c r="N157" s="42"/>
      <c r="O157" s="42"/>
      <c r="P157" s="42"/>
      <c r="Q157" s="42"/>
      <c r="R157" s="34"/>
      <c r="S157" s="42"/>
      <c r="T157" s="42"/>
      <c r="U157" s="42"/>
      <c r="V157" s="42"/>
      <c r="W157" s="29">
        <v>0</v>
      </c>
      <c r="X157" s="29">
        <v>1</v>
      </c>
      <c r="Y157" s="29">
        <v>1</v>
      </c>
      <c r="Z157" s="29">
        <v>1</v>
      </c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34"/>
      <c r="AQ157" s="33"/>
    </row>
    <row r="158" spans="1:43" ht="12.75" x14ac:dyDescent="0.2">
      <c r="A158" s="38" t="s">
        <v>66</v>
      </c>
      <c r="B158" s="39">
        <f t="shared" ref="B158:V158" si="15">SUM(B142:B156)</f>
        <v>12</v>
      </c>
      <c r="C158" s="39">
        <f t="shared" si="15"/>
        <v>12</v>
      </c>
      <c r="D158" s="39">
        <f t="shared" si="15"/>
        <v>5</v>
      </c>
      <c r="E158" s="39">
        <f t="shared" si="15"/>
        <v>10</v>
      </c>
      <c r="F158" s="39">
        <f t="shared" si="15"/>
        <v>1</v>
      </c>
      <c r="G158" s="39">
        <f t="shared" si="15"/>
        <v>1</v>
      </c>
      <c r="H158" s="39">
        <f t="shared" si="15"/>
        <v>7</v>
      </c>
      <c r="I158" s="39">
        <f t="shared" si="15"/>
        <v>0</v>
      </c>
      <c r="J158" s="39">
        <f t="shared" si="15"/>
        <v>0</v>
      </c>
      <c r="K158" s="39">
        <f t="shared" si="15"/>
        <v>3</v>
      </c>
      <c r="L158" s="40">
        <f t="shared" si="15"/>
        <v>2</v>
      </c>
      <c r="M158" s="39">
        <f t="shared" si="15"/>
        <v>0</v>
      </c>
      <c r="N158" s="39">
        <f t="shared" si="15"/>
        <v>0</v>
      </c>
      <c r="O158" s="39">
        <f t="shared" si="15"/>
        <v>0</v>
      </c>
      <c r="P158" s="39">
        <f t="shared" si="15"/>
        <v>0</v>
      </c>
      <c r="Q158" s="39">
        <f t="shared" si="15"/>
        <v>1</v>
      </c>
      <c r="R158" s="40">
        <f t="shared" si="15"/>
        <v>1</v>
      </c>
      <c r="S158" s="39">
        <f t="shared" si="15"/>
        <v>0</v>
      </c>
      <c r="T158" s="39">
        <f t="shared" si="15"/>
        <v>2</v>
      </c>
      <c r="U158" s="39">
        <f t="shared" si="15"/>
        <v>0</v>
      </c>
      <c r="V158" s="39">
        <f t="shared" si="15"/>
        <v>8</v>
      </c>
      <c r="W158" s="39">
        <f t="shared" ref="W158:Z158" si="16">SUM(W142:W157)</f>
        <v>0</v>
      </c>
      <c r="X158" s="39">
        <f t="shared" si="16"/>
        <v>15</v>
      </c>
      <c r="Y158" s="39">
        <f t="shared" si="16"/>
        <v>15</v>
      </c>
      <c r="Z158" s="39">
        <f t="shared" si="16"/>
        <v>15</v>
      </c>
      <c r="AA158" s="39">
        <f t="shared" ref="AA158:AP158" si="17">SUM(AA142:AA156)</f>
        <v>0</v>
      </c>
      <c r="AB158" s="39">
        <f t="shared" si="17"/>
        <v>12</v>
      </c>
      <c r="AC158" s="39">
        <f t="shared" si="17"/>
        <v>0</v>
      </c>
      <c r="AD158" s="39">
        <f t="shared" si="17"/>
        <v>0</v>
      </c>
      <c r="AE158" s="39">
        <f t="shared" si="17"/>
        <v>0</v>
      </c>
      <c r="AF158" s="39">
        <f t="shared" si="17"/>
        <v>1</v>
      </c>
      <c r="AG158" s="39">
        <f t="shared" si="17"/>
        <v>0</v>
      </c>
      <c r="AH158" s="39">
        <f t="shared" si="17"/>
        <v>0</v>
      </c>
      <c r="AI158" s="39">
        <f t="shared" si="17"/>
        <v>0</v>
      </c>
      <c r="AJ158" s="39">
        <f t="shared" si="17"/>
        <v>1</v>
      </c>
      <c r="AK158" s="39">
        <f t="shared" si="17"/>
        <v>0</v>
      </c>
      <c r="AL158" s="39">
        <f t="shared" si="17"/>
        <v>1</v>
      </c>
      <c r="AM158" s="39">
        <f t="shared" si="17"/>
        <v>0</v>
      </c>
      <c r="AN158" s="39">
        <f t="shared" si="17"/>
        <v>0</v>
      </c>
      <c r="AO158" s="39">
        <f t="shared" si="17"/>
        <v>0</v>
      </c>
      <c r="AP158" s="40">
        <f t="shared" si="17"/>
        <v>0</v>
      </c>
      <c r="AQ158" s="41">
        <f>SUM(B158:AP158)</f>
        <v>125</v>
      </c>
    </row>
    <row r="159" spans="1:43" ht="12.75" x14ac:dyDescent="0.2">
      <c r="A159" s="26" t="s">
        <v>51</v>
      </c>
      <c r="B159" s="4">
        <v>1</v>
      </c>
      <c r="C159" s="9">
        <v>1</v>
      </c>
      <c r="D159" s="11"/>
      <c r="E159" s="9">
        <v>1</v>
      </c>
      <c r="F159" s="9">
        <v>1</v>
      </c>
      <c r="G159" s="11"/>
      <c r="H159" s="11"/>
      <c r="I159" s="11"/>
      <c r="J159" s="11"/>
      <c r="K159" s="27">
        <v>1</v>
      </c>
      <c r="L159" s="28">
        <v>0</v>
      </c>
      <c r="M159" s="29">
        <v>0</v>
      </c>
      <c r="N159" s="29">
        <v>0</v>
      </c>
      <c r="O159" s="29">
        <v>0</v>
      </c>
      <c r="P159" s="29">
        <v>0</v>
      </c>
      <c r="Q159" s="29">
        <v>0</v>
      </c>
      <c r="R159" s="28">
        <v>0</v>
      </c>
      <c r="S159" s="29">
        <v>0</v>
      </c>
      <c r="T159" s="29">
        <v>0</v>
      </c>
      <c r="U159" s="29">
        <v>0</v>
      </c>
      <c r="V159" s="29">
        <v>1</v>
      </c>
      <c r="W159" s="29">
        <v>0</v>
      </c>
      <c r="X159" s="29">
        <v>0</v>
      </c>
      <c r="Y159" s="29">
        <v>0</v>
      </c>
      <c r="Z159" s="29">
        <v>0</v>
      </c>
      <c r="AA159" s="29">
        <v>0</v>
      </c>
      <c r="AB159" s="29">
        <v>1</v>
      </c>
      <c r="AC159" s="29">
        <v>0</v>
      </c>
      <c r="AD159" s="29">
        <v>0</v>
      </c>
      <c r="AE159" s="29">
        <v>0</v>
      </c>
      <c r="AF159" s="27">
        <v>1</v>
      </c>
      <c r="AG159" s="29">
        <v>0</v>
      </c>
      <c r="AH159" s="27">
        <v>0</v>
      </c>
      <c r="AI159" s="30">
        <v>0</v>
      </c>
      <c r="AJ159" s="31">
        <v>1</v>
      </c>
      <c r="AK159" s="31">
        <v>0</v>
      </c>
      <c r="AL159" s="31">
        <v>0</v>
      </c>
      <c r="AM159" s="31">
        <v>0</v>
      </c>
      <c r="AN159" s="31">
        <v>0</v>
      </c>
      <c r="AO159" s="29">
        <v>0</v>
      </c>
      <c r="AP159" s="32">
        <v>1</v>
      </c>
      <c r="AQ159" s="33"/>
    </row>
    <row r="160" spans="1:43" ht="12.75" x14ac:dyDescent="0.2">
      <c r="A160" s="6"/>
      <c r="B160" s="4">
        <v>1</v>
      </c>
      <c r="C160" s="9">
        <v>1</v>
      </c>
      <c r="D160" s="11"/>
      <c r="E160" s="11"/>
      <c r="F160" s="11"/>
      <c r="G160" s="11"/>
      <c r="H160" s="11"/>
      <c r="I160" s="11"/>
      <c r="J160" s="11"/>
      <c r="K160" s="27">
        <v>1</v>
      </c>
      <c r="L160" s="28">
        <v>0</v>
      </c>
      <c r="M160" s="29">
        <v>0</v>
      </c>
      <c r="N160" s="29">
        <v>0</v>
      </c>
      <c r="O160" s="29">
        <v>0</v>
      </c>
      <c r="P160" s="29">
        <v>0</v>
      </c>
      <c r="Q160" s="29">
        <v>0</v>
      </c>
      <c r="R160" s="34"/>
      <c r="S160" s="29">
        <v>0</v>
      </c>
      <c r="T160" s="29">
        <v>0</v>
      </c>
      <c r="U160" s="29">
        <v>0</v>
      </c>
      <c r="V160" s="29">
        <v>1</v>
      </c>
      <c r="W160" s="29">
        <v>0</v>
      </c>
      <c r="X160" s="29">
        <v>0</v>
      </c>
      <c r="Y160" s="29">
        <v>0</v>
      </c>
      <c r="Z160" s="29">
        <v>0</v>
      </c>
      <c r="AA160" s="29">
        <v>0</v>
      </c>
      <c r="AB160" s="29">
        <v>1</v>
      </c>
      <c r="AC160" s="29">
        <v>0</v>
      </c>
      <c r="AD160" s="29">
        <v>0</v>
      </c>
      <c r="AE160" s="35"/>
      <c r="AF160" s="35"/>
      <c r="AG160" s="35"/>
      <c r="AH160" s="35"/>
      <c r="AI160" s="35"/>
      <c r="AJ160" s="35"/>
      <c r="AK160" s="31">
        <v>0</v>
      </c>
      <c r="AL160" s="31">
        <v>0</v>
      </c>
      <c r="AM160" s="35"/>
      <c r="AN160" s="35"/>
      <c r="AO160" s="35"/>
      <c r="AP160" s="36"/>
      <c r="AQ160" s="33"/>
    </row>
    <row r="161" spans="1:43" ht="12.75" x14ac:dyDescent="0.2">
      <c r="A161" s="6"/>
      <c r="B161" s="4">
        <v>1</v>
      </c>
      <c r="C161" s="9">
        <v>1</v>
      </c>
      <c r="D161" s="11"/>
      <c r="E161" s="11"/>
      <c r="F161" s="11"/>
      <c r="G161" s="11"/>
      <c r="H161" s="11"/>
      <c r="I161" s="11"/>
      <c r="J161" s="11"/>
      <c r="K161" s="27">
        <v>1</v>
      </c>
      <c r="L161" s="28">
        <v>0</v>
      </c>
      <c r="M161" s="29">
        <v>0</v>
      </c>
      <c r="N161" s="29">
        <v>0</v>
      </c>
      <c r="O161" s="29">
        <v>0</v>
      </c>
      <c r="P161" s="29">
        <v>0</v>
      </c>
      <c r="Q161" s="29">
        <v>0</v>
      </c>
      <c r="R161" s="34"/>
      <c r="S161" s="29">
        <v>0</v>
      </c>
      <c r="T161" s="29">
        <v>0</v>
      </c>
      <c r="U161" s="29">
        <v>0</v>
      </c>
      <c r="V161" s="29">
        <v>1</v>
      </c>
      <c r="W161" s="29">
        <v>0</v>
      </c>
      <c r="X161" s="29">
        <v>0</v>
      </c>
      <c r="Y161" s="29">
        <v>0</v>
      </c>
      <c r="Z161" s="29">
        <v>0</v>
      </c>
      <c r="AA161" s="29">
        <v>0</v>
      </c>
      <c r="AB161" s="29">
        <v>0</v>
      </c>
      <c r="AC161" s="29">
        <v>0</v>
      </c>
      <c r="AD161" s="29">
        <v>0</v>
      </c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6"/>
      <c r="AQ161" s="33"/>
    </row>
    <row r="162" spans="1:43" ht="12.75" x14ac:dyDescent="0.2">
      <c r="A162" s="6"/>
      <c r="B162" s="10"/>
      <c r="C162" s="9">
        <v>1</v>
      </c>
      <c r="D162" s="11"/>
      <c r="E162" s="11"/>
      <c r="F162" s="11"/>
      <c r="G162" s="11"/>
      <c r="H162" s="11"/>
      <c r="I162" s="11"/>
      <c r="J162" s="11"/>
      <c r="K162" s="35"/>
      <c r="L162" s="28">
        <v>0</v>
      </c>
      <c r="M162" s="29">
        <v>0</v>
      </c>
      <c r="N162" s="29">
        <v>0</v>
      </c>
      <c r="O162" s="29">
        <v>0</v>
      </c>
      <c r="P162" s="29">
        <v>0</v>
      </c>
      <c r="Q162" s="29">
        <v>0</v>
      </c>
      <c r="R162" s="34"/>
      <c r="S162" s="29">
        <v>0</v>
      </c>
      <c r="T162" s="29">
        <v>0</v>
      </c>
      <c r="U162" s="29">
        <v>0</v>
      </c>
      <c r="V162" s="29">
        <v>1</v>
      </c>
      <c r="W162" s="29">
        <v>0</v>
      </c>
      <c r="X162" s="29">
        <v>0</v>
      </c>
      <c r="Y162" s="29">
        <v>0</v>
      </c>
      <c r="Z162" s="29">
        <v>0</v>
      </c>
      <c r="AA162" s="29">
        <v>0</v>
      </c>
      <c r="AB162" s="29">
        <v>1</v>
      </c>
      <c r="AC162" s="29">
        <v>0</v>
      </c>
      <c r="AD162" s="29">
        <v>0</v>
      </c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6"/>
      <c r="AQ162" s="33"/>
    </row>
    <row r="163" spans="1:43" ht="12.75" x14ac:dyDescent="0.2">
      <c r="A163" s="6"/>
      <c r="B163" s="10"/>
      <c r="C163" s="9">
        <v>1</v>
      </c>
      <c r="D163" s="11"/>
      <c r="E163" s="11"/>
      <c r="F163" s="11"/>
      <c r="G163" s="11"/>
      <c r="H163" s="11"/>
      <c r="I163" s="11"/>
      <c r="J163" s="11"/>
      <c r="K163" s="35"/>
      <c r="L163" s="34"/>
      <c r="M163" s="29">
        <v>0</v>
      </c>
      <c r="N163" s="29">
        <v>0</v>
      </c>
      <c r="O163" s="29">
        <v>0</v>
      </c>
      <c r="P163" s="29">
        <v>0</v>
      </c>
      <c r="Q163" s="29">
        <v>0</v>
      </c>
      <c r="R163" s="34"/>
      <c r="S163" s="29">
        <v>0</v>
      </c>
      <c r="T163" s="29">
        <v>0</v>
      </c>
      <c r="U163" s="29">
        <v>0</v>
      </c>
      <c r="V163" s="29">
        <v>1</v>
      </c>
      <c r="W163" s="29">
        <v>0</v>
      </c>
      <c r="X163" s="29">
        <v>0</v>
      </c>
      <c r="Y163" s="29">
        <v>0</v>
      </c>
      <c r="Z163" s="29">
        <v>0</v>
      </c>
      <c r="AA163" s="29">
        <v>0</v>
      </c>
      <c r="AB163" s="29">
        <v>0</v>
      </c>
      <c r="AC163" s="29">
        <v>0</v>
      </c>
      <c r="AD163" s="29">
        <v>0</v>
      </c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6"/>
      <c r="AQ163" s="33"/>
    </row>
    <row r="164" spans="1:43" ht="12.75" x14ac:dyDescent="0.2">
      <c r="A164" s="6"/>
      <c r="B164" s="10"/>
      <c r="C164" s="11"/>
      <c r="D164" s="11"/>
      <c r="E164" s="11"/>
      <c r="F164" s="11"/>
      <c r="G164" s="11"/>
      <c r="H164" s="11"/>
      <c r="I164" s="11"/>
      <c r="J164" s="11"/>
      <c r="K164" s="35"/>
      <c r="L164" s="34"/>
      <c r="M164" s="35"/>
      <c r="N164" s="35"/>
      <c r="O164" s="35"/>
      <c r="P164" s="35"/>
      <c r="Q164" s="29">
        <v>0</v>
      </c>
      <c r="R164" s="34"/>
      <c r="S164" s="29">
        <v>0</v>
      </c>
      <c r="T164" s="29">
        <v>0</v>
      </c>
      <c r="U164" s="29">
        <v>0</v>
      </c>
      <c r="V164" s="29">
        <v>1</v>
      </c>
      <c r="W164" s="29">
        <v>0</v>
      </c>
      <c r="X164" s="29">
        <v>1</v>
      </c>
      <c r="Y164" s="29">
        <v>0</v>
      </c>
      <c r="Z164" s="29">
        <v>0</v>
      </c>
      <c r="AA164" s="29">
        <v>0</v>
      </c>
      <c r="AB164" s="29">
        <v>0</v>
      </c>
      <c r="AC164" s="29">
        <v>0</v>
      </c>
      <c r="AD164" s="29">
        <v>0</v>
      </c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6"/>
      <c r="AQ164" s="33"/>
    </row>
    <row r="165" spans="1:43" ht="12.75" x14ac:dyDescent="0.2">
      <c r="A165" s="6"/>
      <c r="B165" s="10"/>
      <c r="C165" s="11"/>
      <c r="D165" s="11"/>
      <c r="E165" s="11"/>
      <c r="F165" s="11"/>
      <c r="G165" s="11"/>
      <c r="H165" s="11"/>
      <c r="I165" s="11"/>
      <c r="J165" s="11"/>
      <c r="K165" s="35"/>
      <c r="L165" s="34"/>
      <c r="M165" s="35"/>
      <c r="N165" s="35"/>
      <c r="O165" s="35"/>
      <c r="P165" s="35"/>
      <c r="Q165" s="29">
        <v>0</v>
      </c>
      <c r="R165" s="34"/>
      <c r="S165" s="29">
        <v>0</v>
      </c>
      <c r="T165" s="29">
        <v>0</v>
      </c>
      <c r="U165" s="29">
        <v>0</v>
      </c>
      <c r="V165" s="29">
        <v>1</v>
      </c>
      <c r="W165" s="29">
        <v>0</v>
      </c>
      <c r="X165" s="29">
        <v>0</v>
      </c>
      <c r="Y165" s="29">
        <v>0</v>
      </c>
      <c r="Z165" s="29">
        <v>0</v>
      </c>
      <c r="AA165" s="29">
        <v>0</v>
      </c>
      <c r="AB165" s="29">
        <v>0</v>
      </c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6"/>
      <c r="AQ165" s="33"/>
    </row>
    <row r="166" spans="1:43" ht="12.75" x14ac:dyDescent="0.2">
      <c r="A166" s="6"/>
      <c r="B166" s="10"/>
      <c r="C166" s="11"/>
      <c r="D166" s="11"/>
      <c r="E166" s="11"/>
      <c r="F166" s="11"/>
      <c r="G166" s="11"/>
      <c r="H166" s="11"/>
      <c r="I166" s="11"/>
      <c r="J166" s="11"/>
      <c r="K166" s="35"/>
      <c r="L166" s="34"/>
      <c r="M166" s="35"/>
      <c r="N166" s="35"/>
      <c r="O166" s="35"/>
      <c r="P166" s="35"/>
      <c r="Q166" s="35"/>
      <c r="R166" s="34"/>
      <c r="S166" s="29">
        <v>0</v>
      </c>
      <c r="T166" s="29">
        <v>0</v>
      </c>
      <c r="U166" s="29">
        <v>0</v>
      </c>
      <c r="V166" s="29">
        <v>1</v>
      </c>
      <c r="W166" s="29">
        <v>0</v>
      </c>
      <c r="X166" s="29">
        <v>0</v>
      </c>
      <c r="Y166" s="29">
        <v>0</v>
      </c>
      <c r="Z166" s="29">
        <v>0</v>
      </c>
      <c r="AA166" s="29">
        <v>0</v>
      </c>
      <c r="AB166" s="29">
        <v>0</v>
      </c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6"/>
      <c r="AQ166" s="33"/>
    </row>
    <row r="167" spans="1:43" ht="12.75" x14ac:dyDescent="0.2">
      <c r="A167" s="6"/>
      <c r="B167" s="10"/>
      <c r="C167" s="11"/>
      <c r="D167" s="11"/>
      <c r="E167" s="11"/>
      <c r="F167" s="11"/>
      <c r="G167" s="11"/>
      <c r="H167" s="11"/>
      <c r="I167" s="11"/>
      <c r="J167" s="11"/>
      <c r="K167" s="35"/>
      <c r="L167" s="34"/>
      <c r="M167" s="35"/>
      <c r="N167" s="35"/>
      <c r="O167" s="35"/>
      <c r="P167" s="35"/>
      <c r="Q167" s="35"/>
      <c r="R167" s="34"/>
      <c r="S167" s="29">
        <v>0</v>
      </c>
      <c r="T167" s="29">
        <v>1</v>
      </c>
      <c r="U167" s="35"/>
      <c r="V167" s="35"/>
      <c r="W167" s="29">
        <v>0</v>
      </c>
      <c r="X167" s="29">
        <v>0</v>
      </c>
      <c r="Y167" s="29">
        <v>0</v>
      </c>
      <c r="Z167" s="29">
        <v>0</v>
      </c>
      <c r="AA167" s="29">
        <v>0</v>
      </c>
      <c r="AB167" s="29">
        <v>0</v>
      </c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6"/>
      <c r="AQ167" s="33"/>
    </row>
    <row r="168" spans="1:43" ht="12.75" x14ac:dyDescent="0.2">
      <c r="A168" s="6"/>
      <c r="B168" s="10"/>
      <c r="C168" s="11"/>
      <c r="D168" s="11"/>
      <c r="E168" s="11"/>
      <c r="F168" s="11"/>
      <c r="G168" s="11"/>
      <c r="H168" s="11"/>
      <c r="I168" s="11"/>
      <c r="J168" s="11"/>
      <c r="K168" s="35"/>
      <c r="L168" s="34"/>
      <c r="M168" s="35"/>
      <c r="N168" s="35"/>
      <c r="O168" s="35"/>
      <c r="P168" s="35"/>
      <c r="Q168" s="35"/>
      <c r="R168" s="34"/>
      <c r="S168" s="35"/>
      <c r="T168" s="35"/>
      <c r="U168" s="35"/>
      <c r="V168" s="35"/>
      <c r="W168" s="29">
        <v>0</v>
      </c>
      <c r="X168" s="29">
        <v>0</v>
      </c>
      <c r="Y168" s="29">
        <v>0</v>
      </c>
      <c r="Z168" s="29">
        <v>0</v>
      </c>
      <c r="AA168" s="29">
        <v>0</v>
      </c>
      <c r="AB168" s="29">
        <v>0</v>
      </c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6"/>
      <c r="AQ168" s="33"/>
    </row>
    <row r="169" spans="1:43" ht="12.75" x14ac:dyDescent="0.2">
      <c r="A169" s="6"/>
      <c r="B169" s="10"/>
      <c r="C169" s="11"/>
      <c r="D169" s="11"/>
      <c r="E169" s="11"/>
      <c r="F169" s="11"/>
      <c r="G169" s="11"/>
      <c r="H169" s="11"/>
      <c r="I169" s="11"/>
      <c r="J169" s="11"/>
      <c r="K169" s="35"/>
      <c r="L169" s="34"/>
      <c r="M169" s="35"/>
      <c r="N169" s="35"/>
      <c r="O169" s="35"/>
      <c r="P169" s="35"/>
      <c r="Q169" s="35"/>
      <c r="R169" s="34"/>
      <c r="S169" s="35"/>
      <c r="T169" s="35"/>
      <c r="U169" s="35"/>
      <c r="V169" s="35"/>
      <c r="W169" s="29">
        <v>0</v>
      </c>
      <c r="X169" s="29">
        <v>0</v>
      </c>
      <c r="Y169" s="29">
        <v>0</v>
      </c>
      <c r="Z169" s="29">
        <v>0</v>
      </c>
      <c r="AA169" s="29">
        <v>0</v>
      </c>
      <c r="AB169" s="29">
        <v>0</v>
      </c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6"/>
      <c r="AQ169" s="33"/>
    </row>
    <row r="170" spans="1:43" ht="12.75" x14ac:dyDescent="0.2">
      <c r="A170" s="6"/>
      <c r="B170" s="10"/>
      <c r="C170" s="11"/>
      <c r="D170" s="11"/>
      <c r="E170" s="11"/>
      <c r="F170" s="11"/>
      <c r="G170" s="11"/>
      <c r="H170" s="11"/>
      <c r="I170" s="11"/>
      <c r="J170" s="11"/>
      <c r="K170" s="35"/>
      <c r="L170" s="34"/>
      <c r="M170" s="35"/>
      <c r="N170" s="35"/>
      <c r="O170" s="35"/>
      <c r="P170" s="35"/>
      <c r="Q170" s="35"/>
      <c r="R170" s="34"/>
      <c r="S170" s="35"/>
      <c r="T170" s="35"/>
      <c r="U170" s="35"/>
      <c r="V170" s="35"/>
      <c r="W170" s="29">
        <v>0</v>
      </c>
      <c r="X170" s="29">
        <v>0</v>
      </c>
      <c r="Y170" s="29">
        <v>0</v>
      </c>
      <c r="Z170" s="29">
        <v>0</v>
      </c>
      <c r="AA170" s="29">
        <v>0</v>
      </c>
      <c r="AB170" s="29">
        <v>1</v>
      </c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6"/>
      <c r="AQ170" s="33">
        <f>SUM(K175:AP175)</f>
        <v>20</v>
      </c>
    </row>
    <row r="171" spans="1:43" ht="12.75" x14ac:dyDescent="0.2">
      <c r="A171" s="6">
        <f>SUM(B175:J175)</f>
        <v>10</v>
      </c>
      <c r="B171" s="10"/>
      <c r="C171" s="11"/>
      <c r="D171" s="11"/>
      <c r="E171" s="11"/>
      <c r="F171" s="11"/>
      <c r="G171" s="11"/>
      <c r="H171" s="11"/>
      <c r="I171" s="11"/>
      <c r="J171" s="11"/>
      <c r="K171" s="35"/>
      <c r="L171" s="34"/>
      <c r="M171" s="35"/>
      <c r="N171" s="35"/>
      <c r="O171" s="35"/>
      <c r="P171" s="35"/>
      <c r="Q171" s="35"/>
      <c r="R171" s="34"/>
      <c r="S171" s="35"/>
      <c r="T171" s="35"/>
      <c r="U171" s="35"/>
      <c r="V171" s="35"/>
      <c r="W171" s="29">
        <v>0</v>
      </c>
      <c r="X171" s="29">
        <v>0</v>
      </c>
      <c r="Y171" s="29">
        <v>0</v>
      </c>
      <c r="Z171" s="29">
        <v>0</v>
      </c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6"/>
      <c r="AQ171" s="33"/>
    </row>
    <row r="172" spans="1:43" ht="12.75" x14ac:dyDescent="0.2">
      <c r="A172" s="6"/>
      <c r="B172" s="10"/>
      <c r="C172" s="11"/>
      <c r="D172" s="11"/>
      <c r="E172" s="11"/>
      <c r="F172" s="11"/>
      <c r="G172" s="11"/>
      <c r="H172" s="11"/>
      <c r="I172" s="11"/>
      <c r="J172" s="11"/>
      <c r="K172" s="35"/>
      <c r="L172" s="34"/>
      <c r="M172" s="35"/>
      <c r="N172" s="35"/>
      <c r="O172" s="35"/>
      <c r="P172" s="35"/>
      <c r="Q172" s="35"/>
      <c r="R172" s="34"/>
      <c r="S172" s="35"/>
      <c r="T172" s="35"/>
      <c r="U172" s="35"/>
      <c r="V172" s="35"/>
      <c r="W172" s="29">
        <v>0</v>
      </c>
      <c r="X172" s="29">
        <v>0</v>
      </c>
      <c r="Y172" s="29">
        <v>0</v>
      </c>
      <c r="Z172" s="29">
        <v>0</v>
      </c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6"/>
      <c r="AQ172" s="33"/>
    </row>
    <row r="173" spans="1:43" ht="12.75" x14ac:dyDescent="0.2">
      <c r="A173" s="6"/>
      <c r="B173" s="10"/>
      <c r="C173" s="11"/>
      <c r="D173" s="11"/>
      <c r="E173" s="11"/>
      <c r="F173" s="11"/>
      <c r="G173" s="11"/>
      <c r="H173" s="11"/>
      <c r="I173" s="11"/>
      <c r="J173" s="11"/>
      <c r="K173" s="35"/>
      <c r="L173" s="34"/>
      <c r="M173" s="35"/>
      <c r="N173" s="35"/>
      <c r="O173" s="35"/>
      <c r="P173" s="35"/>
      <c r="Q173" s="35"/>
      <c r="R173" s="34"/>
      <c r="S173" s="35"/>
      <c r="T173" s="35"/>
      <c r="U173" s="35"/>
      <c r="V173" s="35"/>
      <c r="W173" s="29">
        <v>0</v>
      </c>
      <c r="X173" s="29">
        <v>0</v>
      </c>
      <c r="Y173" s="29">
        <v>0</v>
      </c>
      <c r="Z173" s="29">
        <v>0</v>
      </c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6"/>
      <c r="AQ173" s="33">
        <f>COUNTIF(K159:AP173,"missing")</f>
        <v>0</v>
      </c>
    </row>
    <row r="174" spans="1:43" ht="12.75" x14ac:dyDescent="0.2">
      <c r="A174" s="6"/>
      <c r="B174" s="10"/>
      <c r="C174" s="10"/>
      <c r="D174" s="10"/>
      <c r="E174" s="10"/>
      <c r="F174" s="10"/>
      <c r="G174" s="10"/>
      <c r="H174" s="10"/>
      <c r="I174" s="10"/>
      <c r="J174" s="10"/>
      <c r="K174" s="42"/>
      <c r="L174" s="34"/>
      <c r="M174" s="42"/>
      <c r="N174" s="42"/>
      <c r="O174" s="42"/>
      <c r="P174" s="42"/>
      <c r="Q174" s="42"/>
      <c r="R174" s="34"/>
      <c r="S174" s="42"/>
      <c r="T174" s="42"/>
      <c r="U174" s="42"/>
      <c r="V174" s="42"/>
      <c r="W174" s="29">
        <v>0</v>
      </c>
      <c r="X174" s="29">
        <v>0</v>
      </c>
      <c r="Y174" s="29">
        <v>0</v>
      </c>
      <c r="Z174" s="29">
        <v>0</v>
      </c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34"/>
      <c r="AQ174" s="33"/>
    </row>
    <row r="175" spans="1:43" ht="12.75" x14ac:dyDescent="0.2">
      <c r="A175" s="38" t="s">
        <v>66</v>
      </c>
      <c r="B175" s="39">
        <f t="shared" ref="B175:AP175" si="18">SUM(B159:B173)</f>
        <v>3</v>
      </c>
      <c r="C175" s="39">
        <f t="shared" si="18"/>
        <v>5</v>
      </c>
      <c r="D175" s="39">
        <f t="shared" si="18"/>
        <v>0</v>
      </c>
      <c r="E175" s="39">
        <f t="shared" si="18"/>
        <v>1</v>
      </c>
      <c r="F175" s="39">
        <f t="shared" si="18"/>
        <v>1</v>
      </c>
      <c r="G175" s="39">
        <f t="shared" si="18"/>
        <v>0</v>
      </c>
      <c r="H175" s="39">
        <f t="shared" si="18"/>
        <v>0</v>
      </c>
      <c r="I175" s="39">
        <f t="shared" si="18"/>
        <v>0</v>
      </c>
      <c r="J175" s="39">
        <f t="shared" si="18"/>
        <v>0</v>
      </c>
      <c r="K175" s="39">
        <f t="shared" si="18"/>
        <v>3</v>
      </c>
      <c r="L175" s="40">
        <f t="shared" si="18"/>
        <v>0</v>
      </c>
      <c r="M175" s="39">
        <f t="shared" si="18"/>
        <v>0</v>
      </c>
      <c r="N175" s="39">
        <f t="shared" si="18"/>
        <v>0</v>
      </c>
      <c r="O175" s="39">
        <f t="shared" si="18"/>
        <v>0</v>
      </c>
      <c r="P175" s="39">
        <f t="shared" si="18"/>
        <v>0</v>
      </c>
      <c r="Q175" s="39">
        <f t="shared" si="18"/>
        <v>0</v>
      </c>
      <c r="R175" s="40">
        <f t="shared" si="18"/>
        <v>0</v>
      </c>
      <c r="S175" s="39">
        <f t="shared" si="18"/>
        <v>0</v>
      </c>
      <c r="T175" s="39">
        <f t="shared" si="18"/>
        <v>1</v>
      </c>
      <c r="U175" s="39">
        <f t="shared" si="18"/>
        <v>0</v>
      </c>
      <c r="V175" s="39">
        <f t="shared" si="18"/>
        <v>8</v>
      </c>
      <c r="W175" s="39">
        <f t="shared" si="18"/>
        <v>0</v>
      </c>
      <c r="X175" s="39">
        <f t="shared" si="18"/>
        <v>1</v>
      </c>
      <c r="Y175" s="39">
        <f t="shared" si="18"/>
        <v>0</v>
      </c>
      <c r="Z175" s="39">
        <f t="shared" si="18"/>
        <v>0</v>
      </c>
      <c r="AA175" s="39">
        <f t="shared" si="18"/>
        <v>0</v>
      </c>
      <c r="AB175" s="39">
        <f t="shared" si="18"/>
        <v>4</v>
      </c>
      <c r="AC175" s="39">
        <f t="shared" si="18"/>
        <v>0</v>
      </c>
      <c r="AD175" s="39">
        <f t="shared" si="18"/>
        <v>0</v>
      </c>
      <c r="AE175" s="39">
        <f t="shared" si="18"/>
        <v>0</v>
      </c>
      <c r="AF175" s="39">
        <f t="shared" si="18"/>
        <v>1</v>
      </c>
      <c r="AG175" s="39">
        <f t="shared" si="18"/>
        <v>0</v>
      </c>
      <c r="AH175" s="39">
        <f t="shared" si="18"/>
        <v>0</v>
      </c>
      <c r="AI175" s="39">
        <f t="shared" si="18"/>
        <v>0</v>
      </c>
      <c r="AJ175" s="39">
        <f t="shared" si="18"/>
        <v>1</v>
      </c>
      <c r="AK175" s="39">
        <f t="shared" si="18"/>
        <v>0</v>
      </c>
      <c r="AL175" s="39">
        <f t="shared" si="18"/>
        <v>0</v>
      </c>
      <c r="AM175" s="39">
        <f t="shared" si="18"/>
        <v>0</v>
      </c>
      <c r="AN175" s="39">
        <f t="shared" si="18"/>
        <v>0</v>
      </c>
      <c r="AO175" s="39">
        <f t="shared" si="18"/>
        <v>0</v>
      </c>
      <c r="AP175" s="40">
        <f t="shared" si="18"/>
        <v>1</v>
      </c>
      <c r="AQ175" s="41">
        <f>SUM(B175:AP175)</f>
        <v>30</v>
      </c>
    </row>
    <row r="176" spans="1:43" ht="12.75" x14ac:dyDescent="0.2">
      <c r="A176" s="26" t="s">
        <v>53</v>
      </c>
      <c r="B176" s="4">
        <v>1</v>
      </c>
      <c r="C176" s="9">
        <v>1</v>
      </c>
      <c r="D176" s="9">
        <v>16</v>
      </c>
      <c r="E176" s="9">
        <v>1</v>
      </c>
      <c r="F176" s="11"/>
      <c r="G176" s="9">
        <v>1</v>
      </c>
      <c r="H176" s="11"/>
      <c r="I176" s="9">
        <v>1</v>
      </c>
      <c r="J176" s="11"/>
      <c r="K176" s="27">
        <v>1</v>
      </c>
      <c r="L176" s="28">
        <v>0</v>
      </c>
      <c r="M176" s="29">
        <v>0</v>
      </c>
      <c r="N176" s="29">
        <v>0</v>
      </c>
      <c r="O176" s="29">
        <v>0</v>
      </c>
      <c r="P176" s="29">
        <v>0</v>
      </c>
      <c r="Q176" s="29">
        <v>0</v>
      </c>
      <c r="R176" s="28">
        <v>1</v>
      </c>
      <c r="S176" s="29">
        <v>0</v>
      </c>
      <c r="T176" s="29">
        <v>0</v>
      </c>
      <c r="U176" s="29">
        <v>0</v>
      </c>
      <c r="V176" s="29">
        <v>1</v>
      </c>
      <c r="W176" s="29">
        <v>0</v>
      </c>
      <c r="X176" s="29">
        <v>0</v>
      </c>
      <c r="Y176" s="29">
        <v>0</v>
      </c>
      <c r="Z176" s="29">
        <v>0</v>
      </c>
      <c r="AA176" s="29">
        <v>0</v>
      </c>
      <c r="AB176" s="29">
        <v>0</v>
      </c>
      <c r="AC176" s="29">
        <v>0</v>
      </c>
      <c r="AD176" s="29">
        <v>0</v>
      </c>
      <c r="AE176" s="29">
        <v>0</v>
      </c>
      <c r="AF176" s="27">
        <v>1</v>
      </c>
      <c r="AG176" s="29">
        <v>0</v>
      </c>
      <c r="AH176" s="27">
        <v>1</v>
      </c>
      <c r="AI176" s="30">
        <v>0</v>
      </c>
      <c r="AJ176" s="31">
        <v>1</v>
      </c>
      <c r="AK176" s="31">
        <v>0</v>
      </c>
      <c r="AL176" s="31">
        <v>0</v>
      </c>
      <c r="AM176" s="29">
        <v>0</v>
      </c>
      <c r="AN176" s="27">
        <v>1</v>
      </c>
      <c r="AO176" s="29">
        <v>0</v>
      </c>
      <c r="AP176" s="32">
        <v>1</v>
      </c>
      <c r="AQ176" s="33"/>
    </row>
    <row r="177" spans="1:43" ht="12.75" x14ac:dyDescent="0.2">
      <c r="A177" s="6"/>
      <c r="B177" s="4">
        <v>1</v>
      </c>
      <c r="C177" s="9">
        <v>1</v>
      </c>
      <c r="D177" s="9">
        <v>3</v>
      </c>
      <c r="E177" s="11"/>
      <c r="F177" s="11"/>
      <c r="G177" s="11"/>
      <c r="H177" s="11"/>
      <c r="I177" s="11"/>
      <c r="J177" s="11"/>
      <c r="K177" s="27">
        <v>1</v>
      </c>
      <c r="L177" s="28">
        <v>0</v>
      </c>
      <c r="M177" s="29">
        <v>0</v>
      </c>
      <c r="N177" s="29">
        <v>0</v>
      </c>
      <c r="O177" s="29">
        <v>0</v>
      </c>
      <c r="P177" s="29">
        <v>0</v>
      </c>
      <c r="Q177" s="29">
        <v>0</v>
      </c>
      <c r="R177" s="34"/>
      <c r="S177" s="29">
        <v>0</v>
      </c>
      <c r="T177" s="29">
        <v>0</v>
      </c>
      <c r="U177" s="29">
        <v>0</v>
      </c>
      <c r="V177" s="29">
        <v>1</v>
      </c>
      <c r="W177" s="29">
        <v>0</v>
      </c>
      <c r="X177" s="29">
        <v>0</v>
      </c>
      <c r="Y177" s="29">
        <v>0</v>
      </c>
      <c r="Z177" s="29">
        <v>0</v>
      </c>
      <c r="AA177" s="29">
        <v>0</v>
      </c>
      <c r="AB177" s="29">
        <v>0</v>
      </c>
      <c r="AC177" s="29">
        <v>0</v>
      </c>
      <c r="AD177" s="29">
        <v>0</v>
      </c>
      <c r="AE177" s="35"/>
      <c r="AF177" s="35"/>
      <c r="AG177" s="35"/>
      <c r="AH177" s="35"/>
      <c r="AI177" s="35"/>
      <c r="AJ177" s="35"/>
      <c r="AK177" s="31">
        <v>0</v>
      </c>
      <c r="AL177" s="31">
        <v>0</v>
      </c>
      <c r="AM177" s="35"/>
      <c r="AN177" s="35"/>
      <c r="AO177" s="35"/>
      <c r="AP177" s="36"/>
      <c r="AQ177" s="33"/>
    </row>
    <row r="178" spans="1:43" ht="12.75" x14ac:dyDescent="0.2">
      <c r="A178" s="6"/>
      <c r="B178" s="4">
        <v>1</v>
      </c>
      <c r="C178" s="9">
        <v>1</v>
      </c>
      <c r="D178" s="9">
        <v>1</v>
      </c>
      <c r="E178" s="11"/>
      <c r="F178" s="11"/>
      <c r="G178" s="11"/>
      <c r="H178" s="11"/>
      <c r="I178" s="11"/>
      <c r="J178" s="11"/>
      <c r="K178" s="27">
        <v>1</v>
      </c>
      <c r="L178" s="28">
        <v>0</v>
      </c>
      <c r="M178" s="29">
        <v>0</v>
      </c>
      <c r="N178" s="29">
        <v>0</v>
      </c>
      <c r="O178" s="29">
        <v>0</v>
      </c>
      <c r="P178" s="29">
        <v>0</v>
      </c>
      <c r="Q178" s="29">
        <v>0</v>
      </c>
      <c r="R178" s="34"/>
      <c r="S178" s="29">
        <v>0</v>
      </c>
      <c r="T178" s="29">
        <v>0</v>
      </c>
      <c r="U178" s="29">
        <v>0</v>
      </c>
      <c r="V178" s="29">
        <v>1</v>
      </c>
      <c r="W178" s="29">
        <v>0</v>
      </c>
      <c r="X178" s="29">
        <v>0</v>
      </c>
      <c r="Y178" s="29">
        <v>0</v>
      </c>
      <c r="Z178" s="29">
        <v>0</v>
      </c>
      <c r="AA178" s="29">
        <v>0</v>
      </c>
      <c r="AB178" s="29">
        <v>0</v>
      </c>
      <c r="AC178" s="29">
        <v>0</v>
      </c>
      <c r="AD178" s="29">
        <v>0</v>
      </c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6"/>
      <c r="AQ178" s="33"/>
    </row>
    <row r="179" spans="1:43" ht="12.75" x14ac:dyDescent="0.2">
      <c r="A179" s="6"/>
      <c r="B179" s="10"/>
      <c r="C179" s="9">
        <v>1</v>
      </c>
      <c r="D179" s="9">
        <v>1</v>
      </c>
      <c r="E179" s="11"/>
      <c r="F179" s="11"/>
      <c r="G179" s="11"/>
      <c r="H179" s="11"/>
      <c r="I179" s="11"/>
      <c r="J179" s="11"/>
      <c r="K179" s="35"/>
      <c r="L179" s="28">
        <v>0</v>
      </c>
      <c r="M179" s="29">
        <v>0</v>
      </c>
      <c r="N179" s="29">
        <v>0</v>
      </c>
      <c r="O179" s="29">
        <v>0</v>
      </c>
      <c r="P179" s="29">
        <v>0</v>
      </c>
      <c r="Q179" s="29">
        <v>0</v>
      </c>
      <c r="R179" s="34"/>
      <c r="S179" s="29">
        <v>0</v>
      </c>
      <c r="T179" s="29">
        <v>0</v>
      </c>
      <c r="U179" s="29">
        <v>0</v>
      </c>
      <c r="V179" s="29">
        <v>1</v>
      </c>
      <c r="W179" s="29">
        <v>0</v>
      </c>
      <c r="X179" s="29">
        <v>0</v>
      </c>
      <c r="Y179" s="29">
        <v>0</v>
      </c>
      <c r="Z179" s="29">
        <v>0</v>
      </c>
      <c r="AA179" s="29">
        <v>0</v>
      </c>
      <c r="AB179" s="29">
        <v>1</v>
      </c>
      <c r="AC179" s="29">
        <v>0</v>
      </c>
      <c r="AD179" s="29">
        <v>0</v>
      </c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6"/>
      <c r="AQ179" s="33"/>
    </row>
    <row r="180" spans="1:43" ht="12.75" x14ac:dyDescent="0.2">
      <c r="A180" s="6"/>
      <c r="B180" s="10"/>
      <c r="C180" s="9">
        <v>1</v>
      </c>
      <c r="D180" s="9">
        <v>1</v>
      </c>
      <c r="E180" s="11"/>
      <c r="F180" s="11"/>
      <c r="G180" s="11"/>
      <c r="H180" s="11"/>
      <c r="I180" s="11"/>
      <c r="J180" s="11"/>
      <c r="K180" s="35"/>
      <c r="L180" s="34"/>
      <c r="M180" s="29">
        <v>0</v>
      </c>
      <c r="N180" s="29">
        <v>0</v>
      </c>
      <c r="O180" s="29">
        <v>0</v>
      </c>
      <c r="P180" s="29">
        <v>0</v>
      </c>
      <c r="Q180" s="29">
        <v>0</v>
      </c>
      <c r="R180" s="34"/>
      <c r="S180" s="29">
        <v>0</v>
      </c>
      <c r="T180" s="29">
        <v>1</v>
      </c>
      <c r="U180" s="29">
        <v>0</v>
      </c>
      <c r="V180" s="29">
        <v>1</v>
      </c>
      <c r="W180" s="29">
        <v>0</v>
      </c>
      <c r="X180" s="29">
        <v>0</v>
      </c>
      <c r="Y180" s="29">
        <v>0</v>
      </c>
      <c r="Z180" s="29">
        <v>0</v>
      </c>
      <c r="AA180" s="29">
        <v>0</v>
      </c>
      <c r="AB180" s="29">
        <v>1</v>
      </c>
      <c r="AC180" s="29">
        <v>0</v>
      </c>
      <c r="AD180" s="29">
        <v>0</v>
      </c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6"/>
      <c r="AQ180" s="33"/>
    </row>
    <row r="181" spans="1:43" ht="12.75" x14ac:dyDescent="0.2">
      <c r="A181" s="6"/>
      <c r="B181" s="10"/>
      <c r="C181" s="9">
        <v>1</v>
      </c>
      <c r="D181" s="9"/>
      <c r="E181" s="11"/>
      <c r="F181" s="11"/>
      <c r="G181" s="11"/>
      <c r="H181" s="11"/>
      <c r="I181" s="11"/>
      <c r="J181" s="11"/>
      <c r="K181" s="35"/>
      <c r="L181" s="34"/>
      <c r="M181" s="35"/>
      <c r="N181" s="35"/>
      <c r="O181" s="35"/>
      <c r="P181" s="35"/>
      <c r="Q181" s="29">
        <v>0</v>
      </c>
      <c r="R181" s="34"/>
      <c r="S181" s="29">
        <v>0</v>
      </c>
      <c r="T181" s="29">
        <v>1</v>
      </c>
      <c r="U181" s="29">
        <v>0</v>
      </c>
      <c r="V181" s="29">
        <v>1</v>
      </c>
      <c r="W181" s="29">
        <v>0</v>
      </c>
      <c r="X181" s="29">
        <v>0</v>
      </c>
      <c r="Y181" s="29">
        <v>0</v>
      </c>
      <c r="Z181" s="29">
        <v>0</v>
      </c>
      <c r="AA181" s="29">
        <v>0</v>
      </c>
      <c r="AB181" s="29">
        <v>0</v>
      </c>
      <c r="AC181" s="29">
        <v>0</v>
      </c>
      <c r="AD181" s="29">
        <v>0</v>
      </c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6"/>
      <c r="AQ181" s="33"/>
    </row>
    <row r="182" spans="1:43" ht="12.75" x14ac:dyDescent="0.2">
      <c r="A182" s="6">
        <f>SUM(B176:J191)</f>
        <v>34</v>
      </c>
      <c r="B182" s="10"/>
      <c r="C182" s="9"/>
      <c r="D182" s="9"/>
      <c r="E182" s="11"/>
      <c r="F182" s="11"/>
      <c r="G182" s="11"/>
      <c r="H182" s="11"/>
      <c r="I182" s="11"/>
      <c r="J182" s="11"/>
      <c r="K182" s="35"/>
      <c r="L182" s="34"/>
      <c r="M182" s="35"/>
      <c r="N182" s="35"/>
      <c r="O182" s="35"/>
      <c r="P182" s="35"/>
      <c r="Q182" s="29">
        <v>0</v>
      </c>
      <c r="R182" s="34"/>
      <c r="S182" s="29">
        <v>0</v>
      </c>
      <c r="T182" s="29">
        <v>0</v>
      </c>
      <c r="U182" s="29">
        <v>0</v>
      </c>
      <c r="V182" s="29">
        <v>1</v>
      </c>
      <c r="W182" s="29">
        <v>0</v>
      </c>
      <c r="X182" s="29">
        <v>0</v>
      </c>
      <c r="Y182" s="29">
        <v>0</v>
      </c>
      <c r="Z182" s="29">
        <v>0</v>
      </c>
      <c r="AA182" s="29">
        <v>0</v>
      </c>
      <c r="AB182" s="29">
        <v>0</v>
      </c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6"/>
      <c r="AQ182" s="33"/>
    </row>
    <row r="183" spans="1:43" ht="12.75" x14ac:dyDescent="0.2">
      <c r="A183" s="6"/>
      <c r="B183" s="10"/>
      <c r="C183" s="11"/>
      <c r="D183" s="9"/>
      <c r="E183" s="11"/>
      <c r="F183" s="11"/>
      <c r="G183" s="11"/>
      <c r="H183" s="11"/>
      <c r="I183" s="11"/>
      <c r="J183" s="11"/>
      <c r="K183" s="35"/>
      <c r="L183" s="34"/>
      <c r="M183" s="35"/>
      <c r="N183" s="35"/>
      <c r="O183" s="35"/>
      <c r="P183" s="35"/>
      <c r="Q183" s="35"/>
      <c r="R183" s="34"/>
      <c r="S183" s="29">
        <v>0</v>
      </c>
      <c r="T183" s="29">
        <v>0</v>
      </c>
      <c r="U183" s="29">
        <v>1</v>
      </c>
      <c r="V183" s="29">
        <v>1</v>
      </c>
      <c r="W183" s="29">
        <v>0</v>
      </c>
      <c r="X183" s="29">
        <v>0</v>
      </c>
      <c r="Y183" s="29">
        <v>0</v>
      </c>
      <c r="Z183" s="29">
        <v>0</v>
      </c>
      <c r="AA183" s="29">
        <v>0</v>
      </c>
      <c r="AB183" s="29">
        <v>0</v>
      </c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6"/>
      <c r="AQ183" s="33"/>
    </row>
    <row r="184" spans="1:43" ht="12.75" x14ac:dyDescent="0.2">
      <c r="A184" s="6"/>
      <c r="B184" s="10"/>
      <c r="C184" s="11"/>
      <c r="D184" s="9"/>
      <c r="E184" s="11"/>
      <c r="F184" s="11"/>
      <c r="G184" s="11"/>
      <c r="H184" s="11"/>
      <c r="I184" s="11"/>
      <c r="J184" s="11"/>
      <c r="K184" s="35"/>
      <c r="L184" s="34"/>
      <c r="M184" s="35"/>
      <c r="N184" s="35"/>
      <c r="O184" s="35"/>
      <c r="P184" s="35"/>
      <c r="Q184" s="35"/>
      <c r="R184" s="34"/>
      <c r="S184" s="29">
        <v>0</v>
      </c>
      <c r="T184" s="29">
        <v>1</v>
      </c>
      <c r="U184" s="35"/>
      <c r="V184" s="35"/>
      <c r="W184" s="29">
        <v>0</v>
      </c>
      <c r="X184" s="29">
        <v>0</v>
      </c>
      <c r="Y184" s="29">
        <v>0</v>
      </c>
      <c r="Z184" s="29">
        <v>0</v>
      </c>
      <c r="AA184" s="29">
        <v>0</v>
      </c>
      <c r="AB184" s="29">
        <v>1</v>
      </c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6"/>
      <c r="AQ184" s="33"/>
    </row>
    <row r="185" spans="1:43" ht="12.75" x14ac:dyDescent="0.2">
      <c r="A185" s="6"/>
      <c r="B185" s="10"/>
      <c r="C185" s="11"/>
      <c r="D185" s="9"/>
      <c r="E185" s="11"/>
      <c r="F185" s="11"/>
      <c r="G185" s="11"/>
      <c r="H185" s="11"/>
      <c r="I185" s="11"/>
      <c r="J185" s="11"/>
      <c r="K185" s="35"/>
      <c r="L185" s="34"/>
      <c r="M185" s="35"/>
      <c r="N185" s="35"/>
      <c r="O185" s="35"/>
      <c r="P185" s="35"/>
      <c r="Q185" s="35"/>
      <c r="R185" s="34"/>
      <c r="S185" s="35"/>
      <c r="T185" s="35"/>
      <c r="U185" s="35"/>
      <c r="V185" s="35"/>
      <c r="W185" s="29">
        <v>0</v>
      </c>
      <c r="X185" s="29">
        <v>0</v>
      </c>
      <c r="Y185" s="29">
        <v>0</v>
      </c>
      <c r="Z185" s="29">
        <v>0</v>
      </c>
      <c r="AA185" s="29">
        <v>0</v>
      </c>
      <c r="AB185" s="29">
        <v>1</v>
      </c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6"/>
      <c r="AQ185" s="33"/>
    </row>
    <row r="186" spans="1:43" ht="12.75" x14ac:dyDescent="0.2">
      <c r="A186" s="6"/>
      <c r="B186" s="10"/>
      <c r="C186" s="11"/>
      <c r="D186" s="9"/>
      <c r="E186" s="11"/>
      <c r="F186" s="11"/>
      <c r="G186" s="11"/>
      <c r="H186" s="11"/>
      <c r="I186" s="11"/>
      <c r="J186" s="11"/>
      <c r="K186" s="35"/>
      <c r="L186" s="34"/>
      <c r="M186" s="35"/>
      <c r="N186" s="35"/>
      <c r="O186" s="35"/>
      <c r="P186" s="35"/>
      <c r="Q186" s="35"/>
      <c r="R186" s="34"/>
      <c r="S186" s="35"/>
      <c r="T186" s="35"/>
      <c r="U186" s="35"/>
      <c r="V186" s="35"/>
      <c r="W186" s="29">
        <v>0</v>
      </c>
      <c r="X186" s="29">
        <v>0</v>
      </c>
      <c r="Y186" s="29">
        <v>0</v>
      </c>
      <c r="Z186" s="29">
        <v>0</v>
      </c>
      <c r="AA186" s="29">
        <v>0</v>
      </c>
      <c r="AB186" s="29">
        <v>1</v>
      </c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6"/>
      <c r="AQ186" s="33"/>
    </row>
    <row r="187" spans="1:43" ht="12.75" x14ac:dyDescent="0.2">
      <c r="A187" s="6"/>
      <c r="B187" s="10"/>
      <c r="C187" s="11"/>
      <c r="D187" s="9"/>
      <c r="E187" s="11"/>
      <c r="F187" s="11"/>
      <c r="G187" s="11"/>
      <c r="H187" s="11"/>
      <c r="I187" s="11"/>
      <c r="J187" s="11"/>
      <c r="K187" s="35"/>
      <c r="L187" s="34"/>
      <c r="M187" s="35"/>
      <c r="N187" s="35"/>
      <c r="O187" s="35"/>
      <c r="P187" s="35"/>
      <c r="Q187" s="35"/>
      <c r="R187" s="34"/>
      <c r="S187" s="35"/>
      <c r="T187" s="35"/>
      <c r="U187" s="35"/>
      <c r="V187" s="35"/>
      <c r="W187" s="29">
        <v>0</v>
      </c>
      <c r="X187" s="29">
        <v>0</v>
      </c>
      <c r="Y187" s="29">
        <v>0</v>
      </c>
      <c r="Z187" s="29">
        <v>0</v>
      </c>
      <c r="AA187" s="29">
        <v>0</v>
      </c>
      <c r="AB187" s="29">
        <v>1</v>
      </c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6"/>
      <c r="AQ187" s="33">
        <f>SUM(K192:AP192)</f>
        <v>28</v>
      </c>
    </row>
    <row r="188" spans="1:43" ht="12.75" x14ac:dyDescent="0.2">
      <c r="A188" s="6">
        <f>SUM(B192:J192)</f>
        <v>34</v>
      </c>
      <c r="B188" s="10"/>
      <c r="C188" s="11"/>
      <c r="D188" s="9"/>
      <c r="E188" s="11"/>
      <c r="F188" s="11"/>
      <c r="G188" s="11"/>
      <c r="H188" s="11"/>
      <c r="I188" s="11"/>
      <c r="J188" s="11"/>
      <c r="K188" s="35"/>
      <c r="L188" s="34"/>
      <c r="M188" s="35"/>
      <c r="N188" s="35"/>
      <c r="O188" s="35"/>
      <c r="P188" s="35"/>
      <c r="Q188" s="35"/>
      <c r="R188" s="34"/>
      <c r="S188" s="35"/>
      <c r="T188" s="35"/>
      <c r="U188" s="35"/>
      <c r="V188" s="35"/>
      <c r="W188" s="29">
        <v>0</v>
      </c>
      <c r="X188" s="29">
        <v>1</v>
      </c>
      <c r="Y188" s="29">
        <v>0</v>
      </c>
      <c r="Z188" s="29">
        <v>0</v>
      </c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6"/>
      <c r="AQ188" s="33"/>
    </row>
    <row r="189" spans="1:43" ht="12.75" x14ac:dyDescent="0.2">
      <c r="A189" s="6"/>
      <c r="B189" s="10"/>
      <c r="C189" s="11"/>
      <c r="D189" s="9"/>
      <c r="E189" s="11"/>
      <c r="F189" s="11"/>
      <c r="G189" s="11"/>
      <c r="H189" s="11"/>
      <c r="I189" s="11"/>
      <c r="J189" s="11"/>
      <c r="K189" s="35"/>
      <c r="L189" s="34"/>
      <c r="M189" s="35"/>
      <c r="N189" s="35"/>
      <c r="O189" s="35"/>
      <c r="P189" s="35"/>
      <c r="Q189" s="35"/>
      <c r="R189" s="34"/>
      <c r="S189" s="35"/>
      <c r="T189" s="35"/>
      <c r="U189" s="35"/>
      <c r="V189" s="35"/>
      <c r="W189" s="29">
        <v>0</v>
      </c>
      <c r="X189" s="29">
        <v>0</v>
      </c>
      <c r="Y189" s="29">
        <v>0</v>
      </c>
      <c r="Z189" s="29">
        <v>0</v>
      </c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6"/>
      <c r="AQ189" s="33"/>
    </row>
    <row r="190" spans="1:43" ht="12.75" x14ac:dyDescent="0.2">
      <c r="A190" s="6"/>
      <c r="B190" s="10"/>
      <c r="C190" s="11"/>
      <c r="D190" s="11"/>
      <c r="E190" s="11"/>
      <c r="F190" s="11"/>
      <c r="G190" s="11"/>
      <c r="H190" s="11"/>
      <c r="I190" s="11"/>
      <c r="J190" s="11"/>
      <c r="K190" s="35"/>
      <c r="L190" s="34"/>
      <c r="M190" s="35"/>
      <c r="N190" s="35"/>
      <c r="O190" s="35"/>
      <c r="P190" s="35"/>
      <c r="Q190" s="35"/>
      <c r="R190" s="34"/>
      <c r="S190" s="35"/>
      <c r="T190" s="35"/>
      <c r="U190" s="35"/>
      <c r="V190" s="35"/>
      <c r="W190" s="29">
        <v>0</v>
      </c>
      <c r="X190" s="29">
        <v>0</v>
      </c>
      <c r="Y190" s="29">
        <v>0</v>
      </c>
      <c r="Z190" s="29">
        <v>0</v>
      </c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6"/>
      <c r="AQ190" s="33">
        <f>COUNTIF(K176:AP190,"missing")</f>
        <v>0</v>
      </c>
    </row>
    <row r="191" spans="1:43" ht="12.75" x14ac:dyDescent="0.2">
      <c r="A191" s="6"/>
      <c r="B191" s="10"/>
      <c r="C191" s="10"/>
      <c r="D191" s="10"/>
      <c r="E191" s="10"/>
      <c r="F191" s="10"/>
      <c r="G191" s="10"/>
      <c r="H191" s="10"/>
      <c r="I191" s="10"/>
      <c r="J191" s="10"/>
      <c r="K191" s="42"/>
      <c r="L191" s="34"/>
      <c r="M191" s="42"/>
      <c r="N191" s="42"/>
      <c r="O191" s="42"/>
      <c r="P191" s="42"/>
      <c r="Q191" s="42"/>
      <c r="R191" s="34"/>
      <c r="S191" s="42"/>
      <c r="T191" s="42"/>
      <c r="U191" s="42"/>
      <c r="V191" s="42"/>
      <c r="W191" s="29">
        <v>0</v>
      </c>
      <c r="X191" s="29">
        <v>0</v>
      </c>
      <c r="Y191" s="29">
        <v>0</v>
      </c>
      <c r="Z191" s="29">
        <v>0</v>
      </c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34"/>
      <c r="AQ191" s="33"/>
    </row>
    <row r="192" spans="1:43" ht="12.75" x14ac:dyDescent="0.2">
      <c r="A192" s="38" t="s">
        <v>66</v>
      </c>
      <c r="B192" s="39">
        <f t="shared" ref="B192:V192" si="19">SUM(B176:B190)</f>
        <v>3</v>
      </c>
      <c r="C192" s="39">
        <f t="shared" si="19"/>
        <v>6</v>
      </c>
      <c r="D192" s="39">
        <f t="shared" si="19"/>
        <v>22</v>
      </c>
      <c r="E192" s="39">
        <f t="shared" si="19"/>
        <v>1</v>
      </c>
      <c r="F192" s="39">
        <f t="shared" si="19"/>
        <v>0</v>
      </c>
      <c r="G192" s="39">
        <f t="shared" si="19"/>
        <v>1</v>
      </c>
      <c r="H192" s="39">
        <f t="shared" si="19"/>
        <v>0</v>
      </c>
      <c r="I192" s="39">
        <f t="shared" si="19"/>
        <v>1</v>
      </c>
      <c r="J192" s="39">
        <f t="shared" si="19"/>
        <v>0</v>
      </c>
      <c r="K192" s="39">
        <f t="shared" si="19"/>
        <v>3</v>
      </c>
      <c r="L192" s="40">
        <f t="shared" si="19"/>
        <v>0</v>
      </c>
      <c r="M192" s="39">
        <f t="shared" si="19"/>
        <v>0</v>
      </c>
      <c r="N192" s="39">
        <f t="shared" si="19"/>
        <v>0</v>
      </c>
      <c r="O192" s="39">
        <f t="shared" si="19"/>
        <v>0</v>
      </c>
      <c r="P192" s="39">
        <f t="shared" si="19"/>
        <v>0</v>
      </c>
      <c r="Q192" s="39">
        <f t="shared" si="19"/>
        <v>0</v>
      </c>
      <c r="R192" s="40">
        <f t="shared" si="19"/>
        <v>1</v>
      </c>
      <c r="S192" s="39">
        <f t="shared" si="19"/>
        <v>0</v>
      </c>
      <c r="T192" s="39">
        <f t="shared" si="19"/>
        <v>3</v>
      </c>
      <c r="U192" s="39">
        <f t="shared" si="19"/>
        <v>1</v>
      </c>
      <c r="V192" s="39">
        <f t="shared" si="19"/>
        <v>8</v>
      </c>
      <c r="W192" s="39">
        <f t="shared" ref="W192:Z192" si="20">SUM(W176:W191)</f>
        <v>0</v>
      </c>
      <c r="X192" s="39">
        <f t="shared" si="20"/>
        <v>1</v>
      </c>
      <c r="Y192" s="39">
        <f t="shared" si="20"/>
        <v>0</v>
      </c>
      <c r="Z192" s="39">
        <f t="shared" si="20"/>
        <v>0</v>
      </c>
      <c r="AA192" s="39">
        <f t="shared" ref="AA192:AP192" si="21">SUM(AA176:AA190)</f>
        <v>0</v>
      </c>
      <c r="AB192" s="39">
        <f t="shared" si="21"/>
        <v>6</v>
      </c>
      <c r="AC192" s="39">
        <f t="shared" si="21"/>
        <v>0</v>
      </c>
      <c r="AD192" s="39">
        <f t="shared" si="21"/>
        <v>0</v>
      </c>
      <c r="AE192" s="39">
        <f t="shared" si="21"/>
        <v>0</v>
      </c>
      <c r="AF192" s="39">
        <f t="shared" si="21"/>
        <v>1</v>
      </c>
      <c r="AG192" s="39">
        <f t="shared" si="21"/>
        <v>0</v>
      </c>
      <c r="AH192" s="39">
        <f t="shared" si="21"/>
        <v>1</v>
      </c>
      <c r="AI192" s="39">
        <f t="shared" si="21"/>
        <v>0</v>
      </c>
      <c r="AJ192" s="39">
        <f t="shared" si="21"/>
        <v>1</v>
      </c>
      <c r="AK192" s="39">
        <f t="shared" si="21"/>
        <v>0</v>
      </c>
      <c r="AL192" s="39">
        <f t="shared" si="21"/>
        <v>0</v>
      </c>
      <c r="AM192" s="39">
        <f t="shared" si="21"/>
        <v>0</v>
      </c>
      <c r="AN192" s="39">
        <f t="shared" si="21"/>
        <v>1</v>
      </c>
      <c r="AO192" s="39">
        <f t="shared" si="21"/>
        <v>0</v>
      </c>
      <c r="AP192" s="40">
        <f t="shared" si="21"/>
        <v>1</v>
      </c>
      <c r="AQ192" s="41">
        <f>SUM(B192:AP192)</f>
        <v>62</v>
      </c>
    </row>
    <row r="193" spans="1:43" ht="12.75" x14ac:dyDescent="0.2">
      <c r="A193" s="26" t="s">
        <v>60</v>
      </c>
      <c r="B193" s="4">
        <v>1</v>
      </c>
      <c r="C193" s="9">
        <v>1</v>
      </c>
      <c r="D193" s="9">
        <v>1</v>
      </c>
      <c r="E193" s="9">
        <v>1</v>
      </c>
      <c r="F193" s="11"/>
      <c r="G193" s="9"/>
      <c r="H193" s="9">
        <v>1</v>
      </c>
      <c r="I193" s="11"/>
      <c r="J193" s="11"/>
      <c r="K193" s="27">
        <v>1</v>
      </c>
      <c r="L193" s="28">
        <v>0</v>
      </c>
      <c r="M193" s="29">
        <v>0</v>
      </c>
      <c r="N193" s="29">
        <v>0</v>
      </c>
      <c r="O193" s="29">
        <v>0</v>
      </c>
      <c r="P193" s="29">
        <v>0</v>
      </c>
      <c r="Q193" s="29">
        <v>0</v>
      </c>
      <c r="R193" s="28">
        <v>1</v>
      </c>
      <c r="S193" s="29">
        <v>0</v>
      </c>
      <c r="T193" s="29">
        <v>0</v>
      </c>
      <c r="U193" s="29">
        <v>1</v>
      </c>
      <c r="V193" s="29" t="s">
        <v>64</v>
      </c>
      <c r="W193" s="29">
        <v>0</v>
      </c>
      <c r="X193" s="29">
        <v>1</v>
      </c>
      <c r="Y193" s="29">
        <v>0</v>
      </c>
      <c r="Z193" s="29">
        <v>0</v>
      </c>
      <c r="AA193" s="29">
        <v>0</v>
      </c>
      <c r="AB193" s="29">
        <v>1</v>
      </c>
      <c r="AC193" s="29">
        <v>1</v>
      </c>
      <c r="AD193" s="29" t="s">
        <v>64</v>
      </c>
      <c r="AE193" s="29">
        <v>0</v>
      </c>
      <c r="AF193" s="27">
        <v>1</v>
      </c>
      <c r="AG193" s="29">
        <v>1</v>
      </c>
      <c r="AH193" s="27" t="s">
        <v>64</v>
      </c>
      <c r="AI193" s="30">
        <v>1</v>
      </c>
      <c r="AJ193" s="31" t="s">
        <v>64</v>
      </c>
      <c r="AK193" s="31">
        <v>0</v>
      </c>
      <c r="AL193" s="31">
        <v>0</v>
      </c>
      <c r="AM193" s="29">
        <v>0</v>
      </c>
      <c r="AN193" s="27">
        <v>0</v>
      </c>
      <c r="AO193" s="29">
        <v>0</v>
      </c>
      <c r="AP193" s="32">
        <v>1</v>
      </c>
      <c r="AQ193" s="33"/>
    </row>
    <row r="194" spans="1:43" ht="12.75" x14ac:dyDescent="0.2">
      <c r="A194" s="6"/>
      <c r="B194" s="4">
        <v>1</v>
      </c>
      <c r="C194" s="11"/>
      <c r="D194" s="11"/>
      <c r="E194" s="9">
        <v>1</v>
      </c>
      <c r="F194" s="11"/>
      <c r="G194" s="11"/>
      <c r="H194" s="9">
        <v>1</v>
      </c>
      <c r="I194" s="11"/>
      <c r="J194" s="11"/>
      <c r="K194" s="27">
        <v>1</v>
      </c>
      <c r="L194" s="28">
        <v>0</v>
      </c>
      <c r="M194" s="29">
        <v>0</v>
      </c>
      <c r="N194" s="29">
        <v>0</v>
      </c>
      <c r="O194" s="29">
        <v>0</v>
      </c>
      <c r="P194" s="29">
        <v>0</v>
      </c>
      <c r="Q194" s="29" t="s">
        <v>64</v>
      </c>
      <c r="R194" s="34"/>
      <c r="S194" s="29">
        <v>0</v>
      </c>
      <c r="T194" s="29">
        <v>0</v>
      </c>
      <c r="U194" s="29">
        <v>1</v>
      </c>
      <c r="V194" s="29" t="s">
        <v>64</v>
      </c>
      <c r="W194" s="29">
        <v>1</v>
      </c>
      <c r="X194" s="29" t="s">
        <v>64</v>
      </c>
      <c r="Y194" s="29">
        <v>1</v>
      </c>
      <c r="Z194" s="29" t="s">
        <v>64</v>
      </c>
      <c r="AA194" s="29">
        <v>1</v>
      </c>
      <c r="AB194" s="29" t="s">
        <v>64</v>
      </c>
      <c r="AC194" s="29">
        <v>0</v>
      </c>
      <c r="AD194" s="29">
        <v>0</v>
      </c>
      <c r="AE194" s="35"/>
      <c r="AF194" s="35"/>
      <c r="AG194" s="35"/>
      <c r="AH194" s="35"/>
      <c r="AI194" s="35"/>
      <c r="AJ194" s="35"/>
      <c r="AK194" s="31">
        <v>0</v>
      </c>
      <c r="AL194" s="31">
        <v>0</v>
      </c>
      <c r="AM194" s="35"/>
      <c r="AN194" s="35"/>
      <c r="AO194" s="35"/>
      <c r="AP194" s="36"/>
      <c r="AQ194" s="33"/>
    </row>
    <row r="195" spans="1:43" ht="12.75" x14ac:dyDescent="0.2">
      <c r="A195" s="6"/>
      <c r="B195" s="10"/>
      <c r="C195" s="11"/>
      <c r="D195" s="11"/>
      <c r="E195" s="9">
        <v>1</v>
      </c>
      <c r="F195" s="11"/>
      <c r="G195" s="11"/>
      <c r="H195" s="11"/>
      <c r="I195" s="11"/>
      <c r="J195" s="11"/>
      <c r="K195" s="27">
        <v>1</v>
      </c>
      <c r="L195" s="28">
        <v>0</v>
      </c>
      <c r="M195" s="29">
        <v>0</v>
      </c>
      <c r="N195" s="29">
        <v>0</v>
      </c>
      <c r="O195" s="29">
        <v>0</v>
      </c>
      <c r="P195" s="29">
        <v>0</v>
      </c>
      <c r="Q195" s="29">
        <v>0</v>
      </c>
      <c r="R195" s="34"/>
      <c r="S195" s="29">
        <v>0</v>
      </c>
      <c r="T195" s="29">
        <v>0</v>
      </c>
      <c r="U195" s="29">
        <v>0</v>
      </c>
      <c r="V195" s="29">
        <v>1</v>
      </c>
      <c r="W195" s="29">
        <v>1</v>
      </c>
      <c r="X195" s="29" t="s">
        <v>64</v>
      </c>
      <c r="Y195" s="29">
        <v>1</v>
      </c>
      <c r="Z195" s="29" t="s">
        <v>64</v>
      </c>
      <c r="AA195" s="29">
        <v>0</v>
      </c>
      <c r="AB195" s="29">
        <v>1</v>
      </c>
      <c r="AC195" s="29">
        <v>0</v>
      </c>
      <c r="AD195" s="29">
        <v>0</v>
      </c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6"/>
      <c r="AQ195" s="33"/>
    </row>
    <row r="196" spans="1:43" ht="12.75" x14ac:dyDescent="0.2">
      <c r="A196" s="6"/>
      <c r="B196" s="10"/>
      <c r="C196" s="11"/>
      <c r="D196" s="11"/>
      <c r="E196" s="11"/>
      <c r="F196" s="11"/>
      <c r="G196" s="11"/>
      <c r="H196" s="11"/>
      <c r="I196" s="11"/>
      <c r="J196" s="11"/>
      <c r="K196" s="35"/>
      <c r="L196" s="28">
        <v>0</v>
      </c>
      <c r="M196" s="29">
        <v>0</v>
      </c>
      <c r="N196" s="29">
        <v>0</v>
      </c>
      <c r="O196" s="29">
        <v>0</v>
      </c>
      <c r="P196" s="29">
        <v>0</v>
      </c>
      <c r="Q196" s="29">
        <v>0</v>
      </c>
      <c r="R196" s="34"/>
      <c r="S196" s="29">
        <v>0</v>
      </c>
      <c r="T196" s="29">
        <v>0</v>
      </c>
      <c r="U196" s="29">
        <v>0</v>
      </c>
      <c r="V196" s="29">
        <v>1</v>
      </c>
      <c r="W196" s="29">
        <v>0</v>
      </c>
      <c r="X196" s="29">
        <v>0</v>
      </c>
      <c r="Y196" s="29">
        <v>0</v>
      </c>
      <c r="Z196" s="29">
        <v>0</v>
      </c>
      <c r="AA196" s="29">
        <v>0</v>
      </c>
      <c r="AB196" s="29">
        <v>0</v>
      </c>
      <c r="AC196" s="29">
        <v>0</v>
      </c>
      <c r="AD196" s="29">
        <v>0</v>
      </c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6"/>
      <c r="AQ196" s="33"/>
    </row>
    <row r="197" spans="1:43" ht="12.75" x14ac:dyDescent="0.2">
      <c r="A197" s="6"/>
      <c r="B197" s="10"/>
      <c r="C197" s="11"/>
      <c r="D197" s="11"/>
      <c r="E197" s="11"/>
      <c r="F197" s="11"/>
      <c r="G197" s="11"/>
      <c r="H197" s="11"/>
      <c r="I197" s="11"/>
      <c r="J197" s="11"/>
      <c r="K197" s="35"/>
      <c r="L197" s="34"/>
      <c r="M197" s="29">
        <v>0</v>
      </c>
      <c r="N197" s="29">
        <v>0</v>
      </c>
      <c r="O197" s="29">
        <v>0</v>
      </c>
      <c r="P197" s="29">
        <v>0</v>
      </c>
      <c r="Q197" s="29">
        <v>0</v>
      </c>
      <c r="R197" s="34"/>
      <c r="S197" s="29">
        <v>0</v>
      </c>
      <c r="T197" s="29">
        <v>0</v>
      </c>
      <c r="U197" s="29">
        <v>0</v>
      </c>
      <c r="V197" s="29">
        <v>1</v>
      </c>
      <c r="W197" s="29">
        <v>0</v>
      </c>
      <c r="X197" s="29">
        <v>0</v>
      </c>
      <c r="Y197" s="29">
        <v>0</v>
      </c>
      <c r="Z197" s="29">
        <v>0</v>
      </c>
      <c r="AA197" s="29">
        <v>1</v>
      </c>
      <c r="AB197" s="29" t="s">
        <v>64</v>
      </c>
      <c r="AC197" s="29">
        <v>0</v>
      </c>
      <c r="AD197" s="29">
        <v>0</v>
      </c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6"/>
      <c r="AQ197" s="33"/>
    </row>
    <row r="198" spans="1:43" ht="12.75" x14ac:dyDescent="0.2">
      <c r="A198" s="6"/>
      <c r="B198" s="10"/>
      <c r="C198" s="11"/>
      <c r="D198" s="11"/>
      <c r="E198" s="11"/>
      <c r="F198" s="11"/>
      <c r="G198" s="11"/>
      <c r="H198" s="11"/>
      <c r="I198" s="11"/>
      <c r="J198" s="11"/>
      <c r="K198" s="35"/>
      <c r="L198" s="34"/>
      <c r="M198" s="35"/>
      <c r="N198" s="35"/>
      <c r="O198" s="35"/>
      <c r="P198" s="35"/>
      <c r="Q198" s="29">
        <v>0</v>
      </c>
      <c r="R198" s="34"/>
      <c r="S198" s="29">
        <v>0</v>
      </c>
      <c r="T198" s="29">
        <v>0</v>
      </c>
      <c r="U198" s="29">
        <v>0</v>
      </c>
      <c r="V198" s="29">
        <v>1</v>
      </c>
      <c r="W198" s="29">
        <v>0</v>
      </c>
      <c r="X198" s="29">
        <v>1</v>
      </c>
      <c r="Y198" s="29">
        <v>0</v>
      </c>
      <c r="Z198" s="29">
        <v>0</v>
      </c>
      <c r="AA198" s="29">
        <v>0</v>
      </c>
      <c r="AB198" s="29">
        <v>0</v>
      </c>
      <c r="AC198" s="29">
        <v>0</v>
      </c>
      <c r="AD198" s="29">
        <v>0</v>
      </c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6"/>
      <c r="AQ198" s="33"/>
    </row>
    <row r="199" spans="1:43" ht="12.75" x14ac:dyDescent="0.2">
      <c r="A199" s="6"/>
      <c r="B199" s="10"/>
      <c r="C199" s="11"/>
      <c r="D199" s="11"/>
      <c r="E199" s="11"/>
      <c r="F199" s="11"/>
      <c r="G199" s="11"/>
      <c r="H199" s="11"/>
      <c r="I199" s="11"/>
      <c r="J199" s="11"/>
      <c r="K199" s="35"/>
      <c r="L199" s="34"/>
      <c r="M199" s="35"/>
      <c r="N199" s="35"/>
      <c r="O199" s="35"/>
      <c r="P199" s="35"/>
      <c r="Q199" s="29">
        <v>0</v>
      </c>
      <c r="R199" s="34"/>
      <c r="S199" s="29">
        <v>0</v>
      </c>
      <c r="T199" s="29">
        <v>1</v>
      </c>
      <c r="U199" s="29">
        <v>0</v>
      </c>
      <c r="V199" s="29">
        <v>1</v>
      </c>
      <c r="W199" s="29">
        <v>0</v>
      </c>
      <c r="X199" s="29">
        <v>0</v>
      </c>
      <c r="Y199" s="29">
        <v>0</v>
      </c>
      <c r="Z199" s="29">
        <v>0</v>
      </c>
      <c r="AA199" s="29">
        <v>0</v>
      </c>
      <c r="AB199" s="29">
        <v>0</v>
      </c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6"/>
      <c r="AQ199" s="33"/>
    </row>
    <row r="200" spans="1:43" ht="12.75" x14ac:dyDescent="0.2">
      <c r="A200" s="6"/>
      <c r="B200" s="10"/>
      <c r="C200" s="11"/>
      <c r="D200" s="11"/>
      <c r="E200" s="11"/>
      <c r="F200" s="11"/>
      <c r="G200" s="11"/>
      <c r="H200" s="11"/>
      <c r="I200" s="11"/>
      <c r="J200" s="11"/>
      <c r="K200" s="35"/>
      <c r="L200" s="34"/>
      <c r="M200" s="35"/>
      <c r="N200" s="35"/>
      <c r="O200" s="35"/>
      <c r="P200" s="35"/>
      <c r="Q200" s="35"/>
      <c r="R200" s="34"/>
      <c r="S200" s="29">
        <v>0</v>
      </c>
      <c r="T200" s="29">
        <v>0</v>
      </c>
      <c r="U200" s="29">
        <v>1</v>
      </c>
      <c r="V200" s="29">
        <v>1</v>
      </c>
      <c r="W200" s="29">
        <v>0</v>
      </c>
      <c r="X200" s="29">
        <v>0</v>
      </c>
      <c r="Y200" s="29">
        <v>0</v>
      </c>
      <c r="Z200" s="29">
        <v>0</v>
      </c>
      <c r="AA200" s="29">
        <v>0</v>
      </c>
      <c r="AB200" s="29">
        <v>0</v>
      </c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6"/>
      <c r="AQ200" s="33"/>
    </row>
    <row r="201" spans="1:43" ht="12.75" x14ac:dyDescent="0.2">
      <c r="A201" s="6"/>
      <c r="B201" s="10"/>
      <c r="C201" s="11"/>
      <c r="D201" s="11"/>
      <c r="E201" s="11"/>
      <c r="F201" s="11"/>
      <c r="G201" s="11"/>
      <c r="H201" s="11"/>
      <c r="I201" s="11"/>
      <c r="J201" s="11"/>
      <c r="K201" s="35"/>
      <c r="L201" s="34"/>
      <c r="M201" s="35"/>
      <c r="N201" s="35"/>
      <c r="O201" s="35"/>
      <c r="P201" s="35"/>
      <c r="Q201" s="35"/>
      <c r="R201" s="34"/>
      <c r="S201" s="29">
        <v>0</v>
      </c>
      <c r="T201" s="29">
        <v>1</v>
      </c>
      <c r="U201" s="35"/>
      <c r="V201" s="35"/>
      <c r="W201" s="29">
        <v>0</v>
      </c>
      <c r="X201" s="29">
        <v>1</v>
      </c>
      <c r="Y201" s="29">
        <v>0</v>
      </c>
      <c r="Z201" s="29">
        <v>0</v>
      </c>
      <c r="AA201" s="29">
        <v>0</v>
      </c>
      <c r="AB201" s="29">
        <v>0</v>
      </c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6"/>
      <c r="AQ201" s="33"/>
    </row>
    <row r="202" spans="1:43" ht="12.75" x14ac:dyDescent="0.2">
      <c r="A202" s="6"/>
      <c r="B202" s="10"/>
      <c r="C202" s="11"/>
      <c r="D202" s="11"/>
      <c r="E202" s="11"/>
      <c r="F202" s="11"/>
      <c r="G202" s="11"/>
      <c r="H202" s="11"/>
      <c r="I202" s="11"/>
      <c r="J202" s="11"/>
      <c r="K202" s="35"/>
      <c r="L202" s="34"/>
      <c r="M202" s="35"/>
      <c r="N202" s="35"/>
      <c r="O202" s="35"/>
      <c r="P202" s="35"/>
      <c r="Q202" s="35"/>
      <c r="R202" s="34"/>
      <c r="S202" s="35"/>
      <c r="T202" s="35"/>
      <c r="U202" s="35"/>
      <c r="V202" s="35"/>
      <c r="W202" s="29">
        <v>0</v>
      </c>
      <c r="X202" s="29">
        <v>1</v>
      </c>
      <c r="Y202" s="29">
        <v>0</v>
      </c>
      <c r="Z202" s="29">
        <v>0</v>
      </c>
      <c r="AA202" s="29">
        <v>0</v>
      </c>
      <c r="AB202" s="29">
        <v>0</v>
      </c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6"/>
      <c r="AQ202" s="33"/>
    </row>
    <row r="203" spans="1:43" ht="12.75" x14ac:dyDescent="0.2">
      <c r="A203" s="6"/>
      <c r="B203" s="10"/>
      <c r="C203" s="11"/>
      <c r="D203" s="11"/>
      <c r="E203" s="11"/>
      <c r="F203" s="11"/>
      <c r="G203" s="11"/>
      <c r="H203" s="11"/>
      <c r="I203" s="11"/>
      <c r="J203" s="11"/>
      <c r="K203" s="35"/>
      <c r="L203" s="34"/>
      <c r="M203" s="35"/>
      <c r="N203" s="35"/>
      <c r="O203" s="35"/>
      <c r="P203" s="35"/>
      <c r="Q203" s="35"/>
      <c r="R203" s="34"/>
      <c r="S203" s="35"/>
      <c r="T203" s="35"/>
      <c r="U203" s="35"/>
      <c r="V203" s="35"/>
      <c r="W203" s="29">
        <v>0</v>
      </c>
      <c r="X203" s="29">
        <v>0</v>
      </c>
      <c r="Y203" s="29">
        <v>0</v>
      </c>
      <c r="Z203" s="29">
        <v>0</v>
      </c>
      <c r="AA203" s="29">
        <v>0</v>
      </c>
      <c r="AB203" s="29">
        <v>0</v>
      </c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6"/>
      <c r="AQ203" s="33"/>
    </row>
    <row r="204" spans="1:43" ht="12.75" x14ac:dyDescent="0.2">
      <c r="A204" s="6"/>
      <c r="B204" s="10"/>
      <c r="C204" s="11"/>
      <c r="D204" s="11"/>
      <c r="E204" s="11"/>
      <c r="F204" s="11"/>
      <c r="G204" s="11"/>
      <c r="H204" s="11"/>
      <c r="I204" s="11"/>
      <c r="J204" s="11"/>
      <c r="K204" s="35"/>
      <c r="L204" s="34"/>
      <c r="M204" s="35"/>
      <c r="N204" s="35"/>
      <c r="O204" s="35"/>
      <c r="P204" s="35"/>
      <c r="Q204" s="35"/>
      <c r="R204" s="34"/>
      <c r="S204" s="35"/>
      <c r="T204" s="35"/>
      <c r="U204" s="35"/>
      <c r="V204" s="35"/>
      <c r="W204" s="29">
        <v>0</v>
      </c>
      <c r="X204" s="29">
        <v>0</v>
      </c>
      <c r="Y204" s="29">
        <v>0</v>
      </c>
      <c r="Z204" s="29">
        <v>0</v>
      </c>
      <c r="AA204" s="29">
        <v>0</v>
      </c>
      <c r="AB204" s="29">
        <v>1</v>
      </c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6"/>
      <c r="AQ204" s="33">
        <f>SUM(K209:AP209)</f>
        <v>34</v>
      </c>
    </row>
    <row r="205" spans="1:43" ht="12.75" x14ac:dyDescent="0.2">
      <c r="A205" s="6">
        <f>SUM(B209:J209)</f>
        <v>9</v>
      </c>
      <c r="B205" s="10"/>
      <c r="C205" s="11"/>
      <c r="D205" s="11"/>
      <c r="E205" s="11"/>
      <c r="F205" s="11"/>
      <c r="G205" s="11"/>
      <c r="H205" s="11"/>
      <c r="I205" s="11"/>
      <c r="J205" s="11"/>
      <c r="K205" s="35"/>
      <c r="L205" s="34"/>
      <c r="M205" s="35"/>
      <c r="N205" s="35"/>
      <c r="O205" s="35"/>
      <c r="P205" s="35"/>
      <c r="Q205" s="35"/>
      <c r="R205" s="34"/>
      <c r="S205" s="35"/>
      <c r="T205" s="35"/>
      <c r="U205" s="35"/>
      <c r="V205" s="35"/>
      <c r="W205" s="29">
        <v>0</v>
      </c>
      <c r="X205" s="29">
        <v>1</v>
      </c>
      <c r="Y205" s="29">
        <v>0</v>
      </c>
      <c r="Z205" s="29">
        <v>0</v>
      </c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6"/>
      <c r="AQ205" s="33"/>
    </row>
    <row r="206" spans="1:43" ht="12.75" x14ac:dyDescent="0.2">
      <c r="A206" s="6"/>
      <c r="B206" s="10"/>
      <c r="C206" s="11"/>
      <c r="D206" s="11"/>
      <c r="E206" s="11"/>
      <c r="F206" s="11"/>
      <c r="G206" s="11"/>
      <c r="H206" s="11"/>
      <c r="I206" s="11"/>
      <c r="J206" s="11"/>
      <c r="K206" s="35"/>
      <c r="L206" s="34"/>
      <c r="M206" s="35"/>
      <c r="N206" s="35"/>
      <c r="O206" s="35"/>
      <c r="P206" s="35"/>
      <c r="Q206" s="35"/>
      <c r="R206" s="34"/>
      <c r="S206" s="35"/>
      <c r="T206" s="35"/>
      <c r="U206" s="35"/>
      <c r="V206" s="35"/>
      <c r="W206" s="29">
        <v>0</v>
      </c>
      <c r="X206" s="29">
        <v>0</v>
      </c>
      <c r="Y206" s="29">
        <v>0</v>
      </c>
      <c r="Z206" s="29">
        <v>0</v>
      </c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6"/>
      <c r="AQ206" s="33"/>
    </row>
    <row r="207" spans="1:43" ht="12.75" x14ac:dyDescent="0.2">
      <c r="A207" s="6"/>
      <c r="B207" s="10"/>
      <c r="C207" s="11"/>
      <c r="D207" s="11"/>
      <c r="E207" s="11"/>
      <c r="F207" s="11"/>
      <c r="G207" s="11"/>
      <c r="H207" s="11"/>
      <c r="I207" s="11"/>
      <c r="J207" s="11"/>
      <c r="K207" s="35"/>
      <c r="L207" s="34"/>
      <c r="M207" s="35"/>
      <c r="N207" s="35"/>
      <c r="O207" s="35"/>
      <c r="P207" s="35"/>
      <c r="Q207" s="35"/>
      <c r="R207" s="34"/>
      <c r="S207" s="35"/>
      <c r="T207" s="35"/>
      <c r="U207" s="35"/>
      <c r="V207" s="35"/>
      <c r="W207" s="29">
        <v>0</v>
      </c>
      <c r="X207" s="29">
        <v>0</v>
      </c>
      <c r="Y207" s="29">
        <v>0</v>
      </c>
      <c r="Z207" s="29">
        <v>0</v>
      </c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6"/>
      <c r="AQ207" s="33">
        <f>COUNTIF(K193:AP207,"missing")</f>
        <v>12</v>
      </c>
    </row>
    <row r="208" spans="1:43" ht="12.75" x14ac:dyDescent="0.2">
      <c r="A208" s="6"/>
      <c r="B208" s="10"/>
      <c r="C208" s="10"/>
      <c r="D208" s="10"/>
      <c r="E208" s="10"/>
      <c r="F208" s="10"/>
      <c r="G208" s="10"/>
      <c r="H208" s="10"/>
      <c r="I208" s="10"/>
      <c r="J208" s="10"/>
      <c r="K208" s="42"/>
      <c r="L208" s="34"/>
      <c r="M208" s="42"/>
      <c r="N208" s="42"/>
      <c r="O208" s="42"/>
      <c r="P208" s="42"/>
      <c r="Q208" s="42"/>
      <c r="R208" s="34"/>
      <c r="S208" s="42"/>
      <c r="T208" s="42"/>
      <c r="U208" s="42"/>
      <c r="V208" s="42"/>
      <c r="W208" s="29">
        <v>0</v>
      </c>
      <c r="X208" s="29">
        <v>0</v>
      </c>
      <c r="Y208" s="29">
        <v>0</v>
      </c>
      <c r="Z208" s="29">
        <v>0</v>
      </c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34"/>
      <c r="AQ208" s="33"/>
    </row>
    <row r="209" spans="1:43" ht="12.75" x14ac:dyDescent="0.2">
      <c r="A209" s="38" t="s">
        <v>66</v>
      </c>
      <c r="B209" s="39">
        <f t="shared" ref="B209:V209" si="22">SUM(B193:B207)</f>
        <v>2</v>
      </c>
      <c r="C209" s="39">
        <f t="shared" si="22"/>
        <v>1</v>
      </c>
      <c r="D209" s="39">
        <f t="shared" si="22"/>
        <v>1</v>
      </c>
      <c r="E209" s="39">
        <f t="shared" si="22"/>
        <v>3</v>
      </c>
      <c r="F209" s="39">
        <f t="shared" si="22"/>
        <v>0</v>
      </c>
      <c r="G209" s="39">
        <f t="shared" si="22"/>
        <v>0</v>
      </c>
      <c r="H209" s="39">
        <f t="shared" si="22"/>
        <v>2</v>
      </c>
      <c r="I209" s="39">
        <f t="shared" si="22"/>
        <v>0</v>
      </c>
      <c r="J209" s="39">
        <f t="shared" si="22"/>
        <v>0</v>
      </c>
      <c r="K209" s="39">
        <f t="shared" si="22"/>
        <v>3</v>
      </c>
      <c r="L209" s="40">
        <f t="shared" si="22"/>
        <v>0</v>
      </c>
      <c r="M209" s="39">
        <f t="shared" si="22"/>
        <v>0</v>
      </c>
      <c r="N209" s="39">
        <f t="shared" si="22"/>
        <v>0</v>
      </c>
      <c r="O209" s="39">
        <f t="shared" si="22"/>
        <v>0</v>
      </c>
      <c r="P209" s="39">
        <f t="shared" si="22"/>
        <v>0</v>
      </c>
      <c r="Q209" s="39">
        <f t="shared" si="22"/>
        <v>0</v>
      </c>
      <c r="R209" s="40">
        <f t="shared" si="22"/>
        <v>1</v>
      </c>
      <c r="S209" s="39">
        <f t="shared" si="22"/>
        <v>0</v>
      </c>
      <c r="T209" s="39">
        <f t="shared" si="22"/>
        <v>2</v>
      </c>
      <c r="U209" s="39">
        <f t="shared" si="22"/>
        <v>3</v>
      </c>
      <c r="V209" s="39">
        <f t="shared" si="22"/>
        <v>6</v>
      </c>
      <c r="W209" s="39">
        <f t="shared" ref="W209:Z209" si="23">SUM(W193:W208)</f>
        <v>2</v>
      </c>
      <c r="X209" s="39">
        <f t="shared" si="23"/>
        <v>5</v>
      </c>
      <c r="Y209" s="39">
        <f t="shared" si="23"/>
        <v>2</v>
      </c>
      <c r="Z209" s="39">
        <f t="shared" si="23"/>
        <v>0</v>
      </c>
      <c r="AA209" s="39">
        <f t="shared" ref="AA209:AP209" si="24">SUM(AA193:AA207)</f>
        <v>2</v>
      </c>
      <c r="AB209" s="39">
        <f t="shared" si="24"/>
        <v>3</v>
      </c>
      <c r="AC209" s="39">
        <f t="shared" si="24"/>
        <v>1</v>
      </c>
      <c r="AD209" s="39">
        <f t="shared" si="24"/>
        <v>0</v>
      </c>
      <c r="AE209" s="39">
        <f t="shared" si="24"/>
        <v>0</v>
      </c>
      <c r="AF209" s="39">
        <f t="shared" si="24"/>
        <v>1</v>
      </c>
      <c r="AG209" s="39">
        <f t="shared" si="24"/>
        <v>1</v>
      </c>
      <c r="AH209" s="39">
        <f t="shared" si="24"/>
        <v>0</v>
      </c>
      <c r="AI209" s="39">
        <f t="shared" si="24"/>
        <v>1</v>
      </c>
      <c r="AJ209" s="39">
        <f t="shared" si="24"/>
        <v>0</v>
      </c>
      <c r="AK209" s="39">
        <f t="shared" si="24"/>
        <v>0</v>
      </c>
      <c r="AL209" s="39">
        <f t="shared" si="24"/>
        <v>0</v>
      </c>
      <c r="AM209" s="39">
        <f t="shared" si="24"/>
        <v>0</v>
      </c>
      <c r="AN209" s="39">
        <f t="shared" si="24"/>
        <v>0</v>
      </c>
      <c r="AO209" s="39">
        <f t="shared" si="24"/>
        <v>0</v>
      </c>
      <c r="AP209" s="40">
        <f t="shared" si="24"/>
        <v>1</v>
      </c>
      <c r="AQ209" s="41">
        <f>SUM(B209:AP209)</f>
        <v>43</v>
      </c>
    </row>
    <row r="210" spans="1:43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5"/>
    </row>
    <row r="211" spans="1:43" ht="12.75" x14ac:dyDescent="0.2">
      <c r="A211" s="3" t="s">
        <v>68</v>
      </c>
      <c r="B211" s="2" t="str">
        <f t="shared" ref="B211:L211" si="25">B3</f>
        <v>disfluent (neobratnost)</v>
      </c>
      <c r="C211" s="2" t="str">
        <f t="shared" si="25"/>
        <v>agreement (G)</v>
      </c>
      <c r="D211" s="2" t="str">
        <f t="shared" si="25"/>
        <v>velká písmena</v>
      </c>
      <c r="E211" s="2" t="str">
        <f t="shared" si="25"/>
        <v>incomprehensible</v>
      </c>
      <c r="F211" s="2" t="str">
        <f t="shared" si="25"/>
        <v>spasm</v>
      </c>
      <c r="G211" s="2" t="str">
        <f t="shared" si="25"/>
        <v>added word</v>
      </c>
      <c r="H211" s="2" t="str">
        <f t="shared" si="25"/>
        <v>missing part</v>
      </c>
      <c r="I211" s="2" t="str">
        <f t="shared" si="25"/>
        <v>wrong translation</v>
      </c>
      <c r="J211" s="2" t="str">
        <f t="shared" si="25"/>
        <v>číslovky</v>
      </c>
      <c r="K211" s="2" t="str">
        <f t="shared" si="25"/>
        <v>wrong abb.</v>
      </c>
      <c r="L211" s="2" t="str">
        <f t="shared" si="25"/>
        <v>rozepsání abb.</v>
      </c>
      <c r="M211" s="2" t="str">
        <f t="shared" ref="M211:P211" si="26">M5</f>
        <v>name</v>
      </c>
      <c r="N211" s="2" t="str">
        <f t="shared" si="26"/>
        <v>surname</v>
      </c>
      <c r="O211" s="2" t="str">
        <f t="shared" si="26"/>
        <v>street name</v>
      </c>
      <c r="P211" s="2" t="str">
        <f t="shared" si="26"/>
        <v>number</v>
      </c>
      <c r="Q211" s="3" t="str">
        <f t="shared" ref="Q211:AP211" si="27">Q4</f>
        <v>date</v>
      </c>
      <c r="R211" s="3" t="str">
        <f t="shared" si="27"/>
        <v>flat size (1+1/L)</v>
      </c>
      <c r="S211" s="3" t="str">
        <f t="shared" si="27"/>
        <v>tenant</v>
      </c>
      <c r="T211" s="3">
        <f t="shared" si="27"/>
        <v>0</v>
      </c>
      <c r="U211" s="3" t="str">
        <f t="shared" si="27"/>
        <v>lesse</v>
      </c>
      <c r="V211" s="3">
        <f t="shared" si="27"/>
        <v>0</v>
      </c>
      <c r="W211" s="3" t="str">
        <f t="shared" si="27"/>
        <v>Supplement</v>
      </c>
      <c r="X211" s="3">
        <f t="shared" si="27"/>
        <v>0</v>
      </c>
      <c r="Y211" s="3" t="str">
        <f t="shared" si="27"/>
        <v>Random v č. nebo #</v>
      </c>
      <c r="Z211" s="3">
        <f t="shared" si="27"/>
        <v>0</v>
      </c>
      <c r="AA211" s="3" t="str">
        <f t="shared" si="27"/>
        <v>Sublease agreement</v>
      </c>
      <c r="AB211" s="3">
        <f t="shared" si="27"/>
        <v>0</v>
      </c>
      <c r="AC211" s="3" t="str">
        <f t="shared" si="27"/>
        <v>contracting parties</v>
      </c>
      <c r="AD211" s="3">
        <f t="shared" si="27"/>
        <v>0</v>
      </c>
      <c r="AE211" s="3" t="str">
        <f t="shared" si="27"/>
        <v>apartament in question</v>
      </c>
      <c r="AF211" s="3">
        <f t="shared" si="27"/>
        <v>0</v>
      </c>
      <c r="AG211" s="3" t="str">
        <f t="shared" si="27"/>
        <v>equipment</v>
      </c>
      <c r="AH211" s="3">
        <f t="shared" si="27"/>
        <v>0</v>
      </c>
      <c r="AI211" s="3" t="str">
        <f t="shared" si="27"/>
        <v>amenities</v>
      </c>
      <c r="AJ211" s="3">
        <f t="shared" si="27"/>
        <v>0</v>
      </c>
      <c r="AK211" s="3" t="str">
        <f t="shared" si="27"/>
        <v>housing cooperative</v>
      </c>
      <c r="AL211" s="3">
        <f t="shared" si="27"/>
        <v>0</v>
      </c>
      <c r="AM211" s="3" t="str">
        <f t="shared" si="27"/>
        <v>team of owners</v>
      </c>
      <c r="AN211" s="3">
        <f t="shared" si="27"/>
        <v>0</v>
      </c>
      <c r="AO211" s="3" t="str">
        <f t="shared" si="27"/>
        <v>term of the lease</v>
      </c>
      <c r="AP211" s="3">
        <f t="shared" si="27"/>
        <v>0</v>
      </c>
      <c r="AQ211" s="5"/>
    </row>
    <row r="212" spans="1:43" ht="12.75" x14ac:dyDescent="0.2">
      <c r="A212" s="3" t="s">
        <v>69</v>
      </c>
      <c r="B212" s="2">
        <f t="shared" ref="B212:AP212" si="28">SUM(B23:B209)/2</f>
        <v>51</v>
      </c>
      <c r="C212" s="2">
        <f t="shared" si="28"/>
        <v>42</v>
      </c>
      <c r="D212" s="2">
        <f t="shared" si="28"/>
        <v>36</v>
      </c>
      <c r="E212" s="2">
        <f t="shared" si="28"/>
        <v>19</v>
      </c>
      <c r="F212" s="2">
        <f t="shared" si="28"/>
        <v>3</v>
      </c>
      <c r="G212" s="2">
        <f t="shared" si="28"/>
        <v>7</v>
      </c>
      <c r="H212" s="2">
        <f t="shared" si="28"/>
        <v>15</v>
      </c>
      <c r="I212" s="2">
        <f t="shared" si="28"/>
        <v>6</v>
      </c>
      <c r="J212" s="2">
        <f t="shared" si="28"/>
        <v>3</v>
      </c>
      <c r="K212" s="2">
        <f t="shared" si="28"/>
        <v>30</v>
      </c>
      <c r="L212" s="2">
        <f t="shared" si="28"/>
        <v>5</v>
      </c>
      <c r="M212" s="2">
        <f t="shared" si="28"/>
        <v>2</v>
      </c>
      <c r="N212" s="2">
        <f t="shared" si="28"/>
        <v>2</v>
      </c>
      <c r="O212" s="2">
        <f t="shared" si="28"/>
        <v>2</v>
      </c>
      <c r="P212" s="2">
        <f t="shared" si="28"/>
        <v>1</v>
      </c>
      <c r="Q212" s="2">
        <f t="shared" si="28"/>
        <v>3</v>
      </c>
      <c r="R212" s="2">
        <f t="shared" si="28"/>
        <v>5</v>
      </c>
      <c r="S212" s="2">
        <f t="shared" si="28"/>
        <v>3</v>
      </c>
      <c r="T212" s="2">
        <f t="shared" si="28"/>
        <v>16</v>
      </c>
      <c r="U212" s="2">
        <f t="shared" si="28"/>
        <v>10</v>
      </c>
      <c r="V212" s="2">
        <f t="shared" si="28"/>
        <v>84</v>
      </c>
      <c r="W212" s="2">
        <f t="shared" si="28"/>
        <v>2</v>
      </c>
      <c r="X212" s="2">
        <f t="shared" si="28"/>
        <v>37</v>
      </c>
      <c r="Y212" s="2">
        <f t="shared" si="28"/>
        <v>17</v>
      </c>
      <c r="Z212" s="2">
        <f t="shared" si="28"/>
        <v>15</v>
      </c>
      <c r="AA212" s="2">
        <f t="shared" si="28"/>
        <v>3</v>
      </c>
      <c r="AB212" s="2">
        <f t="shared" si="28"/>
        <v>80</v>
      </c>
      <c r="AC212" s="2">
        <f t="shared" si="28"/>
        <v>1</v>
      </c>
      <c r="AD212" s="2">
        <f t="shared" si="28"/>
        <v>1</v>
      </c>
      <c r="AE212" s="2">
        <f t="shared" si="28"/>
        <v>0</v>
      </c>
      <c r="AF212" s="2">
        <f t="shared" si="28"/>
        <v>8</v>
      </c>
      <c r="AG212" s="2">
        <f t="shared" si="28"/>
        <v>1</v>
      </c>
      <c r="AH212" s="2">
        <f t="shared" si="28"/>
        <v>1</v>
      </c>
      <c r="AI212" s="2">
        <f t="shared" si="28"/>
        <v>1</v>
      </c>
      <c r="AJ212" s="2">
        <f t="shared" si="28"/>
        <v>10</v>
      </c>
      <c r="AK212" s="2">
        <f t="shared" si="28"/>
        <v>1</v>
      </c>
      <c r="AL212" s="2">
        <f t="shared" si="28"/>
        <v>3</v>
      </c>
      <c r="AM212" s="2">
        <f t="shared" si="28"/>
        <v>0</v>
      </c>
      <c r="AN212" s="2">
        <f t="shared" si="28"/>
        <v>1</v>
      </c>
      <c r="AO212" s="2">
        <f t="shared" si="28"/>
        <v>0</v>
      </c>
      <c r="AP212" s="2">
        <f t="shared" si="28"/>
        <v>8</v>
      </c>
      <c r="AQ212" s="5"/>
    </row>
    <row r="213" spans="1:43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5"/>
    </row>
    <row r="214" spans="1:43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5"/>
    </row>
    <row r="215" spans="1:43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5"/>
    </row>
    <row r="216" spans="1:43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5"/>
    </row>
    <row r="217" spans="1:43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5"/>
    </row>
    <row r="218" spans="1:43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5"/>
    </row>
    <row r="219" spans="1:43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5"/>
    </row>
    <row r="220" spans="1:43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5"/>
    </row>
    <row r="221" spans="1:43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5"/>
    </row>
    <row r="222" spans="1:43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5"/>
    </row>
    <row r="223" spans="1:43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5"/>
    </row>
    <row r="224" spans="1:43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5"/>
    </row>
    <row r="225" spans="1:43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5"/>
    </row>
    <row r="226" spans="1:43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5"/>
    </row>
    <row r="227" spans="1:43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5"/>
    </row>
    <row r="228" spans="1:43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5"/>
    </row>
    <row r="229" spans="1:43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5"/>
    </row>
    <row r="230" spans="1:43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5"/>
    </row>
    <row r="231" spans="1:43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5"/>
    </row>
    <row r="232" spans="1:43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5"/>
    </row>
    <row r="233" spans="1:43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5"/>
    </row>
    <row r="234" spans="1:43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5"/>
    </row>
    <row r="235" spans="1:43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5"/>
    </row>
    <row r="236" spans="1:43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5"/>
    </row>
    <row r="237" spans="1:43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5"/>
    </row>
    <row r="238" spans="1:43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5"/>
    </row>
    <row r="239" spans="1:43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5"/>
    </row>
    <row r="240" spans="1:43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5"/>
    </row>
    <row r="241" spans="1:43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5"/>
    </row>
    <row r="242" spans="1:43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5"/>
    </row>
    <row r="243" spans="1:43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5"/>
    </row>
    <row r="244" spans="1:43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5"/>
    </row>
    <row r="245" spans="1:43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5"/>
    </row>
    <row r="246" spans="1:43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5"/>
    </row>
    <row r="247" spans="1:43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5"/>
    </row>
    <row r="248" spans="1:43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5"/>
    </row>
    <row r="249" spans="1:43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5"/>
    </row>
    <row r="250" spans="1:43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5"/>
    </row>
    <row r="251" spans="1:43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5"/>
    </row>
    <row r="252" spans="1:43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5"/>
    </row>
    <row r="253" spans="1:43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5"/>
    </row>
    <row r="254" spans="1:43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5"/>
    </row>
    <row r="255" spans="1:43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5"/>
    </row>
    <row r="256" spans="1:43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5"/>
    </row>
    <row r="257" spans="1:43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5"/>
    </row>
    <row r="258" spans="1:43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5"/>
    </row>
    <row r="259" spans="1:43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5"/>
    </row>
    <row r="260" spans="1:43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5"/>
    </row>
    <row r="261" spans="1:43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5"/>
    </row>
    <row r="262" spans="1:43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5"/>
    </row>
    <row r="263" spans="1:43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5"/>
    </row>
    <row r="264" spans="1:43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5"/>
    </row>
    <row r="265" spans="1:43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5"/>
    </row>
    <row r="266" spans="1:43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5"/>
    </row>
    <row r="267" spans="1:43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5"/>
    </row>
    <row r="268" spans="1:43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5"/>
    </row>
    <row r="269" spans="1:43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5"/>
    </row>
    <row r="270" spans="1:43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5"/>
    </row>
    <row r="271" spans="1:43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5"/>
    </row>
    <row r="272" spans="1:43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5"/>
    </row>
    <row r="273" spans="1:43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5"/>
    </row>
    <row r="274" spans="1:43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5"/>
    </row>
    <row r="275" spans="1:43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5"/>
    </row>
    <row r="276" spans="1:43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5"/>
    </row>
    <row r="277" spans="1:43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5"/>
    </row>
    <row r="278" spans="1:43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5"/>
    </row>
    <row r="279" spans="1:43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5"/>
    </row>
    <row r="280" spans="1:43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5"/>
    </row>
    <row r="281" spans="1:43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5"/>
    </row>
    <row r="282" spans="1:43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5"/>
    </row>
    <row r="283" spans="1:43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5"/>
    </row>
    <row r="284" spans="1:43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5"/>
    </row>
    <row r="285" spans="1:43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5"/>
    </row>
    <row r="286" spans="1:43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5"/>
    </row>
    <row r="287" spans="1:43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5"/>
    </row>
    <row r="288" spans="1:43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5"/>
    </row>
    <row r="289" spans="1:43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5"/>
    </row>
    <row r="290" spans="1:43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5"/>
    </row>
    <row r="291" spans="1:43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5"/>
    </row>
    <row r="292" spans="1:43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5"/>
    </row>
    <row r="293" spans="1:43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5"/>
    </row>
    <row r="294" spans="1:43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5"/>
    </row>
    <row r="295" spans="1:43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5"/>
    </row>
    <row r="296" spans="1:43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5"/>
    </row>
    <row r="297" spans="1:43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5"/>
    </row>
    <row r="298" spans="1:43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5"/>
    </row>
    <row r="299" spans="1:43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5"/>
    </row>
    <row r="300" spans="1:43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5"/>
    </row>
    <row r="301" spans="1:43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5"/>
    </row>
    <row r="302" spans="1:43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5"/>
    </row>
    <row r="303" spans="1:43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5"/>
    </row>
    <row r="304" spans="1:43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5"/>
    </row>
    <row r="305" spans="1:43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5"/>
    </row>
    <row r="306" spans="1:43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5"/>
    </row>
    <row r="307" spans="1:43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5"/>
    </row>
    <row r="308" spans="1:43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5"/>
    </row>
    <row r="309" spans="1:43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5"/>
    </row>
    <row r="310" spans="1:43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5"/>
    </row>
    <row r="311" spans="1:43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5"/>
    </row>
    <row r="312" spans="1:43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5"/>
    </row>
    <row r="313" spans="1:43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5"/>
    </row>
    <row r="314" spans="1:43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5"/>
    </row>
    <row r="315" spans="1:43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5"/>
    </row>
    <row r="316" spans="1:43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5"/>
    </row>
    <row r="317" spans="1:43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5"/>
    </row>
    <row r="318" spans="1:43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5"/>
    </row>
    <row r="319" spans="1:43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5"/>
    </row>
    <row r="320" spans="1:43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5"/>
    </row>
    <row r="321" spans="1:43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5"/>
    </row>
    <row r="322" spans="1:43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5"/>
    </row>
    <row r="323" spans="1:43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5"/>
    </row>
    <row r="324" spans="1:43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5"/>
    </row>
    <row r="325" spans="1:43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5"/>
    </row>
    <row r="326" spans="1:43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5"/>
    </row>
    <row r="327" spans="1:43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5"/>
    </row>
    <row r="328" spans="1:43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5"/>
    </row>
    <row r="329" spans="1:43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5"/>
    </row>
    <row r="330" spans="1:43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5"/>
    </row>
    <row r="331" spans="1:43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5"/>
    </row>
    <row r="332" spans="1:43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5"/>
    </row>
    <row r="333" spans="1:43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5"/>
    </row>
    <row r="334" spans="1:43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5"/>
    </row>
    <row r="335" spans="1:43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5"/>
    </row>
    <row r="336" spans="1:43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5"/>
    </row>
    <row r="337" spans="1:43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5"/>
    </row>
    <row r="338" spans="1:43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5"/>
    </row>
    <row r="339" spans="1:43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5"/>
    </row>
    <row r="340" spans="1:43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5"/>
    </row>
    <row r="341" spans="1:43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5"/>
    </row>
    <row r="342" spans="1:43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5"/>
    </row>
    <row r="343" spans="1:43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5"/>
    </row>
    <row r="344" spans="1:43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5"/>
    </row>
    <row r="345" spans="1:43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5"/>
    </row>
    <row r="346" spans="1:43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5"/>
    </row>
    <row r="347" spans="1:43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5"/>
    </row>
    <row r="348" spans="1:43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5"/>
    </row>
    <row r="349" spans="1:43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5"/>
    </row>
    <row r="350" spans="1:43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5"/>
    </row>
    <row r="351" spans="1:43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5"/>
    </row>
    <row r="352" spans="1:43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5"/>
    </row>
    <row r="353" spans="1:43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5"/>
    </row>
    <row r="354" spans="1:43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5"/>
    </row>
    <row r="355" spans="1:43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5"/>
    </row>
    <row r="356" spans="1:43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5"/>
    </row>
    <row r="357" spans="1:43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5"/>
    </row>
    <row r="358" spans="1:43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5"/>
    </row>
    <row r="359" spans="1:43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5"/>
    </row>
    <row r="360" spans="1:43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5"/>
    </row>
    <row r="361" spans="1:43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5"/>
    </row>
    <row r="362" spans="1:43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5"/>
    </row>
    <row r="363" spans="1:43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5"/>
    </row>
    <row r="364" spans="1:43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5"/>
    </row>
    <row r="365" spans="1:43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5"/>
    </row>
    <row r="366" spans="1:43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5"/>
    </row>
    <row r="367" spans="1:43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5"/>
    </row>
    <row r="368" spans="1:43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5"/>
    </row>
    <row r="369" spans="1:43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5"/>
    </row>
    <row r="370" spans="1:43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5"/>
    </row>
    <row r="371" spans="1:43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5"/>
    </row>
    <row r="372" spans="1:43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5"/>
    </row>
    <row r="373" spans="1:43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5"/>
    </row>
    <row r="374" spans="1:43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5"/>
    </row>
    <row r="375" spans="1:43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5"/>
    </row>
    <row r="376" spans="1:43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5"/>
    </row>
    <row r="377" spans="1:43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5"/>
    </row>
    <row r="378" spans="1:43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5"/>
    </row>
    <row r="379" spans="1:43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5"/>
    </row>
    <row r="380" spans="1:43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5"/>
    </row>
    <row r="381" spans="1:43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5"/>
    </row>
    <row r="382" spans="1:43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5"/>
    </row>
    <row r="383" spans="1:43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5"/>
    </row>
    <row r="384" spans="1:43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5"/>
    </row>
    <row r="385" spans="1:43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5"/>
    </row>
    <row r="386" spans="1:43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5"/>
    </row>
    <row r="387" spans="1:43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5"/>
    </row>
    <row r="388" spans="1:43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5"/>
    </row>
    <row r="389" spans="1:43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5"/>
    </row>
    <row r="390" spans="1:43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5"/>
    </row>
    <row r="391" spans="1:43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5"/>
    </row>
    <row r="392" spans="1:43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5"/>
    </row>
    <row r="393" spans="1:43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5"/>
    </row>
    <row r="394" spans="1:43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5"/>
    </row>
    <row r="395" spans="1:43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5"/>
    </row>
    <row r="396" spans="1:43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5"/>
    </row>
    <row r="397" spans="1:43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5"/>
    </row>
    <row r="398" spans="1:43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5"/>
    </row>
    <row r="399" spans="1:43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5"/>
    </row>
    <row r="400" spans="1:43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5"/>
    </row>
    <row r="401" spans="1:43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5"/>
    </row>
    <row r="402" spans="1:43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5"/>
    </row>
    <row r="403" spans="1:43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5"/>
    </row>
    <row r="404" spans="1:43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5"/>
    </row>
    <row r="405" spans="1:43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5"/>
    </row>
    <row r="406" spans="1:43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5"/>
    </row>
    <row r="407" spans="1:43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5"/>
    </row>
    <row r="408" spans="1:43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5"/>
    </row>
    <row r="409" spans="1:43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5"/>
    </row>
    <row r="410" spans="1:43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5"/>
    </row>
    <row r="411" spans="1:43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5"/>
    </row>
    <row r="412" spans="1:43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5"/>
    </row>
    <row r="413" spans="1:43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5"/>
    </row>
    <row r="414" spans="1:43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5"/>
    </row>
    <row r="415" spans="1:43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5"/>
    </row>
    <row r="416" spans="1:43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5"/>
    </row>
    <row r="417" spans="1:43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5"/>
    </row>
    <row r="418" spans="1:43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5"/>
    </row>
    <row r="419" spans="1:43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5"/>
    </row>
    <row r="420" spans="1:43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5"/>
    </row>
    <row r="421" spans="1:43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5"/>
    </row>
    <row r="422" spans="1:43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5"/>
    </row>
    <row r="423" spans="1:43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5"/>
    </row>
    <row r="424" spans="1:43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5"/>
    </row>
    <row r="425" spans="1:43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5"/>
    </row>
    <row r="426" spans="1:43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5"/>
    </row>
    <row r="427" spans="1:43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5"/>
    </row>
    <row r="428" spans="1:43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5"/>
    </row>
    <row r="429" spans="1:43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5"/>
    </row>
    <row r="430" spans="1:43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5"/>
    </row>
    <row r="431" spans="1:43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5"/>
    </row>
    <row r="432" spans="1:43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5"/>
    </row>
    <row r="433" spans="1:43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5"/>
    </row>
    <row r="434" spans="1:43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5"/>
    </row>
    <row r="435" spans="1:43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5"/>
    </row>
    <row r="436" spans="1:43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5"/>
    </row>
    <row r="437" spans="1:43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5"/>
    </row>
    <row r="438" spans="1:43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5"/>
    </row>
    <row r="439" spans="1:43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5"/>
    </row>
    <row r="440" spans="1:43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5"/>
    </row>
    <row r="441" spans="1:43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5"/>
    </row>
    <row r="442" spans="1:43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5"/>
    </row>
    <row r="443" spans="1:43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5"/>
    </row>
    <row r="444" spans="1:43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5"/>
    </row>
    <row r="445" spans="1:43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5"/>
    </row>
    <row r="446" spans="1:43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5"/>
    </row>
    <row r="447" spans="1:43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5"/>
    </row>
    <row r="448" spans="1:43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5"/>
    </row>
    <row r="449" spans="1:43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5"/>
    </row>
    <row r="450" spans="1:43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5"/>
    </row>
    <row r="451" spans="1:43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5"/>
    </row>
    <row r="452" spans="1:43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5"/>
    </row>
    <row r="453" spans="1:43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5"/>
    </row>
    <row r="454" spans="1:43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5"/>
    </row>
    <row r="455" spans="1:43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5"/>
    </row>
    <row r="456" spans="1:43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5"/>
    </row>
    <row r="457" spans="1:43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5"/>
    </row>
    <row r="458" spans="1:43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5"/>
    </row>
    <row r="459" spans="1:43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5"/>
    </row>
    <row r="460" spans="1:43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5"/>
    </row>
    <row r="461" spans="1:43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5"/>
    </row>
    <row r="462" spans="1:43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5"/>
    </row>
    <row r="463" spans="1:43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5"/>
    </row>
    <row r="464" spans="1:43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5"/>
    </row>
    <row r="465" spans="1:43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5"/>
    </row>
    <row r="466" spans="1:43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5"/>
    </row>
    <row r="467" spans="1:43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5"/>
    </row>
    <row r="468" spans="1:43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5"/>
    </row>
    <row r="469" spans="1:43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5"/>
    </row>
    <row r="470" spans="1:43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5"/>
    </row>
    <row r="471" spans="1:43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5"/>
    </row>
    <row r="472" spans="1:43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5"/>
    </row>
    <row r="473" spans="1:43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5"/>
    </row>
    <row r="474" spans="1:43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5"/>
    </row>
    <row r="475" spans="1:43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5"/>
    </row>
    <row r="476" spans="1:43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5"/>
    </row>
    <row r="477" spans="1:43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5"/>
    </row>
    <row r="478" spans="1:43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5"/>
    </row>
    <row r="479" spans="1:43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5"/>
    </row>
    <row r="480" spans="1:43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5"/>
    </row>
    <row r="481" spans="1:43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5"/>
    </row>
    <row r="482" spans="1:43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5"/>
    </row>
    <row r="483" spans="1:43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5"/>
    </row>
    <row r="484" spans="1:43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5"/>
    </row>
    <row r="485" spans="1:43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5"/>
    </row>
    <row r="486" spans="1:43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5"/>
    </row>
    <row r="487" spans="1:43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5"/>
    </row>
    <row r="488" spans="1:43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5"/>
    </row>
    <row r="489" spans="1:43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5"/>
    </row>
    <row r="490" spans="1:43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5"/>
    </row>
    <row r="491" spans="1:43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5"/>
    </row>
    <row r="492" spans="1:43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5"/>
    </row>
    <row r="493" spans="1:43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5"/>
    </row>
    <row r="494" spans="1:43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5"/>
    </row>
    <row r="495" spans="1:43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5"/>
    </row>
    <row r="496" spans="1:43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5"/>
    </row>
    <row r="497" spans="1:43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5"/>
    </row>
    <row r="498" spans="1:43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5"/>
    </row>
    <row r="499" spans="1:43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5"/>
    </row>
    <row r="500" spans="1:43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5"/>
    </row>
    <row r="501" spans="1:43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5"/>
    </row>
    <row r="502" spans="1:43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5"/>
    </row>
    <row r="503" spans="1:43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5"/>
    </row>
    <row r="504" spans="1:43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5"/>
    </row>
    <row r="505" spans="1:43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5"/>
    </row>
    <row r="506" spans="1:43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5"/>
    </row>
    <row r="507" spans="1:43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5"/>
    </row>
    <row r="508" spans="1:43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5"/>
    </row>
    <row r="509" spans="1:43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5"/>
    </row>
    <row r="510" spans="1:43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5"/>
    </row>
    <row r="511" spans="1:43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5"/>
    </row>
    <row r="512" spans="1:43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5"/>
    </row>
    <row r="513" spans="1:43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5"/>
    </row>
    <row r="514" spans="1:43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5"/>
    </row>
    <row r="515" spans="1:43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5"/>
    </row>
    <row r="516" spans="1:43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5"/>
    </row>
    <row r="517" spans="1:43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5"/>
    </row>
    <row r="518" spans="1:43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5"/>
    </row>
    <row r="519" spans="1:43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5"/>
    </row>
    <row r="520" spans="1:43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5"/>
    </row>
    <row r="521" spans="1:43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5"/>
    </row>
    <row r="522" spans="1:43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5"/>
    </row>
    <row r="523" spans="1:43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5"/>
    </row>
    <row r="524" spans="1:43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5"/>
    </row>
    <row r="525" spans="1:43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5"/>
    </row>
    <row r="526" spans="1:43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5"/>
    </row>
    <row r="527" spans="1:43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5"/>
    </row>
    <row r="528" spans="1:43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5"/>
    </row>
    <row r="529" spans="1:43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5"/>
    </row>
    <row r="530" spans="1:43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5"/>
    </row>
    <row r="531" spans="1:43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5"/>
    </row>
    <row r="532" spans="1:43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5"/>
    </row>
    <row r="533" spans="1:43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5"/>
    </row>
    <row r="534" spans="1:43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5"/>
    </row>
    <row r="535" spans="1:43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5"/>
    </row>
    <row r="536" spans="1:43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5"/>
    </row>
    <row r="537" spans="1:43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5"/>
    </row>
    <row r="538" spans="1:43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5"/>
    </row>
    <row r="539" spans="1:43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5"/>
    </row>
    <row r="540" spans="1:43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5"/>
    </row>
    <row r="541" spans="1:43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5"/>
    </row>
    <row r="542" spans="1:43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5"/>
    </row>
    <row r="543" spans="1:43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5"/>
    </row>
    <row r="544" spans="1:43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5"/>
    </row>
    <row r="545" spans="1:43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5"/>
    </row>
    <row r="546" spans="1:43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5"/>
    </row>
    <row r="547" spans="1:43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5"/>
    </row>
    <row r="548" spans="1:43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5"/>
    </row>
    <row r="549" spans="1:43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5"/>
    </row>
    <row r="550" spans="1:43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5"/>
    </row>
    <row r="551" spans="1:43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5"/>
    </row>
    <row r="552" spans="1:43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5"/>
    </row>
    <row r="553" spans="1:43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5"/>
    </row>
    <row r="554" spans="1:43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5"/>
    </row>
    <row r="555" spans="1:43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5"/>
    </row>
    <row r="556" spans="1:43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5"/>
    </row>
    <row r="557" spans="1:43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5"/>
    </row>
    <row r="558" spans="1:43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5"/>
    </row>
    <row r="559" spans="1:43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5"/>
    </row>
    <row r="560" spans="1:43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5"/>
    </row>
    <row r="561" spans="1:43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5"/>
    </row>
    <row r="562" spans="1:43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5"/>
    </row>
    <row r="563" spans="1:43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5"/>
    </row>
    <row r="564" spans="1:43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5"/>
    </row>
    <row r="565" spans="1:43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5"/>
    </row>
    <row r="566" spans="1:43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5"/>
    </row>
    <row r="567" spans="1:43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5"/>
    </row>
    <row r="568" spans="1:43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5"/>
    </row>
    <row r="569" spans="1:43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5"/>
    </row>
    <row r="570" spans="1:43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5"/>
    </row>
    <row r="571" spans="1:43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5"/>
    </row>
    <row r="572" spans="1:43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5"/>
    </row>
    <row r="573" spans="1:43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5"/>
    </row>
    <row r="574" spans="1:43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5"/>
    </row>
    <row r="575" spans="1:43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5"/>
    </row>
    <row r="576" spans="1:43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5"/>
    </row>
    <row r="577" spans="1:43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5"/>
    </row>
    <row r="578" spans="1:43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5"/>
    </row>
    <row r="579" spans="1:43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5"/>
    </row>
    <row r="580" spans="1:43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5"/>
    </row>
    <row r="581" spans="1:43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5"/>
    </row>
    <row r="582" spans="1:43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5"/>
    </row>
    <row r="583" spans="1:43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5"/>
    </row>
    <row r="584" spans="1:43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5"/>
    </row>
    <row r="585" spans="1:43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5"/>
    </row>
    <row r="586" spans="1:43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5"/>
    </row>
    <row r="587" spans="1:43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5"/>
    </row>
    <row r="588" spans="1:43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5"/>
    </row>
    <row r="589" spans="1:43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5"/>
    </row>
    <row r="590" spans="1:43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5"/>
    </row>
    <row r="591" spans="1:43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5"/>
    </row>
    <row r="592" spans="1:43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5"/>
    </row>
    <row r="593" spans="1:43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5"/>
    </row>
    <row r="594" spans="1:43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5"/>
    </row>
    <row r="595" spans="1:43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5"/>
    </row>
    <row r="596" spans="1:43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5"/>
    </row>
    <row r="597" spans="1:43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5"/>
    </row>
    <row r="598" spans="1:43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5"/>
    </row>
    <row r="599" spans="1:43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5"/>
    </row>
    <row r="600" spans="1:43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5"/>
    </row>
    <row r="601" spans="1:43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5"/>
    </row>
    <row r="602" spans="1:43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5"/>
    </row>
    <row r="603" spans="1:43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5"/>
    </row>
    <row r="604" spans="1:43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5"/>
    </row>
    <row r="605" spans="1:43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5"/>
    </row>
    <row r="606" spans="1:43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5"/>
    </row>
    <row r="607" spans="1:43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5"/>
    </row>
    <row r="608" spans="1:43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5"/>
    </row>
    <row r="609" spans="1:43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5"/>
    </row>
    <row r="610" spans="1:43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5"/>
    </row>
    <row r="611" spans="1:43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5"/>
    </row>
    <row r="612" spans="1:43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5"/>
    </row>
    <row r="613" spans="1:43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5"/>
    </row>
    <row r="614" spans="1:43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5"/>
    </row>
    <row r="615" spans="1:43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5"/>
    </row>
    <row r="616" spans="1:43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5"/>
    </row>
    <row r="617" spans="1:43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5"/>
    </row>
    <row r="618" spans="1:43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5"/>
    </row>
    <row r="619" spans="1:43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5"/>
    </row>
    <row r="620" spans="1:43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5"/>
    </row>
    <row r="621" spans="1:43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5"/>
    </row>
    <row r="622" spans="1:43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5"/>
    </row>
    <row r="623" spans="1:43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5"/>
    </row>
    <row r="624" spans="1:43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5"/>
    </row>
    <row r="625" spans="1:43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5"/>
    </row>
    <row r="626" spans="1:43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5"/>
    </row>
    <row r="627" spans="1:43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5"/>
    </row>
    <row r="628" spans="1:43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5"/>
    </row>
    <row r="629" spans="1:43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5"/>
    </row>
    <row r="630" spans="1:43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5"/>
    </row>
    <row r="631" spans="1:43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5"/>
    </row>
    <row r="632" spans="1:43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5"/>
    </row>
    <row r="633" spans="1:43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5"/>
    </row>
    <row r="634" spans="1:43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5"/>
    </row>
    <row r="635" spans="1:43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5"/>
    </row>
    <row r="636" spans="1:43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5"/>
    </row>
    <row r="637" spans="1:43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5"/>
    </row>
    <row r="638" spans="1:43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5"/>
    </row>
    <row r="639" spans="1:43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5"/>
    </row>
    <row r="640" spans="1:43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5"/>
    </row>
    <row r="641" spans="1:43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5"/>
    </row>
    <row r="642" spans="1:43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5"/>
    </row>
    <row r="643" spans="1:43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5"/>
    </row>
    <row r="644" spans="1:43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5"/>
    </row>
    <row r="645" spans="1:43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5"/>
    </row>
    <row r="646" spans="1:43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5"/>
    </row>
    <row r="647" spans="1:43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5"/>
    </row>
    <row r="648" spans="1:43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5"/>
    </row>
    <row r="649" spans="1:43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5"/>
    </row>
    <row r="650" spans="1:43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5"/>
    </row>
    <row r="651" spans="1:43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5"/>
    </row>
    <row r="652" spans="1:43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5"/>
    </row>
    <row r="653" spans="1:43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5"/>
    </row>
    <row r="654" spans="1:43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5"/>
    </row>
    <row r="655" spans="1:43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5"/>
    </row>
    <row r="656" spans="1:43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5"/>
    </row>
    <row r="657" spans="1:43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5"/>
    </row>
    <row r="658" spans="1:43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5"/>
    </row>
    <row r="659" spans="1:43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5"/>
    </row>
    <row r="660" spans="1:43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5"/>
    </row>
    <row r="661" spans="1:43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5"/>
    </row>
    <row r="662" spans="1:43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5"/>
    </row>
    <row r="663" spans="1:43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5"/>
    </row>
    <row r="664" spans="1:43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5"/>
    </row>
    <row r="665" spans="1:43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5"/>
    </row>
    <row r="666" spans="1:43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5"/>
    </row>
    <row r="667" spans="1:43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5"/>
    </row>
    <row r="668" spans="1:43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5"/>
    </row>
    <row r="669" spans="1:43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5"/>
    </row>
    <row r="670" spans="1:43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5"/>
    </row>
    <row r="671" spans="1:43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5"/>
    </row>
    <row r="672" spans="1:43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5"/>
    </row>
    <row r="673" spans="1:43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5"/>
    </row>
    <row r="674" spans="1:43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5"/>
    </row>
    <row r="675" spans="1:43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5"/>
    </row>
    <row r="676" spans="1:43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5"/>
    </row>
    <row r="677" spans="1:43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5"/>
    </row>
    <row r="678" spans="1:43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5"/>
    </row>
    <row r="679" spans="1:43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5"/>
    </row>
    <row r="680" spans="1:43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5"/>
    </row>
    <row r="681" spans="1:43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5"/>
    </row>
    <row r="682" spans="1:43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5"/>
    </row>
    <row r="683" spans="1:43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5"/>
    </row>
    <row r="684" spans="1:43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5"/>
    </row>
    <row r="685" spans="1:43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5"/>
    </row>
    <row r="686" spans="1:43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5"/>
    </row>
    <row r="687" spans="1:43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5"/>
    </row>
    <row r="688" spans="1:43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5"/>
    </row>
    <row r="689" spans="1:43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5"/>
    </row>
    <row r="690" spans="1:43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5"/>
    </row>
    <row r="691" spans="1:43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5"/>
    </row>
    <row r="692" spans="1:43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5"/>
    </row>
    <row r="693" spans="1:43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5"/>
    </row>
    <row r="694" spans="1:43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5"/>
    </row>
    <row r="695" spans="1:43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5"/>
    </row>
    <row r="696" spans="1:43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5"/>
    </row>
    <row r="697" spans="1:43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5"/>
    </row>
    <row r="698" spans="1:43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5"/>
    </row>
    <row r="699" spans="1:43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5"/>
    </row>
    <row r="700" spans="1:43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5"/>
    </row>
    <row r="701" spans="1:43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5"/>
    </row>
    <row r="702" spans="1:43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5"/>
    </row>
    <row r="703" spans="1:43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5"/>
    </row>
    <row r="704" spans="1:43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5"/>
    </row>
    <row r="705" spans="1:43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5"/>
    </row>
    <row r="706" spans="1:43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5"/>
    </row>
    <row r="707" spans="1:43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5"/>
    </row>
    <row r="708" spans="1:43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5"/>
    </row>
    <row r="709" spans="1:43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5"/>
    </row>
    <row r="710" spans="1:43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5"/>
    </row>
    <row r="711" spans="1:43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5"/>
    </row>
    <row r="712" spans="1:43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5"/>
    </row>
    <row r="713" spans="1:43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5"/>
    </row>
    <row r="714" spans="1:43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5"/>
    </row>
    <row r="715" spans="1:43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5"/>
    </row>
    <row r="716" spans="1:43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5"/>
    </row>
    <row r="717" spans="1:43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5"/>
    </row>
    <row r="718" spans="1:43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5"/>
    </row>
    <row r="719" spans="1:43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5"/>
    </row>
    <row r="720" spans="1:43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5"/>
    </row>
    <row r="721" spans="1:43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5"/>
    </row>
    <row r="722" spans="1:43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5"/>
    </row>
    <row r="723" spans="1:43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5"/>
    </row>
    <row r="724" spans="1:43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5"/>
    </row>
    <row r="725" spans="1:43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5"/>
    </row>
    <row r="726" spans="1:43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5"/>
    </row>
    <row r="727" spans="1:43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5"/>
    </row>
    <row r="728" spans="1:43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5"/>
    </row>
    <row r="729" spans="1:43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5"/>
    </row>
    <row r="730" spans="1:43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5"/>
    </row>
    <row r="731" spans="1:43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5"/>
    </row>
    <row r="732" spans="1:43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5"/>
    </row>
    <row r="733" spans="1:43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5"/>
    </row>
    <row r="734" spans="1:43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5"/>
    </row>
    <row r="735" spans="1:43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5"/>
    </row>
    <row r="736" spans="1:43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5"/>
    </row>
    <row r="737" spans="1:43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5"/>
    </row>
    <row r="738" spans="1:43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5"/>
    </row>
    <row r="739" spans="1:43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5"/>
    </row>
    <row r="740" spans="1:43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5"/>
    </row>
    <row r="741" spans="1:43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5"/>
    </row>
    <row r="742" spans="1:43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5"/>
    </row>
    <row r="743" spans="1:43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5"/>
    </row>
    <row r="744" spans="1:43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5"/>
    </row>
    <row r="745" spans="1:43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5"/>
    </row>
    <row r="746" spans="1:43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5"/>
    </row>
    <row r="747" spans="1:43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5"/>
    </row>
    <row r="748" spans="1:43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5"/>
    </row>
    <row r="749" spans="1:43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5"/>
    </row>
    <row r="750" spans="1:43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5"/>
    </row>
    <row r="751" spans="1:43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5"/>
    </row>
    <row r="752" spans="1:43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5"/>
    </row>
    <row r="753" spans="1:43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5"/>
    </row>
    <row r="754" spans="1:43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5"/>
    </row>
    <row r="755" spans="1:43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5"/>
    </row>
    <row r="756" spans="1:43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5"/>
    </row>
    <row r="757" spans="1:43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5"/>
    </row>
    <row r="758" spans="1:43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5"/>
    </row>
    <row r="759" spans="1:43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5"/>
    </row>
    <row r="760" spans="1:43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5"/>
    </row>
    <row r="761" spans="1:43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5"/>
    </row>
    <row r="762" spans="1:43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5"/>
    </row>
    <row r="763" spans="1:43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5"/>
    </row>
    <row r="764" spans="1:43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5"/>
    </row>
    <row r="765" spans="1:43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5"/>
    </row>
    <row r="766" spans="1:43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5"/>
    </row>
    <row r="767" spans="1:43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5"/>
    </row>
    <row r="768" spans="1:43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5"/>
    </row>
    <row r="769" spans="1:43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5"/>
    </row>
    <row r="770" spans="1:43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5"/>
    </row>
    <row r="771" spans="1:43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5"/>
    </row>
    <row r="772" spans="1:43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5"/>
    </row>
    <row r="773" spans="1:43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5"/>
    </row>
    <row r="774" spans="1:43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5"/>
    </row>
    <row r="775" spans="1:43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5"/>
    </row>
    <row r="776" spans="1:43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5"/>
    </row>
    <row r="777" spans="1:43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5"/>
    </row>
    <row r="778" spans="1:43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5"/>
    </row>
    <row r="779" spans="1:43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5"/>
    </row>
    <row r="780" spans="1:43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5"/>
    </row>
    <row r="781" spans="1:43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5"/>
    </row>
    <row r="782" spans="1:43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5"/>
    </row>
    <row r="783" spans="1:43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5"/>
    </row>
    <row r="784" spans="1:43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5"/>
    </row>
    <row r="785" spans="1:43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5"/>
    </row>
    <row r="786" spans="1:43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5"/>
    </row>
    <row r="787" spans="1:43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5"/>
    </row>
    <row r="788" spans="1:43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5"/>
    </row>
    <row r="789" spans="1:43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5"/>
    </row>
    <row r="790" spans="1:43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5"/>
    </row>
    <row r="791" spans="1:43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5"/>
    </row>
    <row r="792" spans="1:43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5"/>
    </row>
    <row r="793" spans="1:43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5"/>
    </row>
    <row r="794" spans="1:43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5"/>
    </row>
    <row r="795" spans="1:43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5"/>
    </row>
    <row r="796" spans="1:43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5"/>
    </row>
    <row r="797" spans="1:43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5"/>
    </row>
    <row r="798" spans="1:43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5"/>
    </row>
    <row r="799" spans="1:43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5"/>
    </row>
    <row r="800" spans="1:43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5"/>
    </row>
    <row r="801" spans="1:43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5"/>
    </row>
    <row r="802" spans="1:43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5"/>
    </row>
    <row r="803" spans="1:43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5"/>
    </row>
    <row r="804" spans="1:43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5"/>
    </row>
    <row r="805" spans="1:43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5"/>
    </row>
    <row r="806" spans="1:43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5"/>
    </row>
    <row r="807" spans="1:43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5"/>
    </row>
    <row r="808" spans="1:43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5"/>
    </row>
    <row r="809" spans="1:43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5"/>
    </row>
    <row r="810" spans="1:43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5"/>
    </row>
    <row r="811" spans="1:43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5"/>
    </row>
    <row r="812" spans="1:43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5"/>
    </row>
    <row r="813" spans="1:43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5"/>
    </row>
    <row r="814" spans="1:43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5"/>
    </row>
    <row r="815" spans="1:43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5"/>
    </row>
    <row r="816" spans="1:43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5"/>
    </row>
    <row r="817" spans="1:43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5"/>
    </row>
    <row r="818" spans="1:43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5"/>
    </row>
    <row r="819" spans="1:43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5"/>
    </row>
    <row r="820" spans="1:43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5"/>
    </row>
    <row r="821" spans="1:43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5"/>
    </row>
    <row r="822" spans="1:43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5"/>
    </row>
    <row r="823" spans="1:43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5"/>
    </row>
    <row r="824" spans="1:43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5"/>
    </row>
    <row r="825" spans="1:43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5"/>
    </row>
    <row r="826" spans="1:43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5"/>
    </row>
    <row r="827" spans="1:43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5"/>
    </row>
    <row r="828" spans="1:43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5"/>
    </row>
    <row r="829" spans="1:43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5"/>
    </row>
    <row r="830" spans="1:43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5"/>
    </row>
    <row r="831" spans="1:43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5"/>
    </row>
    <row r="832" spans="1:43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5"/>
    </row>
    <row r="833" spans="1:43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5"/>
    </row>
    <row r="834" spans="1:43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5"/>
    </row>
    <row r="835" spans="1:43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5"/>
    </row>
    <row r="836" spans="1:43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5"/>
    </row>
    <row r="837" spans="1:43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5"/>
    </row>
    <row r="838" spans="1:43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5"/>
    </row>
    <row r="839" spans="1:43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5"/>
    </row>
    <row r="840" spans="1:43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5"/>
    </row>
    <row r="841" spans="1:43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5"/>
    </row>
    <row r="842" spans="1:43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5"/>
    </row>
    <row r="843" spans="1:43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5"/>
    </row>
    <row r="844" spans="1:43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5"/>
    </row>
    <row r="845" spans="1:43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5"/>
    </row>
    <row r="846" spans="1:43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5"/>
    </row>
    <row r="847" spans="1:43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5"/>
    </row>
    <row r="848" spans="1:43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5"/>
    </row>
    <row r="849" spans="1:43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5"/>
    </row>
    <row r="850" spans="1:43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5"/>
    </row>
    <row r="851" spans="1:43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5"/>
    </row>
    <row r="852" spans="1:43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5"/>
    </row>
    <row r="853" spans="1:43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5"/>
    </row>
    <row r="854" spans="1:43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5"/>
    </row>
    <row r="855" spans="1:43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5"/>
    </row>
    <row r="856" spans="1:43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5"/>
    </row>
    <row r="857" spans="1:43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5"/>
    </row>
    <row r="858" spans="1:43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5"/>
    </row>
    <row r="859" spans="1:43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5"/>
    </row>
    <row r="860" spans="1:43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5"/>
    </row>
    <row r="861" spans="1:43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5"/>
    </row>
    <row r="862" spans="1:43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5"/>
    </row>
    <row r="863" spans="1:43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5"/>
    </row>
    <row r="864" spans="1:43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5"/>
    </row>
    <row r="865" spans="1:43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5"/>
    </row>
    <row r="866" spans="1:43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5"/>
    </row>
    <row r="867" spans="1:43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5"/>
    </row>
    <row r="868" spans="1:43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5"/>
    </row>
    <row r="869" spans="1:43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5"/>
    </row>
    <row r="870" spans="1:43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5"/>
    </row>
    <row r="871" spans="1:43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5"/>
    </row>
    <row r="872" spans="1:43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5"/>
    </row>
    <row r="873" spans="1:43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5"/>
    </row>
    <row r="874" spans="1:43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5"/>
    </row>
    <row r="875" spans="1:43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5"/>
    </row>
    <row r="876" spans="1:43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5"/>
    </row>
    <row r="877" spans="1:43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5"/>
    </row>
    <row r="878" spans="1:43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5"/>
    </row>
    <row r="879" spans="1:43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5"/>
    </row>
    <row r="880" spans="1:43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5"/>
    </row>
    <row r="881" spans="1:43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5"/>
    </row>
    <row r="882" spans="1:43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5"/>
    </row>
    <row r="883" spans="1:43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5"/>
    </row>
    <row r="884" spans="1:43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5"/>
    </row>
    <row r="885" spans="1:43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5"/>
    </row>
    <row r="886" spans="1:43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5"/>
    </row>
    <row r="887" spans="1:43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5"/>
    </row>
    <row r="888" spans="1:43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5"/>
    </row>
    <row r="889" spans="1:43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5"/>
    </row>
    <row r="890" spans="1:43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5"/>
    </row>
    <row r="891" spans="1:43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5"/>
    </row>
    <row r="892" spans="1:43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5"/>
    </row>
    <row r="893" spans="1:43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5"/>
    </row>
    <row r="894" spans="1:43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5"/>
    </row>
    <row r="895" spans="1:43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5"/>
    </row>
    <row r="896" spans="1:43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5"/>
    </row>
    <row r="897" spans="1:43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5"/>
    </row>
    <row r="898" spans="1:43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5"/>
    </row>
    <row r="899" spans="1:43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5"/>
    </row>
    <row r="900" spans="1:43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5"/>
    </row>
    <row r="901" spans="1:43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5"/>
    </row>
    <row r="902" spans="1:43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5"/>
    </row>
    <row r="903" spans="1:43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5"/>
    </row>
    <row r="904" spans="1:43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5"/>
    </row>
    <row r="905" spans="1:43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5"/>
    </row>
    <row r="906" spans="1:43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5"/>
    </row>
    <row r="907" spans="1:43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5"/>
    </row>
    <row r="908" spans="1:43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5"/>
    </row>
    <row r="909" spans="1:43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5"/>
    </row>
    <row r="910" spans="1:43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5"/>
    </row>
    <row r="911" spans="1:43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5"/>
    </row>
    <row r="912" spans="1:43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5"/>
    </row>
    <row r="913" spans="1:43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5"/>
    </row>
    <row r="914" spans="1:43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5"/>
    </row>
    <row r="915" spans="1:43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5"/>
    </row>
    <row r="916" spans="1:43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5"/>
    </row>
    <row r="917" spans="1:43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5"/>
    </row>
    <row r="918" spans="1:43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5"/>
    </row>
    <row r="919" spans="1:43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5"/>
    </row>
    <row r="920" spans="1:43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5"/>
    </row>
    <row r="921" spans="1:43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5"/>
    </row>
    <row r="922" spans="1:43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5"/>
    </row>
    <row r="923" spans="1:43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5"/>
    </row>
    <row r="924" spans="1:43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5"/>
    </row>
    <row r="925" spans="1:43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5"/>
    </row>
    <row r="926" spans="1:43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5"/>
    </row>
    <row r="927" spans="1:43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5"/>
    </row>
    <row r="928" spans="1:43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5"/>
    </row>
    <row r="929" spans="1:43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5"/>
    </row>
    <row r="930" spans="1:43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5"/>
    </row>
    <row r="931" spans="1:43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5"/>
    </row>
    <row r="932" spans="1:43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5"/>
    </row>
    <row r="933" spans="1:43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5"/>
    </row>
    <row r="934" spans="1:43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5"/>
    </row>
    <row r="935" spans="1:43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5"/>
    </row>
    <row r="936" spans="1:43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5"/>
    </row>
    <row r="937" spans="1:43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5"/>
    </row>
    <row r="938" spans="1:43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5"/>
    </row>
    <row r="939" spans="1:43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5"/>
    </row>
    <row r="940" spans="1:43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5"/>
    </row>
    <row r="941" spans="1:43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5"/>
    </row>
    <row r="942" spans="1:43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5"/>
    </row>
    <row r="943" spans="1:43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5"/>
    </row>
    <row r="944" spans="1:43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5"/>
    </row>
    <row r="945" spans="1:43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5"/>
    </row>
    <row r="946" spans="1:43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5"/>
    </row>
    <row r="947" spans="1:43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5"/>
    </row>
    <row r="948" spans="1:43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5"/>
    </row>
    <row r="949" spans="1:43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5"/>
    </row>
    <row r="950" spans="1:43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5"/>
    </row>
    <row r="951" spans="1:43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5"/>
    </row>
    <row r="952" spans="1:43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5"/>
    </row>
    <row r="953" spans="1:43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5"/>
    </row>
    <row r="954" spans="1:43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5"/>
    </row>
    <row r="955" spans="1:43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5"/>
    </row>
    <row r="956" spans="1:43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5"/>
    </row>
    <row r="957" spans="1:43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5"/>
    </row>
    <row r="958" spans="1:43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5"/>
    </row>
    <row r="959" spans="1:43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5"/>
    </row>
    <row r="960" spans="1:43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5"/>
    </row>
    <row r="961" spans="1:43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5"/>
    </row>
    <row r="962" spans="1:43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5"/>
    </row>
    <row r="963" spans="1:43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5"/>
    </row>
    <row r="964" spans="1:43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5"/>
    </row>
    <row r="965" spans="1:43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5"/>
    </row>
    <row r="966" spans="1:43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5"/>
    </row>
    <row r="967" spans="1:43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5"/>
    </row>
    <row r="968" spans="1:43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5"/>
    </row>
    <row r="969" spans="1:43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5"/>
    </row>
    <row r="970" spans="1:43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5"/>
    </row>
    <row r="971" spans="1:43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5"/>
    </row>
    <row r="972" spans="1:43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5"/>
    </row>
    <row r="973" spans="1:43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5"/>
    </row>
    <row r="974" spans="1:43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5"/>
    </row>
    <row r="975" spans="1:43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5"/>
    </row>
    <row r="976" spans="1:43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5"/>
    </row>
    <row r="977" spans="1:43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5"/>
    </row>
    <row r="978" spans="1:43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5"/>
    </row>
    <row r="979" spans="1:43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5"/>
    </row>
    <row r="980" spans="1:43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5"/>
    </row>
    <row r="981" spans="1:43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5"/>
    </row>
    <row r="982" spans="1:43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5"/>
    </row>
    <row r="983" spans="1:43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5"/>
    </row>
    <row r="984" spans="1:43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5"/>
    </row>
    <row r="985" spans="1:43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5"/>
    </row>
    <row r="986" spans="1:43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5"/>
    </row>
    <row r="987" spans="1:43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5"/>
    </row>
    <row r="988" spans="1:43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5"/>
    </row>
    <row r="989" spans="1:43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5"/>
    </row>
    <row r="990" spans="1:43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5"/>
    </row>
    <row r="991" spans="1:43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5"/>
    </row>
    <row r="992" spans="1:43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5"/>
    </row>
    <row r="993" spans="1:43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5"/>
    </row>
    <row r="994" spans="1:43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5"/>
    </row>
    <row r="995" spans="1:43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5"/>
    </row>
    <row r="996" spans="1:43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5"/>
    </row>
    <row r="997" spans="1:43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5"/>
    </row>
    <row r="998" spans="1:43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5"/>
    </row>
    <row r="999" spans="1:43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5"/>
    </row>
    <row r="1000" spans="1:43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5"/>
    </row>
    <row r="1001" spans="1:43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5"/>
    </row>
    <row r="1002" spans="1:43" ht="12.7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5"/>
    </row>
    <row r="1003" spans="1:43" ht="12.75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5"/>
    </row>
    <row r="1004" spans="1:43" ht="12.75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5"/>
    </row>
    <row r="1005" spans="1:43" ht="12.75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5"/>
    </row>
    <row r="1006" spans="1:43" ht="12.75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5"/>
    </row>
    <row r="1007" spans="1:43" ht="12.75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5"/>
    </row>
    <row r="1008" spans="1:43" ht="12.75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5"/>
    </row>
    <row r="1009" spans="1:43" ht="12.75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5"/>
    </row>
    <row r="1010" spans="1:43" ht="12.75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5"/>
    </row>
    <row r="1011" spans="1:43" ht="12.75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5"/>
    </row>
  </sheetData>
  <mergeCells count="10">
    <mergeCell ref="AM4:AN4"/>
    <mergeCell ref="AO4:AP4"/>
    <mergeCell ref="Y4:Z4"/>
    <mergeCell ref="W4:X4"/>
    <mergeCell ref="AI4:AJ4"/>
    <mergeCell ref="AA4:AB4"/>
    <mergeCell ref="AC4:AD4"/>
    <mergeCell ref="AE4:AF4"/>
    <mergeCell ref="AG4:AH4"/>
    <mergeCell ref="AK4:AL4"/>
  </mergeCells>
  <conditionalFormatting sqref="K6:K8 L6:L9 M6:P10 Q6:Q12 R6 S6:T14 U6:V13 W6:Z21 AA6:AB17 AC6:AD11 AE6:AJ6 AK6:AL7 AM6:AP6 K23:K25 L23:L26 M23:P27 Q23:Q29 R23 S23:T31 U23:V30 W23:Z38 AA23:AB34 AC23:AD28 AE23:AJ23 AK23:AL24 AM23:AP23 K40:K42 L40:L43 M40:P44 Q40:Q46 R40 S40:T48 U40:V47 W40:Z55 AA40:AB51 AC40:AD45 AE40:AJ40 AK40:AL41 AM40:AP40 K57:K59 L57:L60 M57:P61 Q57:Q63 R57 S57:T65 U57:V64 W57:Z72 AA57:AB68 AC57:AD62 AE57:AJ57 AK57:AL58 AM57:AP57 K74:K76 L74:L77 M74:P78 Q74:Q80 R74 S74:T82 U74:V81 W74:Z89 AA74:AB85 AC74:AD79 AE74:AJ74 AK74:AL75 AM74:AP74 K91:K93 L91:L94 M91:P95 Q91:Q97 R91 S91:T99 U91:V98 W91:Z106 AA91:AB102 AC91:AD96 AE91:AJ91 AK91:AL92 AM91:AP91 K108:K110 L108:L111 M108:P112 Q108:Q114 R108 S108:T116 U108:V115 W108:Z123 AA108:AB119 AC108:AD113 AE108:AJ108 AK108:AL109 AM108:AP108 K125:K127 L125:L128 M125:P129 Q125:Q131 R125 S125:T133 U125:V132 W125:Z140 AA125:AB136 AC125:AD130 AE125:AJ125 AK125:AL126 AM125:AP125 K142:K144 L142:L145 M142:P146 Q142:Q148 R142 S142:T150 U142:V149 W142:Z157 AA142:AB153 AC142:AD147 AE142:AJ142 AK142:AL143 AM142:AP142 K159:K161 L159:L162 M159:P163 Q159:Q165 R159 S159:T167 U159:V166 W159:Z174 AA159:AB170 AC159:AD164 AE159:AJ159 AK159:AL160 AM159:AP159 K176:K178 L176:L179 M176:P180 Q176:Q182 R176 S176:T184 U176:V183 W176:Z191 AA176:AB187 AC176:AD181 AE176:AJ176 AK176:AL177 AM176:AP176 K193:K195 L193:L196 M193:P197 Q193:Q199 R193 S193:T201 U193:V200 W193:Z208 AA193:AB204 AC193:AD198 AE193:AJ193 AK193:AL194 AM193:AP193">
    <cfRule type="containsBlanks" dxfId="6" priority="1">
      <formula>LEN(TRIM(K6))=0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8"/>
  <sheetViews>
    <sheetView tabSelected="1" workbookViewId="0"/>
  </sheetViews>
  <sheetFormatPr defaultColWidth="14.42578125" defaultRowHeight="15.75" customHeight="1" x14ac:dyDescent="0.2"/>
  <cols>
    <col min="1" max="1" width="12.28515625" customWidth="1"/>
    <col min="4" max="4" width="13.28515625" customWidth="1"/>
    <col min="5" max="5" width="8.7109375" customWidth="1"/>
    <col min="6" max="6" width="13.28515625" customWidth="1"/>
    <col min="7" max="7" width="12" customWidth="1"/>
    <col min="8" max="8" width="13.7109375" customWidth="1"/>
    <col min="9" max="9" width="13.5703125" customWidth="1"/>
    <col min="10" max="10" width="13.28515625" customWidth="1"/>
    <col min="11" max="11" width="13.5703125" customWidth="1"/>
    <col min="12" max="12" width="13.28515625" customWidth="1"/>
    <col min="13" max="13" width="9.42578125" customWidth="1"/>
    <col min="14" max="14" width="13.28515625" customWidth="1"/>
    <col min="15" max="15" width="9.5703125" customWidth="1"/>
    <col min="16" max="16" width="13.28515625" customWidth="1"/>
    <col min="17" max="17" width="8" customWidth="1"/>
    <col min="18" max="18" width="13.28515625" customWidth="1"/>
    <col min="19" max="19" width="8.7109375" customWidth="1"/>
    <col min="20" max="20" width="13.28515625" customWidth="1"/>
    <col min="21" max="21" width="11.5703125" customWidth="1"/>
    <col min="22" max="22" width="13.28515625" customWidth="1"/>
    <col min="23" max="23" width="8.7109375" customWidth="1"/>
    <col min="24" max="24" width="13.28515625" customWidth="1"/>
    <col min="25" max="25" width="11" customWidth="1"/>
    <col min="26" max="26" width="13.28515625" customWidth="1"/>
  </cols>
  <sheetData>
    <row r="1" spans="1:26" ht="15.75" customHeight="1" x14ac:dyDescent="0.2">
      <c r="A1" s="1" t="s">
        <v>70</v>
      </c>
      <c r="B1" s="1" t="s">
        <v>73</v>
      </c>
      <c r="C1" s="1" t="s">
        <v>0</v>
      </c>
      <c r="D1" s="1" t="s">
        <v>0</v>
      </c>
      <c r="E1" s="1" t="s">
        <v>4</v>
      </c>
      <c r="F1" s="1" t="s">
        <v>4</v>
      </c>
      <c r="G1" s="1" t="s">
        <v>6</v>
      </c>
      <c r="H1" s="1" t="s">
        <v>6</v>
      </c>
      <c r="I1" s="1" t="s">
        <v>10</v>
      </c>
      <c r="J1" s="1" t="s">
        <v>10</v>
      </c>
      <c r="K1" s="1" t="s">
        <v>22</v>
      </c>
      <c r="L1" s="1" t="s">
        <v>22</v>
      </c>
      <c r="M1" s="1" t="s">
        <v>30</v>
      </c>
      <c r="N1" s="1" t="s">
        <v>30</v>
      </c>
      <c r="O1" s="1" t="s">
        <v>38</v>
      </c>
      <c r="P1" s="1" t="s">
        <v>38</v>
      </c>
      <c r="Q1" s="1" t="s">
        <v>44</v>
      </c>
      <c r="R1" s="1" t="s">
        <v>44</v>
      </c>
      <c r="S1" s="1" t="s">
        <v>48</v>
      </c>
      <c r="T1" s="1" t="s">
        <v>48</v>
      </c>
      <c r="U1" s="1" t="s">
        <v>51</v>
      </c>
      <c r="V1" s="1" t="s">
        <v>51</v>
      </c>
      <c r="W1" s="1" t="s">
        <v>53</v>
      </c>
      <c r="X1" s="1" t="s">
        <v>53</v>
      </c>
      <c r="Y1" s="1" t="s">
        <v>60</v>
      </c>
      <c r="Z1" s="1" t="s">
        <v>60</v>
      </c>
    </row>
    <row r="2" spans="1:26" ht="15.75" customHeight="1" x14ac:dyDescent="0.2">
      <c r="A2" s="43" t="s">
        <v>34</v>
      </c>
      <c r="B2" s="43" t="s">
        <v>71</v>
      </c>
      <c r="C2" s="43" t="s">
        <v>72</v>
      </c>
      <c r="D2" s="43" t="str">
        <f t="shared" ref="D2:D15" si="0">IF(C2=$C2,"good",IF(C2=$A2,"untrans", IF(C2=$C$2,"the-other-party","other")))</f>
        <v>good</v>
      </c>
      <c r="E2" s="43" t="s">
        <v>72</v>
      </c>
      <c r="F2" s="43" t="str">
        <f t="shared" ref="F2:F18" si="1">IF(E2=$C2,"good",IF(E2=$A2,"untrans", IF(E2=$C$2,"the-other-party","other")))</f>
        <v>good</v>
      </c>
      <c r="G2" s="43" t="s">
        <v>72</v>
      </c>
      <c r="H2" s="43" t="str">
        <f t="shared" ref="H2:H18" si="2">IF(G2=$C2,"good",IF(G2=$A2,"untrans", IF(G2=$C$2,"the-other-party","other")))</f>
        <v>good</v>
      </c>
      <c r="I2" s="43" t="s">
        <v>72</v>
      </c>
      <c r="J2" s="43" t="str">
        <f t="shared" ref="J2:J18" si="3">IF(I2=$C2,"good",IF(I2=$A2,"untrans", IF(I2=$C$2,"the-other-party","other")))</f>
        <v>good</v>
      </c>
      <c r="K2" s="43" t="s">
        <v>72</v>
      </c>
      <c r="L2" s="43" t="str">
        <f t="shared" ref="L2:L18" si="4">IF(K2=$C2,"good",IF(K2=$A2,"untrans", IF(K2=$C$2,"the-other-party","other")))</f>
        <v>good</v>
      </c>
      <c r="M2" s="43" t="s">
        <v>72</v>
      </c>
      <c r="N2" s="43" t="str">
        <f t="shared" ref="N2:N18" si="5">IF(M2=$C2,"good",IF(M2=$A2,"untrans", IF(M2=$C$2,"the-other-party","other")))</f>
        <v>good</v>
      </c>
      <c r="O2" s="43" t="s">
        <v>72</v>
      </c>
      <c r="P2" s="43" t="str">
        <f t="shared" ref="P2:P18" si="6">IF(O2=$C2,"good",IF(O2=$A2,"untrans", IF(O2=$C$2,"the-other-party","other")))</f>
        <v>good</v>
      </c>
      <c r="Q2" s="43" t="s">
        <v>72</v>
      </c>
      <c r="R2" s="43" t="str">
        <f t="shared" ref="R2:R18" si="7">IF(Q2=$C2,"good",IF(Q2=$A2,"untrans", IF(Q2=$C$2,"the-other-party","other")))</f>
        <v>good</v>
      </c>
      <c r="S2" s="43" t="s">
        <v>72</v>
      </c>
      <c r="T2" s="43" t="str">
        <f t="shared" ref="T2:T18" si="8">IF(S2=$C2,"good",IF(S2=$A2,"untrans", IF(S2=$C$2,"the-other-party","other")))</f>
        <v>good</v>
      </c>
      <c r="U2" s="43" t="s">
        <v>72</v>
      </c>
      <c r="V2" s="43" t="str">
        <f t="shared" ref="V2:V18" si="9">IF(U2=$C2,"good",IF(U2=$A2,"untrans", IF(U2=$C$2,"the-other-party","other")))</f>
        <v>good</v>
      </c>
      <c r="W2" s="43" t="s">
        <v>72</v>
      </c>
      <c r="X2" s="43" t="str">
        <f t="shared" ref="X2:X18" si="10">IF(W2=$C2,"good",IF(W2=$A2,"untrans", IF(W2=$C$2,"the-other-party","other")))</f>
        <v>good</v>
      </c>
      <c r="Y2" s="43" t="s">
        <v>72</v>
      </c>
      <c r="Z2" s="43" t="str">
        <f t="shared" ref="Z2:Z18" si="11">IF(Y2=$C2,"good",IF(Y2=$A2,"untrans", IF(Y2=$C$2,"the-other-party","other")))</f>
        <v>good</v>
      </c>
    </row>
    <row r="3" spans="1:26" ht="15.75" customHeight="1" x14ac:dyDescent="0.2">
      <c r="A3" s="43" t="s">
        <v>34</v>
      </c>
      <c r="B3" s="43" t="s">
        <v>71</v>
      </c>
      <c r="C3" s="43" t="s">
        <v>72</v>
      </c>
      <c r="D3" s="43" t="str">
        <f t="shared" si="0"/>
        <v>good</v>
      </c>
      <c r="E3" s="43" t="s">
        <v>72</v>
      </c>
      <c r="F3" s="43" t="str">
        <f t="shared" si="1"/>
        <v>good</v>
      </c>
      <c r="G3" s="43" t="s">
        <v>72</v>
      </c>
      <c r="H3" s="43" t="str">
        <f t="shared" si="2"/>
        <v>good</v>
      </c>
      <c r="I3" s="43" t="s">
        <v>72</v>
      </c>
      <c r="J3" s="43" t="str">
        <f t="shared" si="3"/>
        <v>good</v>
      </c>
      <c r="K3" s="43" t="s">
        <v>72</v>
      </c>
      <c r="L3" s="43" t="str">
        <f t="shared" si="4"/>
        <v>good</v>
      </c>
      <c r="M3" s="43" t="s">
        <v>72</v>
      </c>
      <c r="N3" s="43" t="str">
        <f t="shared" si="5"/>
        <v>good</v>
      </c>
      <c r="O3" s="43" t="s">
        <v>72</v>
      </c>
      <c r="P3" s="43" t="str">
        <f t="shared" si="6"/>
        <v>good</v>
      </c>
      <c r="Q3" s="43" t="s">
        <v>72</v>
      </c>
      <c r="R3" s="43" t="str">
        <f t="shared" si="7"/>
        <v>good</v>
      </c>
      <c r="S3" s="43" t="s">
        <v>72</v>
      </c>
      <c r="T3" s="43" t="str">
        <f t="shared" si="8"/>
        <v>good</v>
      </c>
      <c r="U3" s="43" t="s">
        <v>72</v>
      </c>
      <c r="V3" s="43" t="str">
        <f t="shared" si="9"/>
        <v>good</v>
      </c>
      <c r="W3" s="43" t="s">
        <v>72</v>
      </c>
      <c r="X3" s="43" t="str">
        <f t="shared" si="10"/>
        <v>good</v>
      </c>
      <c r="Y3" s="43" t="s">
        <v>72</v>
      </c>
      <c r="Z3" s="43" t="str">
        <f t="shared" si="11"/>
        <v>good</v>
      </c>
    </row>
    <row r="4" spans="1:26" ht="15.75" customHeight="1" x14ac:dyDescent="0.2">
      <c r="A4" s="43" t="s">
        <v>74</v>
      </c>
      <c r="B4" s="43" t="s">
        <v>75</v>
      </c>
      <c r="C4" s="43" t="s">
        <v>76</v>
      </c>
      <c r="D4" s="43" t="str">
        <f t="shared" si="0"/>
        <v>good</v>
      </c>
      <c r="E4" s="43" t="s">
        <v>72</v>
      </c>
      <c r="F4" s="43" t="str">
        <f t="shared" si="1"/>
        <v>the-other-party</v>
      </c>
      <c r="G4" s="43" t="s">
        <v>72</v>
      </c>
      <c r="H4" s="43" t="str">
        <f t="shared" si="2"/>
        <v>the-other-party</v>
      </c>
      <c r="I4" s="43" t="s">
        <v>72</v>
      </c>
      <c r="J4" s="43" t="str">
        <f t="shared" si="3"/>
        <v>the-other-party</v>
      </c>
      <c r="K4" s="43" t="s">
        <v>72</v>
      </c>
      <c r="L4" s="43" t="str">
        <f t="shared" si="4"/>
        <v>the-other-party</v>
      </c>
      <c r="M4" s="43" t="s">
        <v>72</v>
      </c>
      <c r="N4" s="43" t="str">
        <f t="shared" si="5"/>
        <v>the-other-party</v>
      </c>
      <c r="O4" s="43" t="s">
        <v>72</v>
      </c>
      <c r="P4" s="43" t="str">
        <f t="shared" si="6"/>
        <v>the-other-party</v>
      </c>
      <c r="Q4" s="43" t="s">
        <v>72</v>
      </c>
      <c r="R4" s="43" t="str">
        <f t="shared" si="7"/>
        <v>the-other-party</v>
      </c>
      <c r="S4" s="43" t="s">
        <v>72</v>
      </c>
      <c r="T4" s="43" t="str">
        <f t="shared" si="8"/>
        <v>the-other-party</v>
      </c>
      <c r="U4" s="43" t="s">
        <v>72</v>
      </c>
      <c r="V4" s="43" t="str">
        <f t="shared" si="9"/>
        <v>the-other-party</v>
      </c>
      <c r="W4" s="43" t="s">
        <v>72</v>
      </c>
      <c r="X4" s="43" t="str">
        <f t="shared" si="10"/>
        <v>the-other-party</v>
      </c>
      <c r="Y4" s="43" t="s">
        <v>64</v>
      </c>
      <c r="Z4" s="43" t="str">
        <f t="shared" si="11"/>
        <v>other</v>
      </c>
    </row>
    <row r="5" spans="1:26" ht="15.75" customHeight="1" x14ac:dyDescent="0.2">
      <c r="A5" s="43" t="s">
        <v>74</v>
      </c>
      <c r="B5" s="43" t="s">
        <v>75</v>
      </c>
      <c r="C5" s="43" t="s">
        <v>76</v>
      </c>
      <c r="D5" s="43" t="str">
        <f t="shared" si="0"/>
        <v>good</v>
      </c>
      <c r="E5" s="43" t="s">
        <v>72</v>
      </c>
      <c r="F5" s="43" t="str">
        <f t="shared" si="1"/>
        <v>the-other-party</v>
      </c>
      <c r="G5" s="43" t="s">
        <v>72</v>
      </c>
      <c r="H5" s="43" t="str">
        <f t="shared" si="2"/>
        <v>the-other-party</v>
      </c>
      <c r="I5" s="43" t="s">
        <v>72</v>
      </c>
      <c r="J5" s="43" t="str">
        <f t="shared" si="3"/>
        <v>the-other-party</v>
      </c>
      <c r="K5" s="43" t="s">
        <v>72</v>
      </c>
      <c r="L5" s="43" t="str">
        <f t="shared" si="4"/>
        <v>the-other-party</v>
      </c>
      <c r="M5" s="43" t="s">
        <v>72</v>
      </c>
      <c r="N5" s="43" t="str">
        <f t="shared" si="5"/>
        <v>the-other-party</v>
      </c>
      <c r="O5" s="43" t="s">
        <v>72</v>
      </c>
      <c r="P5" s="43" t="str">
        <f t="shared" si="6"/>
        <v>the-other-party</v>
      </c>
      <c r="Q5" s="43" t="s">
        <v>72</v>
      </c>
      <c r="R5" s="43" t="str">
        <f t="shared" si="7"/>
        <v>the-other-party</v>
      </c>
      <c r="S5" s="43" t="s">
        <v>72</v>
      </c>
      <c r="T5" s="43" t="str">
        <f t="shared" si="8"/>
        <v>the-other-party</v>
      </c>
      <c r="U5" s="43" t="s">
        <v>72</v>
      </c>
      <c r="V5" s="43" t="str">
        <f t="shared" si="9"/>
        <v>the-other-party</v>
      </c>
      <c r="W5" s="43" t="s">
        <v>72</v>
      </c>
      <c r="X5" s="43" t="str">
        <f t="shared" si="10"/>
        <v>the-other-party</v>
      </c>
      <c r="Y5" s="43" t="s">
        <v>64</v>
      </c>
      <c r="Z5" s="43" t="str">
        <f t="shared" si="11"/>
        <v>other</v>
      </c>
    </row>
    <row r="6" spans="1:26" ht="15.75" customHeight="1" x14ac:dyDescent="0.2">
      <c r="A6" s="43" t="s">
        <v>34</v>
      </c>
      <c r="B6" s="43" t="s">
        <v>71</v>
      </c>
      <c r="C6" s="43" t="s">
        <v>72</v>
      </c>
      <c r="D6" s="43" t="str">
        <f t="shared" si="0"/>
        <v>good</v>
      </c>
      <c r="E6" s="43" t="s">
        <v>77</v>
      </c>
      <c r="F6" s="43" t="str">
        <f t="shared" si="1"/>
        <v>other</v>
      </c>
      <c r="G6" s="43" t="s">
        <v>72</v>
      </c>
      <c r="H6" s="43" t="str">
        <f t="shared" si="2"/>
        <v>good</v>
      </c>
      <c r="I6" s="43" t="s">
        <v>72</v>
      </c>
      <c r="J6" s="43" t="str">
        <f t="shared" si="3"/>
        <v>good</v>
      </c>
      <c r="K6" s="43" t="s">
        <v>72</v>
      </c>
      <c r="L6" s="43" t="str">
        <f t="shared" si="4"/>
        <v>good</v>
      </c>
      <c r="M6" s="43" t="s">
        <v>72</v>
      </c>
      <c r="N6" s="43" t="str">
        <f t="shared" si="5"/>
        <v>good</v>
      </c>
      <c r="O6" s="43" t="s">
        <v>72</v>
      </c>
      <c r="P6" s="43" t="str">
        <f t="shared" si="6"/>
        <v>good</v>
      </c>
      <c r="Q6" s="43" t="s">
        <v>72</v>
      </c>
      <c r="R6" s="43" t="str">
        <f t="shared" si="7"/>
        <v>good</v>
      </c>
      <c r="S6" s="43" t="s">
        <v>72</v>
      </c>
      <c r="T6" s="43" t="str">
        <f t="shared" si="8"/>
        <v>good</v>
      </c>
      <c r="U6" s="43" t="s">
        <v>72</v>
      </c>
      <c r="V6" s="43" t="str">
        <f t="shared" si="9"/>
        <v>good</v>
      </c>
      <c r="W6" s="43" t="s">
        <v>72</v>
      </c>
      <c r="X6" s="43" t="str">
        <f t="shared" si="10"/>
        <v>good</v>
      </c>
      <c r="Y6" s="43" t="s">
        <v>72</v>
      </c>
      <c r="Z6" s="43" t="str">
        <f t="shared" si="11"/>
        <v>good</v>
      </c>
    </row>
    <row r="7" spans="1:26" ht="15.75" customHeight="1" x14ac:dyDescent="0.2">
      <c r="A7" s="43" t="s">
        <v>74</v>
      </c>
      <c r="B7" s="43" t="s">
        <v>75</v>
      </c>
      <c r="C7" s="43" t="s">
        <v>76</v>
      </c>
      <c r="D7" s="43" t="str">
        <f t="shared" si="0"/>
        <v>good</v>
      </c>
      <c r="E7" s="43" t="s">
        <v>72</v>
      </c>
      <c r="F7" s="43" t="str">
        <f t="shared" si="1"/>
        <v>the-other-party</v>
      </c>
      <c r="G7" s="43" t="s">
        <v>72</v>
      </c>
      <c r="H7" s="43" t="str">
        <f t="shared" si="2"/>
        <v>the-other-party</v>
      </c>
      <c r="I7" s="43" t="s">
        <v>72</v>
      </c>
      <c r="J7" s="43" t="str">
        <f t="shared" si="3"/>
        <v>the-other-party</v>
      </c>
      <c r="K7" s="43" t="s">
        <v>72</v>
      </c>
      <c r="L7" s="43" t="str">
        <f t="shared" si="4"/>
        <v>the-other-party</v>
      </c>
      <c r="M7" s="43" t="s">
        <v>72</v>
      </c>
      <c r="N7" s="43" t="str">
        <f t="shared" si="5"/>
        <v>the-other-party</v>
      </c>
      <c r="O7" s="43" t="s">
        <v>72</v>
      </c>
      <c r="P7" s="43" t="str">
        <f t="shared" si="6"/>
        <v>the-other-party</v>
      </c>
      <c r="Q7" s="43" t="s">
        <v>72</v>
      </c>
      <c r="R7" s="43" t="str">
        <f t="shared" si="7"/>
        <v>the-other-party</v>
      </c>
      <c r="S7" s="43" t="s">
        <v>72</v>
      </c>
      <c r="T7" s="43" t="str">
        <f t="shared" si="8"/>
        <v>the-other-party</v>
      </c>
      <c r="U7" s="43" t="s">
        <v>72</v>
      </c>
      <c r="V7" s="43" t="str">
        <f t="shared" si="9"/>
        <v>the-other-party</v>
      </c>
      <c r="W7" s="43" t="s">
        <v>72</v>
      </c>
      <c r="X7" s="43" t="str">
        <f t="shared" si="10"/>
        <v>the-other-party</v>
      </c>
      <c r="Y7" s="43" t="s">
        <v>72</v>
      </c>
      <c r="Z7" s="43" t="str">
        <f t="shared" si="11"/>
        <v>the-other-party</v>
      </c>
    </row>
    <row r="8" spans="1:26" ht="15.75" customHeight="1" x14ac:dyDescent="0.2">
      <c r="A8" s="43" t="s">
        <v>34</v>
      </c>
      <c r="B8" s="43" t="s">
        <v>71</v>
      </c>
      <c r="C8" s="43" t="s">
        <v>72</v>
      </c>
      <c r="D8" s="43" t="str">
        <f t="shared" si="0"/>
        <v>good</v>
      </c>
      <c r="E8" s="43" t="s">
        <v>72</v>
      </c>
      <c r="F8" s="43" t="str">
        <f t="shared" si="1"/>
        <v>good</v>
      </c>
      <c r="G8" s="43" t="s">
        <v>72</v>
      </c>
      <c r="H8" s="43" t="str">
        <f t="shared" si="2"/>
        <v>good</v>
      </c>
      <c r="I8" s="43" t="s">
        <v>72</v>
      </c>
      <c r="J8" s="43" t="str">
        <f t="shared" si="3"/>
        <v>good</v>
      </c>
      <c r="K8" s="43" t="s">
        <v>72</v>
      </c>
      <c r="L8" s="43" t="str">
        <f t="shared" si="4"/>
        <v>good</v>
      </c>
      <c r="M8" s="43" t="s">
        <v>72</v>
      </c>
      <c r="N8" s="43" t="str">
        <f t="shared" si="5"/>
        <v>good</v>
      </c>
      <c r="O8" s="43" t="s">
        <v>72</v>
      </c>
      <c r="P8" s="43" t="str">
        <f t="shared" si="6"/>
        <v>good</v>
      </c>
      <c r="Q8" s="43" t="s">
        <v>72</v>
      </c>
      <c r="R8" s="43" t="str">
        <f t="shared" si="7"/>
        <v>good</v>
      </c>
      <c r="S8" s="43" t="s">
        <v>72</v>
      </c>
      <c r="T8" s="43" t="str">
        <f t="shared" si="8"/>
        <v>good</v>
      </c>
      <c r="U8" s="43" t="s">
        <v>72</v>
      </c>
      <c r="V8" s="43" t="str">
        <f t="shared" si="9"/>
        <v>good</v>
      </c>
      <c r="W8" s="43" t="s">
        <v>72</v>
      </c>
      <c r="X8" s="43" t="str">
        <f t="shared" si="10"/>
        <v>good</v>
      </c>
      <c r="Y8" s="43" t="s">
        <v>72</v>
      </c>
      <c r="Z8" s="43" t="str">
        <f t="shared" si="11"/>
        <v>good</v>
      </c>
    </row>
    <row r="9" spans="1:26" ht="15.75" customHeight="1" x14ac:dyDescent="0.2">
      <c r="A9" s="43" t="s">
        <v>74</v>
      </c>
      <c r="B9" s="43" t="s">
        <v>75</v>
      </c>
      <c r="C9" s="43" t="s">
        <v>76</v>
      </c>
      <c r="D9" s="43" t="str">
        <f t="shared" si="0"/>
        <v>good</v>
      </c>
      <c r="E9" s="43" t="s">
        <v>77</v>
      </c>
      <c r="F9" s="43" t="str">
        <f t="shared" si="1"/>
        <v>other</v>
      </c>
      <c r="G9" s="43" t="s">
        <v>72</v>
      </c>
      <c r="H9" s="43" t="str">
        <f t="shared" si="2"/>
        <v>the-other-party</v>
      </c>
      <c r="I9" s="43" t="s">
        <v>72</v>
      </c>
      <c r="J9" s="43" t="str">
        <f t="shared" si="3"/>
        <v>the-other-party</v>
      </c>
      <c r="K9" s="43" t="s">
        <v>72</v>
      </c>
      <c r="L9" s="43" t="str">
        <f t="shared" si="4"/>
        <v>the-other-party</v>
      </c>
      <c r="M9" s="43" t="s">
        <v>64</v>
      </c>
      <c r="N9" s="43" t="str">
        <f t="shared" si="5"/>
        <v>other</v>
      </c>
      <c r="O9" s="43" t="s">
        <v>72</v>
      </c>
      <c r="P9" s="43" t="str">
        <f t="shared" si="6"/>
        <v>the-other-party</v>
      </c>
      <c r="Q9" s="43" t="s">
        <v>72</v>
      </c>
      <c r="R9" s="43" t="str">
        <f t="shared" si="7"/>
        <v>the-other-party</v>
      </c>
      <c r="S9" s="43" t="s">
        <v>72</v>
      </c>
      <c r="T9" s="43" t="str">
        <f t="shared" si="8"/>
        <v>the-other-party</v>
      </c>
      <c r="U9" s="43" t="s">
        <v>78</v>
      </c>
      <c r="V9" s="43" t="str">
        <f t="shared" si="9"/>
        <v>other</v>
      </c>
      <c r="W9" s="43" t="s">
        <v>72</v>
      </c>
      <c r="X9" s="43" t="str">
        <f t="shared" si="10"/>
        <v>the-other-party</v>
      </c>
      <c r="Y9" s="43" t="s">
        <v>72</v>
      </c>
      <c r="Z9" s="43" t="str">
        <f t="shared" si="11"/>
        <v>the-other-party</v>
      </c>
    </row>
    <row r="10" spans="1:26" ht="15.75" customHeight="1" x14ac:dyDescent="0.2">
      <c r="A10" s="43" t="s">
        <v>34</v>
      </c>
      <c r="B10" s="43" t="s">
        <v>71</v>
      </c>
      <c r="C10" s="43" t="s">
        <v>72</v>
      </c>
      <c r="D10" s="43" t="str">
        <f t="shared" si="0"/>
        <v>good</v>
      </c>
      <c r="E10" s="43" t="s">
        <v>72</v>
      </c>
      <c r="F10" s="43" t="str">
        <f t="shared" si="1"/>
        <v>good</v>
      </c>
      <c r="G10" s="43" t="s">
        <v>72</v>
      </c>
      <c r="H10" s="43" t="str">
        <f t="shared" si="2"/>
        <v>good</v>
      </c>
      <c r="I10" s="43" t="s">
        <v>72</v>
      </c>
      <c r="J10" s="43" t="str">
        <f t="shared" si="3"/>
        <v>good</v>
      </c>
      <c r="K10" s="43" t="s">
        <v>72</v>
      </c>
      <c r="L10" s="43" t="str">
        <f t="shared" si="4"/>
        <v>good</v>
      </c>
      <c r="M10" s="43" t="s">
        <v>72</v>
      </c>
      <c r="N10" s="43" t="str">
        <f t="shared" si="5"/>
        <v>good</v>
      </c>
      <c r="O10" s="43" t="s">
        <v>77</v>
      </c>
      <c r="P10" s="43" t="str">
        <f t="shared" si="6"/>
        <v>other</v>
      </c>
      <c r="Q10" s="43" t="s">
        <v>72</v>
      </c>
      <c r="R10" s="43" t="str">
        <f t="shared" si="7"/>
        <v>good</v>
      </c>
      <c r="S10" s="43" t="s">
        <v>72</v>
      </c>
      <c r="T10" s="43" t="str">
        <f t="shared" si="8"/>
        <v>good</v>
      </c>
      <c r="U10" s="43" t="s">
        <v>72</v>
      </c>
      <c r="V10" s="43" t="str">
        <f t="shared" si="9"/>
        <v>good</v>
      </c>
      <c r="W10" s="43" t="s">
        <v>79</v>
      </c>
      <c r="X10" s="43" t="str">
        <f t="shared" si="10"/>
        <v>other</v>
      </c>
      <c r="Y10" s="43" t="s">
        <v>72</v>
      </c>
      <c r="Z10" s="43" t="str">
        <f t="shared" si="11"/>
        <v>good</v>
      </c>
    </row>
    <row r="11" spans="1:26" ht="15.75" customHeight="1" x14ac:dyDescent="0.2">
      <c r="A11" s="43" t="s">
        <v>34</v>
      </c>
      <c r="B11" s="43" t="s">
        <v>71</v>
      </c>
      <c r="C11" s="43" t="s">
        <v>72</v>
      </c>
      <c r="D11" s="43" t="str">
        <f t="shared" si="0"/>
        <v>good</v>
      </c>
      <c r="E11" s="43" t="s">
        <v>72</v>
      </c>
      <c r="F11" s="43" t="str">
        <f t="shared" si="1"/>
        <v>good</v>
      </c>
      <c r="G11" s="43" t="s">
        <v>72</v>
      </c>
      <c r="H11" s="43" t="str">
        <f t="shared" si="2"/>
        <v>good</v>
      </c>
      <c r="I11" s="43" t="s">
        <v>72</v>
      </c>
      <c r="J11" s="43" t="str">
        <f t="shared" si="3"/>
        <v>good</v>
      </c>
      <c r="K11" s="43" t="s">
        <v>72</v>
      </c>
      <c r="L11" s="43" t="str">
        <f t="shared" si="4"/>
        <v>good</v>
      </c>
      <c r="M11" s="43" t="s">
        <v>72</v>
      </c>
      <c r="N11" s="43" t="str">
        <f t="shared" si="5"/>
        <v>good</v>
      </c>
      <c r="O11" s="43" t="s">
        <v>72</v>
      </c>
      <c r="P11" s="43" t="str">
        <f t="shared" si="6"/>
        <v>good</v>
      </c>
      <c r="Q11" s="43" t="s">
        <v>72</v>
      </c>
      <c r="R11" s="43" t="str">
        <f t="shared" si="7"/>
        <v>good</v>
      </c>
      <c r="S11" s="43" t="s">
        <v>72</v>
      </c>
      <c r="T11" s="43" t="str">
        <f t="shared" si="8"/>
        <v>good</v>
      </c>
      <c r="U11" s="43" t="s">
        <v>72</v>
      </c>
      <c r="V11" s="43" t="str">
        <f t="shared" si="9"/>
        <v>good</v>
      </c>
      <c r="W11" s="43" t="s">
        <v>79</v>
      </c>
      <c r="X11" s="43" t="str">
        <f t="shared" si="10"/>
        <v>other</v>
      </c>
      <c r="Y11" s="43" t="s">
        <v>72</v>
      </c>
      <c r="Z11" s="43" t="str">
        <f t="shared" si="11"/>
        <v>good</v>
      </c>
    </row>
    <row r="12" spans="1:26" ht="15.75" customHeight="1" x14ac:dyDescent="0.2">
      <c r="A12" s="43" t="s">
        <v>34</v>
      </c>
      <c r="B12" s="43" t="s">
        <v>71</v>
      </c>
      <c r="C12" s="43" t="s">
        <v>72</v>
      </c>
      <c r="D12" s="43" t="str">
        <f t="shared" si="0"/>
        <v>good</v>
      </c>
      <c r="E12" s="43" t="s">
        <v>72</v>
      </c>
      <c r="F12" s="43" t="str">
        <f t="shared" si="1"/>
        <v>good</v>
      </c>
      <c r="G12" s="43" t="s">
        <v>72</v>
      </c>
      <c r="H12" s="43" t="str">
        <f t="shared" si="2"/>
        <v>good</v>
      </c>
      <c r="I12" s="43" t="s">
        <v>80</v>
      </c>
      <c r="J12" s="43" t="str">
        <f t="shared" si="3"/>
        <v>other</v>
      </c>
      <c r="K12" s="43" t="s">
        <v>80</v>
      </c>
      <c r="L12" s="43" t="str">
        <f t="shared" si="4"/>
        <v>other</v>
      </c>
      <c r="M12" s="43" t="s">
        <v>72</v>
      </c>
      <c r="N12" s="43" t="str">
        <f t="shared" si="5"/>
        <v>good</v>
      </c>
      <c r="O12" s="43" t="s">
        <v>72</v>
      </c>
      <c r="P12" s="43" t="str">
        <f t="shared" si="6"/>
        <v>good</v>
      </c>
      <c r="Q12" s="43" t="s">
        <v>72</v>
      </c>
      <c r="R12" s="43" t="str">
        <f t="shared" si="7"/>
        <v>good</v>
      </c>
      <c r="S12" s="43" t="s">
        <v>77</v>
      </c>
      <c r="T12" s="43" t="str">
        <f t="shared" si="8"/>
        <v>other</v>
      </c>
      <c r="U12" s="43" t="s">
        <v>72</v>
      </c>
      <c r="V12" s="43" t="str">
        <f t="shared" si="9"/>
        <v>good</v>
      </c>
      <c r="W12" s="43" t="s">
        <v>72</v>
      </c>
      <c r="X12" s="43" t="str">
        <f t="shared" si="10"/>
        <v>good</v>
      </c>
      <c r="Y12" s="43" t="s">
        <v>80</v>
      </c>
      <c r="Z12" s="43" t="str">
        <f t="shared" si="11"/>
        <v>other</v>
      </c>
    </row>
    <row r="13" spans="1:26" ht="15.75" customHeight="1" x14ac:dyDescent="0.2">
      <c r="A13" s="43" t="s">
        <v>34</v>
      </c>
      <c r="B13" s="43" t="s">
        <v>71</v>
      </c>
      <c r="C13" s="43" t="s">
        <v>72</v>
      </c>
      <c r="D13" s="43" t="str">
        <f t="shared" si="0"/>
        <v>good</v>
      </c>
      <c r="E13" s="43" t="s">
        <v>72</v>
      </c>
      <c r="F13" s="43" t="str">
        <f t="shared" si="1"/>
        <v>good</v>
      </c>
      <c r="G13" s="43" t="s">
        <v>72</v>
      </c>
      <c r="H13" s="43" t="str">
        <f t="shared" si="2"/>
        <v>good</v>
      </c>
      <c r="I13" s="43" t="s">
        <v>72</v>
      </c>
      <c r="J13" s="43" t="str">
        <f t="shared" si="3"/>
        <v>good</v>
      </c>
      <c r="K13" s="43" t="s">
        <v>72</v>
      </c>
      <c r="L13" s="43" t="str">
        <f t="shared" si="4"/>
        <v>good</v>
      </c>
      <c r="M13" s="43" t="s">
        <v>72</v>
      </c>
      <c r="N13" s="43" t="str">
        <f t="shared" si="5"/>
        <v>good</v>
      </c>
      <c r="O13" s="43" t="s">
        <v>72</v>
      </c>
      <c r="P13" s="43" t="str">
        <f t="shared" si="6"/>
        <v>good</v>
      </c>
      <c r="Q13" s="43" t="s">
        <v>72</v>
      </c>
      <c r="R13" s="43" t="str">
        <f t="shared" si="7"/>
        <v>good</v>
      </c>
      <c r="S13" s="43" t="s">
        <v>72</v>
      </c>
      <c r="T13" s="43" t="str">
        <f t="shared" si="8"/>
        <v>good</v>
      </c>
      <c r="U13" s="43" t="s">
        <v>72</v>
      </c>
      <c r="V13" s="43" t="str">
        <f t="shared" si="9"/>
        <v>good</v>
      </c>
      <c r="W13" s="43" t="s">
        <v>72</v>
      </c>
      <c r="X13" s="43" t="str">
        <f t="shared" si="10"/>
        <v>good</v>
      </c>
      <c r="Y13" s="43" t="s">
        <v>72</v>
      </c>
      <c r="Z13" s="43" t="str">
        <f t="shared" si="11"/>
        <v>good</v>
      </c>
    </row>
    <row r="14" spans="1:26" ht="15.75" customHeight="1" x14ac:dyDescent="0.2">
      <c r="A14" s="43" t="s">
        <v>74</v>
      </c>
      <c r="B14" s="43" t="s">
        <v>75</v>
      </c>
      <c r="C14" s="43" t="s">
        <v>76</v>
      </c>
      <c r="D14" s="43" t="str">
        <f t="shared" si="0"/>
        <v>good</v>
      </c>
      <c r="E14" s="43" t="s">
        <v>72</v>
      </c>
      <c r="F14" s="43" t="str">
        <f t="shared" si="1"/>
        <v>the-other-party</v>
      </c>
      <c r="G14" s="43" t="s">
        <v>72</v>
      </c>
      <c r="H14" s="43" t="str">
        <f t="shared" si="2"/>
        <v>the-other-party</v>
      </c>
      <c r="I14" s="43" t="s">
        <v>72</v>
      </c>
      <c r="J14" s="43" t="str">
        <f t="shared" si="3"/>
        <v>the-other-party</v>
      </c>
      <c r="K14" s="43" t="s">
        <v>72</v>
      </c>
      <c r="L14" s="43" t="str">
        <f t="shared" si="4"/>
        <v>the-other-party</v>
      </c>
      <c r="M14" s="43" t="s">
        <v>72</v>
      </c>
      <c r="N14" s="43" t="str">
        <f t="shared" si="5"/>
        <v>the-other-party</v>
      </c>
      <c r="O14" s="43" t="s">
        <v>72</v>
      </c>
      <c r="P14" s="43" t="str">
        <f t="shared" si="6"/>
        <v>the-other-party</v>
      </c>
      <c r="Q14" s="43" t="s">
        <v>72</v>
      </c>
      <c r="R14" s="43" t="str">
        <f t="shared" si="7"/>
        <v>the-other-party</v>
      </c>
      <c r="S14" s="43" t="s">
        <v>72</v>
      </c>
      <c r="T14" s="43" t="str">
        <f t="shared" si="8"/>
        <v>the-other-party</v>
      </c>
      <c r="U14" s="43" t="s">
        <v>72</v>
      </c>
      <c r="V14" s="43" t="str">
        <f t="shared" si="9"/>
        <v>the-other-party</v>
      </c>
      <c r="W14" s="43" t="s">
        <v>72</v>
      </c>
      <c r="X14" s="43" t="str">
        <f t="shared" si="10"/>
        <v>the-other-party</v>
      </c>
      <c r="Y14" s="43" t="s">
        <v>72</v>
      </c>
      <c r="Z14" s="43" t="str">
        <f t="shared" si="11"/>
        <v>the-other-party</v>
      </c>
    </row>
    <row r="15" spans="1:26" ht="15.75" customHeight="1" x14ac:dyDescent="0.2">
      <c r="A15" s="43" t="s">
        <v>74</v>
      </c>
      <c r="B15" s="43" t="s">
        <v>75</v>
      </c>
      <c r="C15" s="43" t="s">
        <v>76</v>
      </c>
      <c r="D15" s="43" t="str">
        <f t="shared" si="0"/>
        <v>good</v>
      </c>
      <c r="E15" s="43" t="s">
        <v>72</v>
      </c>
      <c r="F15" s="43" t="str">
        <f t="shared" si="1"/>
        <v>the-other-party</v>
      </c>
      <c r="G15" s="43" t="s">
        <v>72</v>
      </c>
      <c r="H15" s="43" t="str">
        <f t="shared" si="2"/>
        <v>the-other-party</v>
      </c>
      <c r="I15" s="43" t="s">
        <v>72</v>
      </c>
      <c r="J15" s="43" t="str">
        <f t="shared" si="3"/>
        <v>the-other-party</v>
      </c>
      <c r="K15" s="43" t="s">
        <v>72</v>
      </c>
      <c r="L15" s="43" t="str">
        <f t="shared" si="4"/>
        <v>the-other-party</v>
      </c>
      <c r="M15" s="43" t="s">
        <v>72</v>
      </c>
      <c r="N15" s="43" t="str">
        <f t="shared" si="5"/>
        <v>the-other-party</v>
      </c>
      <c r="O15" s="43" t="s">
        <v>72</v>
      </c>
      <c r="P15" s="43" t="str">
        <f t="shared" si="6"/>
        <v>the-other-party</v>
      </c>
      <c r="Q15" s="43" t="s">
        <v>72</v>
      </c>
      <c r="R15" s="43" t="str">
        <f t="shared" si="7"/>
        <v>the-other-party</v>
      </c>
      <c r="S15" s="43" t="s">
        <v>72</v>
      </c>
      <c r="T15" s="43" t="str">
        <f t="shared" si="8"/>
        <v>the-other-party</v>
      </c>
      <c r="U15" s="43" t="s">
        <v>72</v>
      </c>
      <c r="V15" s="43" t="str">
        <f t="shared" si="9"/>
        <v>the-other-party</v>
      </c>
      <c r="W15" s="43" t="s">
        <v>72</v>
      </c>
      <c r="X15" s="43" t="str">
        <f t="shared" si="10"/>
        <v>the-other-party</v>
      </c>
      <c r="Y15" s="43" t="s">
        <v>72</v>
      </c>
      <c r="Z15" s="43" t="str">
        <f t="shared" si="11"/>
        <v>the-other-party</v>
      </c>
    </row>
    <row r="16" spans="1:26" ht="15.75" customHeight="1" x14ac:dyDescent="0.2">
      <c r="A16" s="43" t="s">
        <v>74</v>
      </c>
      <c r="B16" s="43" t="s">
        <v>75</v>
      </c>
      <c r="C16" s="43" t="s">
        <v>76</v>
      </c>
      <c r="D16" s="1" t="s">
        <v>81</v>
      </c>
      <c r="E16" s="43" t="s">
        <v>72</v>
      </c>
      <c r="F16" s="43" t="str">
        <f t="shared" si="1"/>
        <v>the-other-party</v>
      </c>
      <c r="G16" s="43" t="s">
        <v>72</v>
      </c>
      <c r="H16" s="43" t="str">
        <f t="shared" si="2"/>
        <v>the-other-party</v>
      </c>
      <c r="I16" s="43" t="s">
        <v>72</v>
      </c>
      <c r="J16" s="43" t="str">
        <f t="shared" si="3"/>
        <v>the-other-party</v>
      </c>
      <c r="K16" s="43" t="s">
        <v>72</v>
      </c>
      <c r="L16" s="43" t="str">
        <f t="shared" si="4"/>
        <v>the-other-party</v>
      </c>
      <c r="M16" s="43" t="s">
        <v>72</v>
      </c>
      <c r="N16" s="43" t="str">
        <f t="shared" si="5"/>
        <v>the-other-party</v>
      </c>
      <c r="O16" s="43" t="s">
        <v>72</v>
      </c>
      <c r="P16" s="43" t="str">
        <f t="shared" si="6"/>
        <v>the-other-party</v>
      </c>
      <c r="Q16" s="43" t="s">
        <v>72</v>
      </c>
      <c r="R16" s="43" t="str">
        <f t="shared" si="7"/>
        <v>the-other-party</v>
      </c>
      <c r="S16" s="43" t="s">
        <v>72</v>
      </c>
      <c r="T16" s="43" t="str">
        <f t="shared" si="8"/>
        <v>the-other-party</v>
      </c>
      <c r="U16" s="43" t="s">
        <v>72</v>
      </c>
      <c r="V16" s="43" t="str">
        <f t="shared" si="9"/>
        <v>the-other-party</v>
      </c>
      <c r="W16" s="43" t="s">
        <v>72</v>
      </c>
      <c r="X16" s="43" t="str">
        <f t="shared" si="10"/>
        <v>the-other-party</v>
      </c>
      <c r="Y16" s="43" t="s">
        <v>72</v>
      </c>
      <c r="Z16" s="43" t="str">
        <f t="shared" si="11"/>
        <v>the-other-party</v>
      </c>
    </row>
    <row r="17" spans="1:26" ht="15.75" customHeight="1" x14ac:dyDescent="0.2">
      <c r="A17" s="43" t="s">
        <v>74</v>
      </c>
      <c r="B17" s="43" t="s">
        <v>75</v>
      </c>
      <c r="C17" s="43" t="s">
        <v>76</v>
      </c>
      <c r="D17" s="43" t="str">
        <f t="shared" ref="D17:D18" si="12">IF(C17=$C17,"good",IF(C17=$A17,"untrans", IF(C17=$C$2,"the-other-party","other")))</f>
        <v>good</v>
      </c>
      <c r="E17" s="43" t="s">
        <v>74</v>
      </c>
      <c r="F17" s="43" t="str">
        <f t="shared" si="1"/>
        <v>untrans</v>
      </c>
      <c r="G17" s="43" t="s">
        <v>74</v>
      </c>
      <c r="H17" s="43" t="str">
        <f t="shared" si="2"/>
        <v>untrans</v>
      </c>
      <c r="I17" s="43" t="s">
        <v>74</v>
      </c>
      <c r="J17" s="43" t="str">
        <f t="shared" si="3"/>
        <v>untrans</v>
      </c>
      <c r="K17" s="43" t="s">
        <v>64</v>
      </c>
      <c r="L17" s="43" t="str">
        <f t="shared" si="4"/>
        <v>other</v>
      </c>
      <c r="M17" s="43" t="s">
        <v>74</v>
      </c>
      <c r="N17" s="43" t="str">
        <f t="shared" si="5"/>
        <v>untrans</v>
      </c>
      <c r="O17" s="43" t="s">
        <v>72</v>
      </c>
      <c r="P17" s="43" t="str">
        <f t="shared" si="6"/>
        <v>the-other-party</v>
      </c>
      <c r="Q17" s="43" t="s">
        <v>72</v>
      </c>
      <c r="R17" s="43" t="str">
        <f t="shared" si="7"/>
        <v>the-other-party</v>
      </c>
      <c r="S17" s="43" t="s">
        <v>72</v>
      </c>
      <c r="T17" s="43" t="str">
        <f t="shared" si="8"/>
        <v>the-other-party</v>
      </c>
      <c r="U17" s="43" t="s">
        <v>72</v>
      </c>
      <c r="V17" s="43" t="str">
        <f t="shared" si="9"/>
        <v>the-other-party</v>
      </c>
      <c r="W17" s="43" t="s">
        <v>74</v>
      </c>
      <c r="X17" s="43" t="str">
        <f t="shared" si="10"/>
        <v>untrans</v>
      </c>
      <c r="Y17" s="43" t="s">
        <v>74</v>
      </c>
      <c r="Z17" s="43" t="str">
        <f t="shared" si="11"/>
        <v>untrans</v>
      </c>
    </row>
    <row r="18" spans="1:26" ht="15.75" customHeight="1" x14ac:dyDescent="0.2">
      <c r="A18" s="43" t="s">
        <v>34</v>
      </c>
      <c r="B18" s="43" t="s">
        <v>71</v>
      </c>
      <c r="C18" s="43" t="s">
        <v>72</v>
      </c>
      <c r="D18" s="43" t="str">
        <f t="shared" si="12"/>
        <v>good</v>
      </c>
      <c r="E18" s="43" t="s">
        <v>72</v>
      </c>
      <c r="F18" s="43" t="str">
        <f t="shared" si="1"/>
        <v>good</v>
      </c>
      <c r="G18" s="43" t="s">
        <v>34</v>
      </c>
      <c r="H18" s="43" t="str">
        <f t="shared" si="2"/>
        <v>untrans</v>
      </c>
      <c r="I18" s="43" t="s">
        <v>72</v>
      </c>
      <c r="J18" s="43" t="str">
        <f t="shared" si="3"/>
        <v>good</v>
      </c>
      <c r="K18" s="43" t="s">
        <v>64</v>
      </c>
      <c r="L18" s="43" t="str">
        <f t="shared" si="4"/>
        <v>other</v>
      </c>
      <c r="M18" s="43" t="s">
        <v>34</v>
      </c>
      <c r="N18" s="43" t="str">
        <f t="shared" si="5"/>
        <v>untrans</v>
      </c>
      <c r="O18" s="43" t="s">
        <v>80</v>
      </c>
      <c r="P18" s="43" t="str">
        <f t="shared" si="6"/>
        <v>other</v>
      </c>
      <c r="Q18" s="43" t="s">
        <v>72</v>
      </c>
      <c r="R18" s="43" t="str">
        <f t="shared" si="7"/>
        <v>good</v>
      </c>
      <c r="S18" s="43" t="s">
        <v>77</v>
      </c>
      <c r="T18" s="43" t="str">
        <f t="shared" si="8"/>
        <v>other</v>
      </c>
      <c r="U18" s="43" t="s">
        <v>77</v>
      </c>
      <c r="V18" s="43" t="str">
        <f t="shared" si="9"/>
        <v>other</v>
      </c>
      <c r="W18" s="43" t="s">
        <v>77</v>
      </c>
      <c r="X18" s="43" t="str">
        <f t="shared" si="10"/>
        <v>other</v>
      </c>
      <c r="Y18" s="43" t="s">
        <v>77</v>
      </c>
      <c r="Z18" s="43" t="str">
        <f t="shared" si="11"/>
        <v>other</v>
      </c>
    </row>
  </sheetData>
  <conditionalFormatting sqref="L19 N19 P19 R19 T19 V19 X19 Z19">
    <cfRule type="cellIs" dxfId="5" priority="1" operator="equal">
      <formula>0</formula>
    </cfRule>
  </conditionalFormatting>
  <conditionalFormatting sqref="L19 N19 P19 R19 T19 V19 X19 Z19">
    <cfRule type="cellIs" dxfId="4" priority="2" operator="equal">
      <formula>1</formula>
    </cfRule>
  </conditionalFormatting>
  <conditionalFormatting sqref="A2:Z18">
    <cfRule type="cellIs" dxfId="3" priority="3" operator="equal">
      <formula>"good"</formula>
    </cfRule>
  </conditionalFormatting>
  <conditionalFormatting sqref="A2:Z18">
    <cfRule type="cellIs" dxfId="2" priority="4" operator="equal">
      <formula>"untrans"</formula>
    </cfRule>
  </conditionalFormatting>
  <conditionalFormatting sqref="A2:Z18">
    <cfRule type="cellIs" dxfId="1" priority="5" operator="equal">
      <formula>"the-other-party"</formula>
    </cfRule>
  </conditionalFormatting>
  <conditionalFormatting sqref="A2:Z18">
    <cfRule type="cellIs" dxfId="0" priority="6" operator="equal">
      <formula>"other"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Transcription of manual annot.</vt:lpstr>
      <vt:lpstr>Consistency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Tereza Vojtěchová</cp:lastModifiedBy>
  <dcterms:modified xsi:type="dcterms:W3CDTF">2019-11-01T10:52:43Z</dcterms:modified>
</cp:coreProperties>
</file>