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CFI\Desktop\Financial Statements in PBI - Course Creation Files\"/>
    </mc:Choice>
  </mc:AlternateContent>
  <xr:revisionPtr revIDLastSave="0" documentId="8_{390F8AF0-4281-4CAC-A325-189B7ED27673}" xr6:coauthVersionLast="47" xr6:coauthVersionMax="47" xr10:uidLastSave="{00000000-0000-0000-0000-000000000000}"/>
  <bookViews>
    <workbookView xWindow="-104" yWindow="-104" windowWidth="44444" windowHeight="24642" activeTab="1" xr2:uid="{044760E3-D7A2-4F0B-A820-4123A562C659}"/>
  </bookViews>
  <sheets>
    <sheet name="Header Page" sheetId="2" r:id="rId1"/>
    <sheet name="Financial Statements" sheetId="3" r:id="rId2"/>
    <sheet name="Financial Statements as Values" sheetId="5" r:id="rId3"/>
    <sheet name="Settings" sheetId="4" r:id="rId4"/>
    <sheet name="CUBE Formulas Example" sheetId="6" r:id="rId5"/>
  </sheets>
  <definedNames>
    <definedName name="SelectedReportingYear">Settings!$C$2</definedName>
    <definedName name="Years" localSheetId="4">'CUBE Formulas Example'!#REF!</definedName>
    <definedName name="Years" localSheetId="1">'Financial Statements'!$D$8:$F$8</definedName>
    <definedName name="Years" localSheetId="2">'Financial Statements as Values'!$D$8:$F$8</definedName>
  </definedNames>
  <calcPr calcId="191029" iterate="1"/>
  <pivotCaches>
    <pivotCache cacheId="4" r:id="rId6"/>
    <pivotCache cacheId="6" r:id="rId7"/>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GLTran_37bb1882-08bd-4fac-80d6-df99a85e0116" name="FactGLTran" connection="Query - FactGLTran"/>
          <x15:modelTable id="DimGLAccts_d1047496-4371-4a13-b48f-78963545c4fc" name="DimGLAccts" connection="Query - DimGLAccts"/>
          <x15:modelTable id="DimStores_0b5ae7bd-d59d-4b31-92a3-e411df92e55b" name="DimStores" connection="Query - DimStores"/>
          <x15:modelTable id="DimDate_61ae51d0-45fb-496b-addb-1bba8727a727" name="DimDate" connection="Query - DimDate"/>
          <x15:modelTable id="DimHeaders_deff58cb-1611-4fda-8385-ae6ad050ccb3" name="DimHeaders" connection="Query - DimHeaders"/>
          <x15:modelTable id="LastDataRefresh_6c496db5-7d68-4e59-8e41-7b2ec9866049" name="LastDataRefresh" connection="Query - LastDataRefresh"/>
          <x15:modelTable id="DimRegtion_75597d19-8ec2-411e-a6fb-29f2c099e1e9" name="DimRegtion" connection="Query - DimRegtion"/>
        </x15:modelTables>
        <x15:modelRelationships>
          <x15:modelRelationship fromTable="FactGLTran" fromColumn="GLTranDate" toTable="DimDate" toColumn="Date"/>
          <x15:modelRelationship fromTable="FactGLTran" fromColumn="StoreNum" toTable="DimStores" toColumn="StoreNum"/>
          <x15:modelRelationship fromTable="FactGLTran" fromColumn="GLAcctNum" toTable="DimGLAccts" toColumn="GLAcctNum"/>
          <x15:modelRelationship fromTable="DimGLAccts" fromColumn="Category" toTable="DimHeaders" toColumn="Category"/>
          <x15:modelRelationship fromTable="DimStores" fromColumn="RegionNum" toTable="DimRegtion" toColumn="RegionNum"/>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34" i="3" l="1"/>
  <c r="E134" i="3"/>
  <c r="D134" i="3"/>
  <c r="C134" i="3"/>
  <c r="C135" i="3"/>
  <c r="D121" i="3"/>
  <c r="D126" i="3"/>
  <c r="F121" i="3"/>
  <c r="D130" i="3"/>
  <c r="E121" i="3"/>
  <c r="F130" i="3"/>
  <c r="E130" i="3"/>
  <c r="E126" i="3"/>
  <c r="F126" i="3"/>
  <c r="C136" i="3" l="1"/>
  <c r="E135" i="3" l="1"/>
  <c r="E136" i="3" s="1"/>
  <c r="F129" i="3"/>
  <c r="F131" i="3" s="1"/>
  <c r="F125" i="3"/>
  <c r="F127" i="3" s="1"/>
  <c r="F135" i="3"/>
  <c r="F136" i="3" s="1"/>
  <c r="D125" i="3"/>
  <c r="D127" i="3" s="1"/>
  <c r="D135" i="3"/>
  <c r="D136" i="3" s="1"/>
  <c r="D129" i="3" l="1"/>
  <c r="D131" i="3" s="1"/>
  <c r="E129" i="3"/>
  <c r="E131" i="3" s="1"/>
  <c r="E125" i="3"/>
  <c r="E127" i="3" s="1"/>
  <c r="F120" i="3"/>
  <c r="F122" i="3" s="1"/>
  <c r="E120" i="3"/>
  <c r="E122" i="3" s="1"/>
  <c r="D120" i="3"/>
  <c r="D122"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AA2DDB7-55D5-4038-9FB8-1AFDB0E85600}" name="Query - DimDate" description="Connection to the 'DimDate' query in the workbook." type="100" refreshedVersion="7" minRefreshableVersion="5">
    <extLst>
      <ext xmlns:x15="http://schemas.microsoft.com/office/spreadsheetml/2010/11/main" uri="{DE250136-89BD-433C-8126-D09CA5730AF9}">
        <x15:connection id="b7636856-a9f5-4175-8a05-01850557ca7f">
          <x15:oledbPr connection="Provider=Microsoft.Mashup.OleDb.1;Data Source=$Workbook$;Location=DimDate;Extended Properties=&quot;&quot;">
            <x15:dbTables>
              <x15:dbTable name="DimDate"/>
            </x15:dbTables>
          </x15:oledbPr>
        </x15:connection>
      </ext>
    </extLst>
  </connection>
  <connection id="2" xr16:uid="{B067012A-2356-4056-B50E-FEBF724695AC}" name="Query - DimGLAccts" description="Connection to the 'DimGLAccts' query in the workbook." type="100" refreshedVersion="7" minRefreshableVersion="5">
    <extLst>
      <ext xmlns:x15="http://schemas.microsoft.com/office/spreadsheetml/2010/11/main" uri="{DE250136-89BD-433C-8126-D09CA5730AF9}">
        <x15:connection id="871b88c0-88a6-4fa6-9d73-40555a10ba58"/>
      </ext>
    </extLst>
  </connection>
  <connection id="3" xr16:uid="{4240FA18-1E96-4B5F-A6D0-9176CBB4ECBE}" name="Query - DimHeaders" description="Connection to the 'DimHeaders' query in the workbook." type="100" refreshedVersion="7" minRefreshableVersion="5">
    <extLst>
      <ext xmlns:x15="http://schemas.microsoft.com/office/spreadsheetml/2010/11/main" uri="{DE250136-89BD-433C-8126-D09CA5730AF9}">
        <x15:connection id="33d4655c-7a37-48dc-855a-4b9a6781ca0a">
          <x15:oledbPr connection="Provider=Microsoft.Mashup.OleDb.1;Data Source=$Workbook$;Location=DimHeaders;Extended Properties=&quot;&quot;">
            <x15:dbTables>
              <x15:dbTable name="DimHeaders"/>
            </x15:dbTables>
          </x15:oledbPr>
        </x15:connection>
      </ext>
    </extLst>
  </connection>
  <connection id="4" xr16:uid="{783F124E-7A09-436D-8782-A85A2D1598AA}" name="Query - DimRegtion" description="Connection to the 'DimRegtion' query in the workbook." type="100" refreshedVersion="7" minRefreshableVersion="5">
    <extLst>
      <ext xmlns:x15="http://schemas.microsoft.com/office/spreadsheetml/2010/11/main" uri="{DE250136-89BD-433C-8126-D09CA5730AF9}">
        <x15:connection id="08752384-4744-4719-8485-1436707efd61">
          <x15:oledbPr connection="Provider=Microsoft.Mashup.OleDb.1;Data Source=$Workbook$;Location=DimRegtion;Extended Properties=&quot;&quot;">
            <x15:dbTables>
              <x15:dbTable name="DimRegtion"/>
            </x15:dbTables>
          </x15:oledbPr>
        </x15:connection>
      </ext>
    </extLst>
  </connection>
  <connection id="5" xr16:uid="{7F874504-C0BE-461B-8A3F-40C56444524F}" name="Query - DimStores" description="Connection to the 'DimStores' query in the workbook." type="100" refreshedVersion="7" minRefreshableVersion="5">
    <extLst>
      <ext xmlns:x15="http://schemas.microsoft.com/office/spreadsheetml/2010/11/main" uri="{DE250136-89BD-433C-8126-D09CA5730AF9}">
        <x15:connection id="6041cedb-d4d9-4f1c-a2f8-c099d840376a">
          <x15:oledbPr connection="Provider=Microsoft.Mashup.OleDb.1;Data Source=$Workbook$;Location=DimStores;Extended Properties=&quot;&quot;">
            <x15:dbTables>
              <x15:dbTable name="DimStores"/>
            </x15:dbTables>
          </x15:oledbPr>
        </x15:connection>
      </ext>
    </extLst>
  </connection>
  <connection id="6" xr16:uid="{25F416FE-EDDD-4855-AEAB-A949CE7AEF3C}" name="Query - FactGLTran" description="Connection to the 'FactGLTran' query in the workbook." type="100" refreshedVersion="7" minRefreshableVersion="5">
    <extLst>
      <ext xmlns:x15="http://schemas.microsoft.com/office/spreadsheetml/2010/11/main" uri="{DE250136-89BD-433C-8126-D09CA5730AF9}">
        <x15:connection id="d328aaf1-c905-4c3d-806f-bc76ad6a07fd">
          <x15:oledbPr connection="Provider=Microsoft.Mashup.OleDb.1;Data Source=$Workbook$;Location=FactGLTran;Extended Properties=&quot;&quot;">
            <x15:dbTables>
              <x15:dbTable name="FactGLTran"/>
            </x15:dbTables>
          </x15:oledbPr>
        </x15:connection>
      </ext>
    </extLst>
  </connection>
  <connection id="7" xr16:uid="{467AFFF7-5DEE-4970-BFB7-72A80A76B2FC}" name="Query - LastDataRefresh" description="Connection to the 'LastDataRefresh' query in the workbook." type="100" refreshedVersion="7" minRefreshableVersion="5">
    <extLst>
      <ext xmlns:x15="http://schemas.microsoft.com/office/spreadsheetml/2010/11/main" uri="{DE250136-89BD-433C-8126-D09CA5730AF9}">
        <x15:connection id="3d0e033b-3868-4c6c-b894-dce7baeab14d">
          <x15:oledbPr connection="Provider=Microsoft.Mashup.OleDb.1;Data Source=$Workbook$;Location=LastDataRefresh;Extended Properties=&quot;&quot;">
            <x15:dbTables>
              <x15:dbTable name="LastDataRefresh"/>
            </x15:dbTables>
          </x15:oledbPr>
        </x15:connection>
      </ext>
    </extLst>
  </connection>
  <connection id="8" xr16:uid="{F25A2F53-C499-4366-B8C9-1017A2E935F4}" keepAlive="1" name="Query - Source_Headers" description="Connection to the 'Source_Headers' query in the workbook." type="5" refreshedVersion="0" background="1">
    <dbPr connection="Provider=Microsoft.Mashup.OleDb.1;Data Source=$Workbook$;Location=Source_Headers;Extended Properties=&quot;&quot;" command="SELECT * FROM [Source_Headers]"/>
  </connection>
  <connection id="9" xr16:uid="{74BE08BD-E38B-4014-AA43-32EDFD559E3E}" keepAlive="1" name="Query - Source_vwGLTrans" description="Connection to the 'Source_vwGLTrans' query in the workbook." type="5" refreshedVersion="0" background="1">
    <dbPr connection="Provider=Microsoft.Mashup.OleDb.1;Data Source=$Workbook$;Location=Source_vwGLTrans;Extended Properties=&quot;&quot;" command="SELECT * FROM [Source_vwGLTrans]"/>
  </connection>
  <connection id="10" xr16:uid="{48CBA3DC-7586-4A30-AA23-5034A30BAE2E}"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1" xr16:uid="{10CB27A2-0AF9-47BB-9777-8A51412F3B2A}" keepAlive="1" name="ThisWorkbookDataModel1"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43">
    <s v="ThisWorkbookDataModel"/>
    <s v="[DimDate].[Year].&amp;[2019]"/>
    <s v="[DimDate].[Year].&amp;[2020]"/>
    <s v="[DimDate].[Year].&amp;[2021]"/>
    <s v="[GLAccts].[GLAccnt_Name].&amp;[COGS]"/>
    <s v="#,0"/>
    <s v="[GLAccts].[GLAccnt_Name].&amp;[Direct Labour]"/>
    <s v="[GLAccts].[Category].&amp;[Operating Expenses]"/>
    <s v="[GLAccts].[Subcategory].&amp;[Employee Expenses]"/>
    <s v="[GLAccts].[Subcategory].&amp;[Property Expenses]"/>
    <s v="[GLAccts].[Subcategory].&amp;[Office Supplies]"/>
    <s v="[GLAccts].[Subcategory].&amp;[Bank Charges Expenses]"/>
    <s v="[GLAccts].[Subcategory].&amp;[Depreciation Expenses]"/>
    <s v="[GLAccts].[Category].&amp;[Interest Expenses]"/>
    <s v="[GLAccts].[Subcategory].&amp;[Interest Expenses]"/>
    <s v="[GLAccts].[Category].&amp;[Income Tax Expenses]"/>
    <s v="[GLAccts].[Subcategory].&amp;[Income Tax Expenses]"/>
    <s v="[GLAccts].[GLAccnt].&amp;[1000]"/>
    <s v="[GLTransactions].[Description].&amp;[Term Loan Injection]"/>
    <s v="[GLTransactions].[Description].&amp;[Opening Balance]"/>
    <s v="[Measures].[IS_Amount]"/>
    <s v="[GLTransactions].[Description].[All].[Opening Balance]"/>
    <s v="[Measures].[B/S Amount]"/>
    <s v="[GLAccts].[Category].&amp;[Current Assets]"/>
    <s v="[GLAccts].[Subcategory].&amp;[Cash]"/>
    <s v="[Measures].[Opening_BS_Amount]"/>
    <s v="[GLAccts].[Subcategory].&amp;[Trade Receivables]"/>
    <s v="[GLAccts].[Subcategory].&amp;[Inventory]"/>
    <s v="[GLAccts].[Category].&amp;[Non Current Assets]"/>
    <s v="[GLAccts].[Subcategory].&amp;[PPE]"/>
    <s v="[GLAccts].[Subcategory].&amp;[ROU Assets]"/>
    <s v="[GLAccts].[Category].&amp;[Current Liabilities]"/>
    <s v="[GLAccts].[Subcategory].&amp;[Trade Payables]"/>
    <s v="[GLAccts].[Subcategory].&amp;[Amounts Owed to Employees]"/>
    <s v="[GLAccts].[Subcategory].&amp;[Taxes Payable]"/>
    <s v="[GLAccts].[Category].&amp;[Non Current Liabilities]"/>
    <s v="[GLAccts].[Subcategory].&amp;[Finance Lease Liability]"/>
    <s v="[GLAccts].[Subcategory].&amp;[Long-term debt]"/>
    <s v="[GLAccts].[Category].&amp;[Equity]"/>
    <s v="[GLAccts].[Subcategory].&amp;[Share Capital]"/>
    <s v="[Measures].[Retained Earnings]"/>
    <s v="[Measures].[CF Amount]"/>
    <s v="[DimHeaders].[Balance Sheet Section].&amp;[Total Assets]"/>
  </metadataStrings>
  <mdxMetadata count="87">
    <mdx n="0" f="m">
      <t c="1">
        <n x="1"/>
      </t>
    </mdx>
    <mdx n="0" f="m">
      <t c="1">
        <n x="2"/>
      </t>
    </mdx>
    <mdx n="0" f="m">
      <t c="1">
        <n x="3"/>
      </t>
    </mdx>
    <mdx n="0" f="v">
      <t c="3" si="5">
        <n x="20"/>
        <n x="4"/>
        <n x="1"/>
      </t>
    </mdx>
    <mdx n="0" f="v">
      <t c="3" si="5">
        <n x="20"/>
        <n x="4"/>
        <n x="2"/>
      </t>
    </mdx>
    <mdx n="0" f="v">
      <t c="3" si="5">
        <n x="20"/>
        <n x="4"/>
        <n x="3"/>
      </t>
    </mdx>
    <mdx n="0" f="v">
      <t c="3" si="5">
        <n x="20"/>
        <n x="6"/>
        <n x="1"/>
      </t>
    </mdx>
    <mdx n="0" f="v">
      <t c="3" si="5">
        <n x="20"/>
        <n x="6"/>
        <n x="2"/>
      </t>
    </mdx>
    <mdx n="0" f="v">
      <t c="3" si="5">
        <n x="20"/>
        <n x="6"/>
        <n x="3"/>
      </t>
    </mdx>
    <mdx n="0" f="v">
      <t c="4" si="5">
        <n x="20"/>
        <n x="7"/>
        <n x="8"/>
        <n x="1"/>
      </t>
    </mdx>
    <mdx n="0" f="v">
      <t c="4" si="5">
        <n x="20"/>
        <n x="7"/>
        <n x="8"/>
        <n x="2"/>
      </t>
    </mdx>
    <mdx n="0" f="v">
      <t c="4" si="5">
        <n x="20"/>
        <n x="7"/>
        <n x="8"/>
        <n x="3"/>
      </t>
    </mdx>
    <mdx n="0" f="v">
      <t c="4" si="5">
        <n x="20"/>
        <n x="7"/>
        <n x="9"/>
        <n x="1"/>
      </t>
    </mdx>
    <mdx n="0" f="v">
      <t c="4" si="5">
        <n x="20"/>
        <n x="7"/>
        <n x="9"/>
        <n x="2"/>
      </t>
    </mdx>
    <mdx n="0" f="v">
      <t c="4" si="5">
        <n x="20"/>
        <n x="7"/>
        <n x="9"/>
        <n x="3"/>
      </t>
    </mdx>
    <mdx n="0" f="v">
      <t c="4" si="5">
        <n x="20"/>
        <n x="7"/>
        <n x="10"/>
        <n x="1"/>
      </t>
    </mdx>
    <mdx n="0" f="v">
      <t c="4" si="5">
        <n x="20"/>
        <n x="7"/>
        <n x="10"/>
        <n x="2"/>
      </t>
    </mdx>
    <mdx n="0" f="v">
      <t c="4" si="5">
        <n x="20"/>
        <n x="7"/>
        <n x="10"/>
        <n x="3"/>
      </t>
    </mdx>
    <mdx n="0" f="v">
      <t c="4" si="5">
        <n x="20"/>
        <n x="7"/>
        <n x="11"/>
        <n x="1"/>
      </t>
    </mdx>
    <mdx n="0" f="v">
      <t c="4" si="5">
        <n x="20"/>
        <n x="7"/>
        <n x="11"/>
        <n x="2"/>
      </t>
    </mdx>
    <mdx n="0" f="v">
      <t c="4" si="5">
        <n x="20"/>
        <n x="7"/>
        <n x="11"/>
        <n x="3"/>
      </t>
    </mdx>
    <mdx n="0" f="v">
      <t c="4" si="5">
        <n x="20"/>
        <n x="7"/>
        <n x="12"/>
        <n x="1"/>
      </t>
    </mdx>
    <mdx n="0" f="v">
      <t c="4" si="5">
        <n x="20"/>
        <n x="7"/>
        <n x="12"/>
        <n x="2"/>
      </t>
    </mdx>
    <mdx n="0" f="v">
      <t c="4" si="5">
        <n x="20"/>
        <n x="7"/>
        <n x="12"/>
        <n x="3"/>
      </t>
    </mdx>
    <mdx n="0" f="v">
      <t c="4" si="5">
        <n x="20"/>
        <n x="13"/>
        <n x="14"/>
        <n x="1"/>
      </t>
    </mdx>
    <mdx n="0" f="v">
      <t c="4" si="5">
        <n x="20"/>
        <n x="13"/>
        <n x="14"/>
        <n x="2"/>
      </t>
    </mdx>
    <mdx n="0" f="v">
      <t c="4" si="5">
        <n x="20"/>
        <n x="13"/>
        <n x="14"/>
        <n x="3"/>
      </t>
    </mdx>
    <mdx n="0" f="v">
      <t c="4" si="5">
        <n x="20"/>
        <n x="15"/>
        <n x="16"/>
        <n x="1"/>
      </t>
    </mdx>
    <mdx n="0" f="v">
      <t c="4" si="5">
        <n x="20"/>
        <n x="15"/>
        <n x="16"/>
        <n x="2"/>
      </t>
    </mdx>
    <mdx n="0" f="v">
      <t c="4" si="5">
        <n x="20"/>
        <n x="15"/>
        <n x="16"/>
        <n x="3"/>
      </t>
    </mdx>
    <mdx n="0" f="s">
      <ms ns="21" c="0"/>
    </mdx>
    <mdx n="0" f="v">
      <t c="4" si="5">
        <n x="22"/>
        <n x="23"/>
        <n x="24"/>
        <n x="19"/>
      </t>
    </mdx>
    <mdx n="0" f="v">
      <t c="4" si="5">
        <n x="22"/>
        <n x="23"/>
        <n x="24"/>
        <n x="1"/>
      </t>
    </mdx>
    <mdx n="0" f="v">
      <t c="4" si="5">
        <n x="22"/>
        <n x="23"/>
        <n x="24"/>
        <n x="2"/>
      </t>
    </mdx>
    <mdx n="0" f="v">
      <t c="4" si="5">
        <n x="22"/>
        <n x="23"/>
        <n x="24"/>
        <n x="3"/>
      </t>
    </mdx>
    <mdx n="0" f="v">
      <t c="4" si="5">
        <n x="25"/>
        <n x="23"/>
        <n x="24"/>
        <n x="2"/>
      </t>
    </mdx>
    <mdx n="0" f="v">
      <t c="4" si="5">
        <n x="22"/>
        <n x="23"/>
        <n x="26"/>
        <n x="19"/>
      </t>
    </mdx>
    <mdx n="0" f="v">
      <t c="4" si="5">
        <n x="22"/>
        <n x="23"/>
        <n x="26"/>
        <n x="1"/>
      </t>
    </mdx>
    <mdx n="0" f="v">
      <t c="4" si="5">
        <n x="22"/>
        <n x="23"/>
        <n x="26"/>
        <n x="2"/>
      </t>
    </mdx>
    <mdx n="0" f="v">
      <t c="4" si="5">
        <n x="22"/>
        <n x="23"/>
        <n x="26"/>
        <n x="3"/>
      </t>
    </mdx>
    <mdx n="0" f="v">
      <t c="4" si="5">
        <n x="22"/>
        <n x="23"/>
        <n x="27"/>
        <n x="19"/>
      </t>
    </mdx>
    <mdx n="0" f="v">
      <t c="4" si="5">
        <n x="22"/>
        <n x="23"/>
        <n x="27"/>
        <n x="1"/>
      </t>
    </mdx>
    <mdx n="0" f="v">
      <t c="4" si="5">
        <n x="22"/>
        <n x="23"/>
        <n x="27"/>
        <n x="2"/>
      </t>
    </mdx>
    <mdx n="0" f="v">
      <t c="4" si="5">
        <n x="22"/>
        <n x="23"/>
        <n x="27"/>
        <n x="3"/>
      </t>
    </mdx>
    <mdx n="0" f="v">
      <t c="4" si="5">
        <n x="22"/>
        <n x="28"/>
        <n x="29"/>
        <n x="19"/>
      </t>
    </mdx>
    <mdx n="0" f="v">
      <t c="4" si="5">
        <n x="22"/>
        <n x="28"/>
        <n x="29"/>
        <n x="1"/>
      </t>
    </mdx>
    <mdx n="0" f="v">
      <t c="4" si="5">
        <n x="22"/>
        <n x="28"/>
        <n x="29"/>
        <n x="2"/>
      </t>
    </mdx>
    <mdx n="0" f="v">
      <t c="4" si="5">
        <n x="22"/>
        <n x="28"/>
        <n x="29"/>
        <n x="3"/>
      </t>
    </mdx>
    <mdx n="0" f="v">
      <t c="4" si="5">
        <n x="22"/>
        <n x="28"/>
        <n x="30"/>
        <n x="19"/>
      </t>
    </mdx>
    <mdx n="0" f="v">
      <t c="4" si="5">
        <n x="22"/>
        <n x="28"/>
        <n x="30"/>
        <n x="1"/>
      </t>
    </mdx>
    <mdx n="0" f="v">
      <t c="4" si="5">
        <n x="22"/>
        <n x="28"/>
        <n x="30"/>
        <n x="2"/>
      </t>
    </mdx>
    <mdx n="0" f="v">
      <t c="4" si="5">
        <n x="22"/>
        <n x="28"/>
        <n x="30"/>
        <n x="3"/>
      </t>
    </mdx>
    <mdx n="0" f="v">
      <t c="4" si="5">
        <n x="22"/>
        <n x="31"/>
        <n x="32"/>
        <n x="19"/>
      </t>
    </mdx>
    <mdx n="0" f="v">
      <t c="4" si="5">
        <n x="22"/>
        <n x="31"/>
        <n x="32"/>
        <n x="1"/>
      </t>
    </mdx>
    <mdx n="0" f="v">
      <t c="4" si="5">
        <n x="22"/>
        <n x="31"/>
        <n x="32"/>
        <n x="2"/>
      </t>
    </mdx>
    <mdx n="0" f="v">
      <t c="4" si="5">
        <n x="22"/>
        <n x="31"/>
        <n x="32"/>
        <n x="3"/>
      </t>
    </mdx>
    <mdx n="0" f="v">
      <t c="4" si="5">
        <n x="22"/>
        <n x="31"/>
        <n x="33"/>
        <n x="19"/>
      </t>
    </mdx>
    <mdx n="0" f="v">
      <t c="4" si="5">
        <n x="22"/>
        <n x="31"/>
        <n x="33"/>
        <n x="1"/>
      </t>
    </mdx>
    <mdx n="0" f="v">
      <t c="4" si="5">
        <n x="22"/>
        <n x="31"/>
        <n x="33"/>
        <n x="2"/>
      </t>
    </mdx>
    <mdx n="0" f="v">
      <t c="4" si="5">
        <n x="22"/>
        <n x="31"/>
        <n x="33"/>
        <n x="3"/>
      </t>
    </mdx>
    <mdx n="0" f="v">
      <t c="4" si="5">
        <n x="22"/>
        <n x="31"/>
        <n x="34"/>
        <n x="19"/>
      </t>
    </mdx>
    <mdx n="0" f="v">
      <t c="4" si="5">
        <n x="22"/>
        <n x="31"/>
        <n x="34"/>
        <n x="1"/>
      </t>
    </mdx>
    <mdx n="0" f="v">
      <t c="4" si="5">
        <n x="22"/>
        <n x="31"/>
        <n x="34"/>
        <n x="2"/>
      </t>
    </mdx>
    <mdx n="0" f="v">
      <t c="4" si="5">
        <n x="22"/>
        <n x="31"/>
        <n x="34"/>
        <n x="3"/>
      </t>
    </mdx>
    <mdx n="0" f="v">
      <t c="4" si="5">
        <n x="22"/>
        <n x="35"/>
        <n x="36"/>
        <n x="19"/>
      </t>
    </mdx>
    <mdx n="0" f="v">
      <t c="4" si="5">
        <n x="22"/>
        <n x="35"/>
        <n x="36"/>
        <n x="1"/>
      </t>
    </mdx>
    <mdx n="0" f="v">
      <t c="4" si="5">
        <n x="22"/>
        <n x="35"/>
        <n x="36"/>
        <n x="2"/>
      </t>
    </mdx>
    <mdx n="0" f="v">
      <t c="4" si="5">
        <n x="22"/>
        <n x="35"/>
        <n x="36"/>
        <n x="3"/>
      </t>
    </mdx>
    <mdx n="0" f="v">
      <t c="4" si="5">
        <n x="22"/>
        <n x="35"/>
        <n x="37"/>
        <n x="19"/>
      </t>
    </mdx>
    <mdx n="0" f="v">
      <t c="4" si="5">
        <n x="22"/>
        <n x="35"/>
        <n x="37"/>
        <n x="1"/>
      </t>
    </mdx>
    <mdx n="0" f="v">
      <t c="4" si="5">
        <n x="22"/>
        <n x="35"/>
        <n x="37"/>
        <n x="2"/>
      </t>
    </mdx>
    <mdx n="0" f="v">
      <t c="4" si="5">
        <n x="22"/>
        <n x="35"/>
        <n x="37"/>
        <n x="3"/>
      </t>
    </mdx>
    <mdx n="0" f="v">
      <t c="4" si="5">
        <n x="22"/>
        <n x="38"/>
        <n x="39"/>
        <n x="19"/>
      </t>
    </mdx>
    <mdx n="0" f="v">
      <t c="4" si="5">
        <n x="22"/>
        <n x="38"/>
        <n x="39"/>
        <n x="1"/>
      </t>
    </mdx>
    <mdx n="0" f="v">
      <t c="4" si="5">
        <n x="22"/>
        <n x="38"/>
        <n x="39"/>
        <n x="2"/>
      </t>
    </mdx>
    <mdx n="0" f="v">
      <t c="4" si="5">
        <n x="22"/>
        <n x="38"/>
        <n x="39"/>
        <n x="3"/>
      </t>
    </mdx>
    <mdx n="0" f="v">
      <t c="2" fi="0">
        <n x="40"/>
        <n x="19"/>
      </t>
    </mdx>
    <mdx n="0" f="v">
      <t c="2" fi="0">
        <n x="40"/>
        <n x="1"/>
      </t>
    </mdx>
    <mdx n="0" f="v">
      <t c="2" fi="0">
        <n x="40"/>
        <n x="2"/>
      </t>
    </mdx>
    <mdx n="0" f="v">
      <t c="2" fi="0">
        <n x="40"/>
        <n x="3"/>
      </t>
    </mdx>
    <mdx n="0" f="v">
      <t c="4" si="5">
        <n x="41"/>
        <n x="17"/>
        <n x="18"/>
        <n x="1"/>
      </t>
    </mdx>
    <mdx n="0" f="v">
      <t c="4" si="5">
        <n x="41"/>
        <n x="17"/>
        <n x="18"/>
        <n x="2"/>
      </t>
    </mdx>
    <mdx n="0" f="v">
      <t c="4" si="5">
        <n x="41"/>
        <n x="17"/>
        <n x="18"/>
        <n x="3"/>
      </t>
    </mdx>
    <mdx n="0" f="v">
      <t c="3" si="5">
        <n x="22"/>
        <n x="42"/>
        <n x="19"/>
      </t>
    </mdx>
    <mdx n="0" f="v">
      <t c="3" si="5">
        <n x="22"/>
        <n x="42"/>
        <n x="1"/>
      </t>
    </mdx>
    <mdx n="0" f="v">
      <t c="3" si="5">
        <n x="22"/>
        <n x="42"/>
        <n x="2"/>
      </t>
    </mdx>
    <mdx n="0" f="v">
      <t c="3" si="5">
        <n x="22"/>
        <n x="42"/>
        <n x="3"/>
      </t>
    </mdx>
  </mdxMetadata>
  <valueMetadata count="87">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valueMetadata>
</metadata>
</file>

<file path=xl/sharedStrings.xml><?xml version="1.0" encoding="utf-8"?>
<sst xmlns="http://schemas.openxmlformats.org/spreadsheetml/2006/main" count="363" uniqueCount="155">
  <si>
    <t>Strictly Confidential</t>
  </si>
  <si>
    <t>Notes</t>
  </si>
  <si>
    <t>This Excel model is for educational purposes only and should not be used for any other reason.</t>
  </si>
  <si>
    <t>All content is Copyright material of CFI Education Inc.</t>
  </si>
  <si>
    <t>https://corporatefinanceinstitute.com/</t>
  </si>
  <si>
    <t>© 2019 CFI Education Inc.</t>
  </si>
  <si>
    <t>All rights reserved.  The contents of this publication, including but not limited to all written material, content layout, images, formulas, and code, are protected under international copyright and trademark laws. No part of this publication may be modified, manipulated, reproduced, distributed, or transmitted in any form by any means, including photocopying, recording, or other electronic or mechanical methods, without prior written permission of the publisher, except in the case of certain noncommercial uses permitted by copyright law.</t>
  </si>
  <si>
    <t>All Amounts Denominated in US$000s Unless Otherwise Stated</t>
  </si>
  <si>
    <t>Income Statement</t>
  </si>
  <si>
    <t>Key</t>
  </si>
  <si>
    <t>BLACK on WHITE</t>
  </si>
  <si>
    <t>Formula</t>
  </si>
  <si>
    <t>Revenue</t>
  </si>
  <si>
    <t>BLUE on WHITE</t>
  </si>
  <si>
    <t>Hard coded</t>
  </si>
  <si>
    <t>Revenue Growth %</t>
  </si>
  <si>
    <t>Cost of Sales:</t>
  </si>
  <si>
    <t>COGS</t>
  </si>
  <si>
    <t>Direct Labour</t>
  </si>
  <si>
    <t>Total Cost of Sales</t>
  </si>
  <si>
    <t>Gross Profit $</t>
  </si>
  <si>
    <t>Gross Profit %</t>
  </si>
  <si>
    <t>Operating Expenses:</t>
  </si>
  <si>
    <t>Employee Expenses</t>
  </si>
  <si>
    <t>Property Expenses</t>
  </si>
  <si>
    <t>Office Supplies</t>
  </si>
  <si>
    <t>Bank Charges Expenses</t>
  </si>
  <si>
    <t>Depreciation Expenses</t>
  </si>
  <si>
    <t>Total Operating Expenses</t>
  </si>
  <si>
    <t>EBIT</t>
  </si>
  <si>
    <t>EBIT %</t>
  </si>
  <si>
    <t>`</t>
  </si>
  <si>
    <t>Interest Expenses</t>
  </si>
  <si>
    <t>Earnings Before Tax</t>
  </si>
  <si>
    <t>Income Tax Expenses</t>
  </si>
  <si>
    <t>Net Income</t>
  </si>
  <si>
    <t>Balance Sheet</t>
  </si>
  <si>
    <t>Assets</t>
  </si>
  <si>
    <t>Current:</t>
  </si>
  <si>
    <t>Cash</t>
  </si>
  <si>
    <t>Trade Receivables</t>
  </si>
  <si>
    <t>Inventory</t>
  </si>
  <si>
    <t>Total Current Assets</t>
  </si>
  <si>
    <t>Non Current:</t>
  </si>
  <si>
    <t>PPE</t>
  </si>
  <si>
    <t>ROU Assets</t>
  </si>
  <si>
    <t>Total Non Current Assets</t>
  </si>
  <si>
    <t>Total Assets</t>
  </si>
  <si>
    <t>Liabilities and Shareholder Equity</t>
  </si>
  <si>
    <t>Liabilities</t>
  </si>
  <si>
    <t>Trade Payables</t>
  </si>
  <si>
    <t>Amounts Owed to Employees</t>
  </si>
  <si>
    <t>Taxes Payable</t>
  </si>
  <si>
    <t>Total Current Liabilities</t>
  </si>
  <si>
    <t>Finance Lease Liability</t>
  </si>
  <si>
    <t>Long-term debt</t>
  </si>
  <si>
    <t>Total Non Current Liabilities</t>
  </si>
  <si>
    <t>Total Liabilities</t>
  </si>
  <si>
    <t>Shareholder Equity</t>
  </si>
  <si>
    <t>Share Capital</t>
  </si>
  <si>
    <t>Retained Earnings</t>
  </si>
  <si>
    <t>Total Shareholder Equity</t>
  </si>
  <si>
    <t>Total Liabilities &amp; Shareholder Equity</t>
  </si>
  <si>
    <t>Cash Flow (Indirect Method using IS and BS)</t>
  </si>
  <si>
    <t>Cash Flow from Operating Activities</t>
  </si>
  <si>
    <t>Depreciation</t>
  </si>
  <si>
    <t>Changes in non cash working capital</t>
  </si>
  <si>
    <t>Change in inventory</t>
  </si>
  <si>
    <t>Accounts Receivable</t>
  </si>
  <si>
    <t>Accounts Payable</t>
  </si>
  <si>
    <t>Cash Flow from Investing Activities</t>
  </si>
  <si>
    <t>Purchase of PPE</t>
  </si>
  <si>
    <t>Proceeds from sales of PPE</t>
  </si>
  <si>
    <t>N/A</t>
  </si>
  <si>
    <t>Cash Flow from Financing Activities</t>
  </si>
  <si>
    <t>Principal Payment of Financing Leases</t>
  </si>
  <si>
    <t>Issuance of new debt</t>
  </si>
  <si>
    <t>Principal repayment of term loan</t>
  </si>
  <si>
    <t>Equity Issued (repurchased)</t>
  </si>
  <si>
    <t>Dividends Paid</t>
  </si>
  <si>
    <t>Total Cash Flow</t>
  </si>
  <si>
    <t>Opening cash balance</t>
  </si>
  <si>
    <t>Increase (Decrease)</t>
  </si>
  <si>
    <t>Closing cash balance</t>
  </si>
  <si>
    <t>Income Statement Net Income (above)</t>
  </si>
  <si>
    <t>Sum of IS Accounts</t>
  </si>
  <si>
    <t>Balance Sheet Assets (above)</t>
  </si>
  <si>
    <t>Sum of Asset Accounts</t>
  </si>
  <si>
    <t>BS Liabilities &amp; Shareholder Equity (above)</t>
  </si>
  <si>
    <t>BS of all non-asset accounts</t>
  </si>
  <si>
    <t>Cashflow</t>
  </si>
  <si>
    <t>Cash closing balance (cashflow)</t>
  </si>
  <si>
    <t>Cash account closing balance (balance sheet)</t>
  </si>
  <si>
    <t>Checks and Balances</t>
  </si>
  <si>
    <t>Selected Reporting Year</t>
  </si>
  <si>
    <t>Year</t>
  </si>
  <si>
    <t>Opening Balance</t>
  </si>
  <si>
    <t>2019</t>
  </si>
  <si>
    <t>2020</t>
  </si>
  <si>
    <t>2021</t>
  </si>
  <si>
    <t/>
  </si>
  <si>
    <t>Difference</t>
  </si>
  <si>
    <t>© CFI. All rights reserved.</t>
  </si>
  <si>
    <t>Financial Statements in Power BI - Analyze in Excel</t>
  </si>
  <si>
    <t xml:space="preserve">Financial Statements - GL Retail Inc. </t>
  </si>
  <si>
    <t>Financial Statements Example - GL Retail Inc.</t>
  </si>
  <si>
    <t>REPORT PASTED AS VALUES</t>
  </si>
  <si>
    <t>Example of CUBE Formulas</t>
  </si>
  <si>
    <t>Column Labels</t>
  </si>
  <si>
    <t>Row Labels</t>
  </si>
  <si>
    <t>Grand Total</t>
  </si>
  <si>
    <t>Cost of Sales</t>
  </si>
  <si>
    <t>Gross Profit</t>
  </si>
  <si>
    <t>22.12%</t>
  </si>
  <si>
    <t>19.15%</t>
  </si>
  <si>
    <t>20.87%</t>
  </si>
  <si>
    <t>Operating Expenses</t>
  </si>
  <si>
    <t>7.97%</t>
  </si>
  <si>
    <t>3.64%</t>
  </si>
  <si>
    <t>4.09%</t>
  </si>
  <si>
    <t>EBT</t>
  </si>
  <si>
    <t>Net Income %</t>
  </si>
  <si>
    <t>5.06%</t>
  </si>
  <si>
    <t>1.74%</t>
  </si>
  <si>
    <t>2.18%</t>
  </si>
  <si>
    <t>GLAccnt</t>
  </si>
  <si>
    <t>GLAccnt_Name</t>
  </si>
  <si>
    <t>Subcategory</t>
  </si>
  <si>
    <t>Category</t>
  </si>
  <si>
    <t>Indirect Labour</t>
  </si>
  <si>
    <t>Utilities</t>
  </si>
  <si>
    <t>Stationary</t>
  </si>
  <si>
    <t>Depreciation expense - ROU Asset</t>
  </si>
  <si>
    <t>Bank Charges</t>
  </si>
  <si>
    <t>Interest expense - Finance Leases</t>
  </si>
  <si>
    <t>Interest expense - Term Loan</t>
  </si>
  <si>
    <t>Income Tax Expense</t>
  </si>
  <si>
    <t>For Reference Only (do not refer to these cells in formulas)</t>
  </si>
  <si>
    <t>Checking Account</t>
  </si>
  <si>
    <t>Current Assets</t>
  </si>
  <si>
    <t>AR</t>
  </si>
  <si>
    <t>Property, Plant &amp; Equipment</t>
  </si>
  <si>
    <t>Non Current Assets</t>
  </si>
  <si>
    <t>Accumulated Depreciation Property, Plant &amp; Equipment</t>
  </si>
  <si>
    <t>Right-of-Use Assets</t>
  </si>
  <si>
    <t>Accumulated Depreciation - ROU Assets</t>
  </si>
  <si>
    <t>AP</t>
  </si>
  <si>
    <t>Current Liabilities</t>
  </si>
  <si>
    <t>Net Payroll</t>
  </si>
  <si>
    <t>Payroll Taxes</t>
  </si>
  <si>
    <t>GST Payable</t>
  </si>
  <si>
    <t>Income Tax Payable</t>
  </si>
  <si>
    <t>Non Current Liabilities</t>
  </si>
  <si>
    <t>Term Loan Payable</t>
  </si>
  <si>
    <t>Equity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</si>
</sst>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_-* #,##0_-;\-* #,##0_-;_-* &quot;-&quot;??_-;_-@_-"/>
    <numFmt numFmtId="166" formatCode="0.0%"/>
  </numFmts>
  <fonts count="35" x14ac:knownFonts="1">
    <font>
      <sz val="11"/>
      <color theme="1"/>
      <name val="Calibri"/>
      <family val="2"/>
      <scheme val="minor"/>
    </font>
    <font>
      <sz val="11"/>
      <color theme="1"/>
      <name val="Calibri"/>
      <family val="2"/>
      <scheme val="minor"/>
    </font>
    <font>
      <u/>
      <sz val="10"/>
      <color theme="10"/>
      <name val="Arial"/>
      <family val="2"/>
    </font>
    <font>
      <b/>
      <sz val="14"/>
      <color theme="1"/>
      <name val="Arial"/>
      <family val="2"/>
    </font>
    <font>
      <sz val="14"/>
      <color theme="0"/>
      <name val="Arial"/>
      <family val="2"/>
    </font>
    <font>
      <sz val="14"/>
      <color theme="1"/>
      <name val="Arial"/>
      <family val="2"/>
    </font>
    <font>
      <b/>
      <sz val="14"/>
      <color rgb="FFFFFFFF"/>
      <name val="Arial"/>
      <family val="2"/>
    </font>
    <font>
      <sz val="14"/>
      <color rgb="FFFFFFFF"/>
      <name val="Arial"/>
      <family val="2"/>
    </font>
    <font>
      <sz val="12"/>
      <color theme="0"/>
      <name val="Arial"/>
      <family val="2"/>
    </font>
    <font>
      <i/>
      <sz val="12"/>
      <color theme="0"/>
      <name val="Arial"/>
      <family val="2"/>
    </font>
    <font>
      <i/>
      <sz val="14"/>
      <color theme="0"/>
      <name val="Arial"/>
      <family val="2"/>
    </font>
    <font>
      <b/>
      <sz val="14"/>
      <color theme="0"/>
      <name val="Arial"/>
      <family val="2"/>
    </font>
    <font>
      <sz val="11"/>
      <color theme="1"/>
      <name val="Arial"/>
      <family val="2"/>
    </font>
    <font>
      <b/>
      <sz val="11"/>
      <color theme="1"/>
      <name val="Arial"/>
      <family val="2"/>
    </font>
    <font>
      <b/>
      <sz val="12"/>
      <color rgb="FFFFFFFF"/>
      <name val="Arial"/>
      <family val="2"/>
    </font>
    <font>
      <b/>
      <sz val="16"/>
      <color rgb="FFFFFFFF"/>
      <name val="Arial"/>
      <family val="2"/>
    </font>
    <font>
      <b/>
      <sz val="12"/>
      <color theme="0"/>
      <name val="Arial"/>
      <family val="2"/>
    </font>
    <font>
      <sz val="14"/>
      <color theme="1" tint="0.14999847407452621"/>
      <name val="Arial"/>
      <family val="2"/>
    </font>
    <font>
      <b/>
      <sz val="14"/>
      <color theme="1" tint="0.14999847407452621"/>
      <name val="Arial"/>
      <family val="2"/>
    </font>
    <font>
      <sz val="14"/>
      <color rgb="FF0070C0"/>
      <name val="Arial"/>
      <family val="2"/>
    </font>
    <font>
      <i/>
      <sz val="14"/>
      <color theme="0" tint="-0.499984740745262"/>
      <name val="Arial"/>
      <family val="2"/>
    </font>
    <font>
      <sz val="14"/>
      <color theme="0" tint="-0.499984740745262"/>
      <name val="Arial"/>
      <family val="2"/>
    </font>
    <font>
      <sz val="14"/>
      <name val="Arial"/>
      <family val="2"/>
    </font>
    <font>
      <b/>
      <sz val="20"/>
      <color theme="1"/>
      <name val="Arial"/>
      <family val="2"/>
    </font>
    <font>
      <sz val="12"/>
      <color theme="1"/>
      <name val="Arial"/>
      <family val="2"/>
    </font>
    <font>
      <u/>
      <sz val="12"/>
      <color theme="1"/>
      <name val="Arial"/>
      <family val="2"/>
    </font>
    <font>
      <sz val="11"/>
      <color rgb="FF132E57"/>
      <name val="Arial"/>
      <family val="2"/>
    </font>
    <font>
      <sz val="12"/>
      <color rgb="FF132E57"/>
      <name val="Arial"/>
      <family val="2"/>
    </font>
    <font>
      <b/>
      <sz val="14"/>
      <color rgb="FFFA611C"/>
      <name val="Arial"/>
      <family val="2"/>
    </font>
    <font>
      <b/>
      <sz val="14"/>
      <color rgb="FF3271D2"/>
      <name val="Arial"/>
      <family val="2"/>
    </font>
    <font>
      <sz val="14"/>
      <color rgb="FF3271D2"/>
      <name val="Arial"/>
      <family val="2"/>
    </font>
    <font>
      <i/>
      <sz val="14"/>
      <color rgb="FF3271D2"/>
      <name val="Arial"/>
      <family val="2"/>
    </font>
    <font>
      <i/>
      <sz val="11"/>
      <color rgb="FF3271D2"/>
      <name val="Calibri"/>
      <family val="2"/>
      <scheme val="minor"/>
    </font>
    <font>
      <b/>
      <i/>
      <sz val="10"/>
      <color theme="0"/>
      <name val="Arial"/>
      <family val="2"/>
    </font>
    <font>
      <b/>
      <i/>
      <sz val="11"/>
      <color theme="0"/>
      <name val="Calibri"/>
      <family val="2"/>
      <scheme val="minor"/>
    </font>
  </fonts>
  <fills count="9">
    <fill>
      <patternFill patternType="none"/>
    </fill>
    <fill>
      <patternFill patternType="gray125"/>
    </fill>
    <fill>
      <patternFill patternType="solid">
        <fgColor theme="0"/>
        <bgColor indexed="64"/>
      </patternFill>
    </fill>
    <fill>
      <patternFill patternType="solid">
        <fgColor rgb="FF255BAC"/>
        <bgColor indexed="64"/>
      </patternFill>
    </fill>
    <fill>
      <patternFill patternType="solid">
        <fgColor rgb="FF132E57"/>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rgb="FF3271D2"/>
        <bgColor indexed="64"/>
      </patternFill>
    </fill>
    <fill>
      <patternFill patternType="solid">
        <fgColor theme="0" tint="-0.14999847407452621"/>
        <bgColor indexed="64"/>
      </patternFill>
    </fill>
  </fills>
  <borders count="3">
    <border>
      <left/>
      <right/>
      <top/>
      <bottom/>
      <diagonal/>
    </border>
    <border>
      <left/>
      <right/>
      <top style="thin">
        <color auto="1"/>
      </top>
      <bottom/>
      <diagonal/>
    </border>
    <border>
      <left/>
      <right/>
      <top style="thick">
        <color indexed="64"/>
      </top>
      <bottom/>
      <diagonal/>
    </border>
  </borders>
  <cellStyleXfs count="5">
    <xf numFmtId="0" fontId="0" fillId="0" borderId="0"/>
    <xf numFmtId="164" fontId="1" fillId="0" borderId="0" applyFont="0" applyFill="0" applyBorder="0" applyAlignment="0" applyProtection="0"/>
    <xf numFmtId="9" fontId="1" fillId="0" borderId="0" applyFont="0" applyFill="0" applyBorder="0" applyAlignment="0" applyProtection="0"/>
    <xf numFmtId="0" fontId="1" fillId="0" borderId="0"/>
    <xf numFmtId="0" fontId="2" fillId="0" borderId="0" applyNumberFormat="0" applyFill="0" applyBorder="0" applyAlignment="0" applyProtection="0"/>
  </cellStyleXfs>
  <cellXfs count="124">
    <xf numFmtId="0" fontId="0" fillId="0" borderId="0" xfId="0"/>
    <xf numFmtId="0" fontId="3" fillId="0" borderId="0" xfId="0" applyFont="1"/>
    <xf numFmtId="37" fontId="4" fillId="4" borderId="0" xfId="3" applyNumberFormat="1" applyFont="1" applyFill="1" applyAlignment="1">
      <alignment vertical="top"/>
    </xf>
    <xf numFmtId="37" fontId="4" fillId="4" borderId="0" xfId="3" applyNumberFormat="1" applyFont="1" applyFill="1" applyAlignment="1">
      <alignment horizontal="right" vertical="top"/>
    </xf>
    <xf numFmtId="0" fontId="5" fillId="0" borderId="0" xfId="3" applyFont="1"/>
    <xf numFmtId="0" fontId="6" fillId="4" borderId="0" xfId="3" applyFont="1" applyFill="1" applyAlignment="1">
      <alignment horizontal="left" vertical="center" readingOrder="1"/>
    </xf>
    <xf numFmtId="37" fontId="8" fillId="4" borderId="0" xfId="3" applyNumberFormat="1" applyFont="1" applyFill="1" applyAlignment="1">
      <alignment horizontal="right" vertical="top"/>
    </xf>
    <xf numFmtId="37" fontId="9" fillId="4" borderId="0" xfId="3" applyNumberFormat="1" applyFont="1" applyFill="1" applyAlignment="1">
      <alignment vertical="top"/>
    </xf>
    <xf numFmtId="37" fontId="10" fillId="4" borderId="0" xfId="3" applyNumberFormat="1" applyFont="1" applyFill="1" applyAlignment="1">
      <alignment vertical="top"/>
    </xf>
    <xf numFmtId="37" fontId="10" fillId="4" borderId="0" xfId="3" applyNumberFormat="1" applyFont="1" applyFill="1" applyAlignment="1">
      <alignment horizontal="right" vertical="top"/>
    </xf>
    <xf numFmtId="0" fontId="11" fillId="7" borderId="0" xfId="3" applyFont="1" applyFill="1"/>
    <xf numFmtId="0" fontId="11" fillId="7" borderId="0" xfId="3" applyFont="1" applyFill="1" applyAlignment="1">
      <alignment horizontal="right"/>
    </xf>
    <xf numFmtId="0" fontId="4" fillId="7" borderId="0" xfId="3" applyFont="1" applyFill="1" applyAlignment="1">
      <alignment horizontal="right"/>
    </xf>
    <xf numFmtId="0" fontId="5" fillId="0" borderId="0" xfId="0" applyFont="1"/>
    <xf numFmtId="0" fontId="5" fillId="0" borderId="0" xfId="0" applyFont="1" applyAlignment="1">
      <alignment horizontal="right"/>
    </xf>
    <xf numFmtId="0" fontId="12" fillId="0" borderId="0" xfId="0" applyFont="1"/>
    <xf numFmtId="0" fontId="12" fillId="0" borderId="0" xfId="0" pivotButton="1" applyFont="1"/>
    <xf numFmtId="0" fontId="12" fillId="0" borderId="0" xfId="0" pivotButton="1" applyFont="1" applyAlignment="1">
      <alignment horizontal="right"/>
    </xf>
    <xf numFmtId="0" fontId="12" fillId="0" borderId="0" xfId="0" applyFont="1" applyAlignment="1">
      <alignment horizontal="right"/>
    </xf>
    <xf numFmtId="0" fontId="12" fillId="0" borderId="0" xfId="0" applyFont="1" applyAlignment="1">
      <alignment horizontal="left"/>
    </xf>
    <xf numFmtId="0" fontId="12" fillId="0" borderId="0" xfId="0" applyNumberFormat="1" applyFont="1" applyAlignment="1">
      <alignment horizontal="right"/>
    </xf>
    <xf numFmtId="0" fontId="12" fillId="0" borderId="0" xfId="0" applyFont="1" applyAlignment="1">
      <alignment horizontal="left" indent="1"/>
    </xf>
    <xf numFmtId="3" fontId="12" fillId="0" borderId="0" xfId="0" applyNumberFormat="1" applyFont="1" applyAlignment="1">
      <alignment horizontal="right"/>
    </xf>
    <xf numFmtId="0" fontId="14" fillId="4" borderId="0" xfId="3" applyFont="1" applyFill="1" applyAlignment="1">
      <alignment horizontal="left" vertical="center" readingOrder="1"/>
    </xf>
    <xf numFmtId="0" fontId="15" fillId="4" borderId="0" xfId="3" applyFont="1" applyFill="1" applyAlignment="1">
      <alignment horizontal="left" vertical="center" readingOrder="1"/>
    </xf>
    <xf numFmtId="0" fontId="7" fillId="4" borderId="0" xfId="3" applyFont="1" applyFill="1" applyAlignment="1">
      <alignment horizontal="left" vertical="center" readingOrder="1"/>
    </xf>
    <xf numFmtId="0" fontId="4" fillId="7" borderId="0" xfId="3" applyFont="1" applyFill="1"/>
    <xf numFmtId="0" fontId="16" fillId="7" borderId="0" xfId="3" applyFont="1" applyFill="1" applyAlignment="1">
      <alignment horizontal="right"/>
    </xf>
    <xf numFmtId="0" fontId="17" fillId="0" borderId="0" xfId="0" applyFont="1" applyAlignment="1">
      <alignment horizontal="left"/>
    </xf>
    <xf numFmtId="165" fontId="18" fillId="0" borderId="0" xfId="1" applyNumberFormat="1" applyFont="1" applyAlignment="1">
      <alignment horizontal="right"/>
    </xf>
    <xf numFmtId="0" fontId="18" fillId="0" borderId="0" xfId="0" applyFont="1"/>
    <xf numFmtId="165" fontId="17" fillId="0" borderId="0" xfId="1" applyNumberFormat="1" applyFont="1"/>
    <xf numFmtId="0" fontId="19" fillId="0" borderId="0" xfId="0" applyFont="1" applyAlignment="1">
      <alignment horizontal="right"/>
    </xf>
    <xf numFmtId="0" fontId="20" fillId="0" borderId="0" xfId="0" applyFont="1" applyAlignment="1">
      <alignment horizontal="left"/>
    </xf>
    <xf numFmtId="165" fontId="20" fillId="0" borderId="0" xfId="1" applyNumberFormat="1" applyFont="1"/>
    <xf numFmtId="166" fontId="20" fillId="0" borderId="0" xfId="2" applyNumberFormat="1" applyFont="1"/>
    <xf numFmtId="165" fontId="5" fillId="0" borderId="0" xfId="1" applyNumberFormat="1" applyFont="1"/>
    <xf numFmtId="0" fontId="21" fillId="0" borderId="0" xfId="0" applyFont="1" applyAlignment="1">
      <alignment horizontal="left"/>
    </xf>
    <xf numFmtId="165" fontId="21" fillId="0" borderId="0" xfId="1" applyNumberFormat="1" applyFont="1"/>
    <xf numFmtId="0" fontId="22" fillId="0" borderId="0" xfId="0" applyFont="1" applyAlignment="1">
      <alignment horizontal="left"/>
    </xf>
    <xf numFmtId="165" fontId="17" fillId="0" borderId="1" xfId="0" applyNumberFormat="1" applyFont="1" applyBorder="1"/>
    <xf numFmtId="0" fontId="18" fillId="0" borderId="2" xfId="0" applyFont="1" applyBorder="1"/>
    <xf numFmtId="165" fontId="17" fillId="0" borderId="2" xfId="0" applyNumberFormat="1" applyFont="1" applyBorder="1"/>
    <xf numFmtId="0" fontId="20" fillId="0" borderId="0" xfId="0" applyFont="1"/>
    <xf numFmtId="0" fontId="18" fillId="0" borderId="0" xfId="0" applyFont="1" applyAlignment="1">
      <alignment horizontal="left"/>
    </xf>
    <xf numFmtId="165" fontId="5" fillId="0" borderId="0" xfId="0" applyNumberFormat="1" applyFont="1"/>
    <xf numFmtId="0" fontId="18" fillId="0" borderId="2" xfId="0" applyFont="1" applyBorder="1" applyAlignment="1">
      <alignment horizontal="left"/>
    </xf>
    <xf numFmtId="165" fontId="17" fillId="0" borderId="0" xfId="0" applyNumberFormat="1" applyFont="1"/>
    <xf numFmtId="165" fontId="18" fillId="0" borderId="2" xfId="0" applyNumberFormat="1" applyFont="1" applyBorder="1"/>
    <xf numFmtId="0" fontId="18" fillId="5" borderId="0" xfId="0" applyFont="1" applyFill="1"/>
    <xf numFmtId="165" fontId="17" fillId="5" borderId="0" xfId="0" applyNumberFormat="1" applyFont="1" applyFill="1" applyAlignment="1">
      <alignment horizontal="right"/>
    </xf>
    <xf numFmtId="165" fontId="17" fillId="0" borderId="1" xfId="1" applyNumberFormat="1" applyFont="1" applyBorder="1"/>
    <xf numFmtId="165" fontId="18" fillId="0" borderId="2" xfId="1" applyNumberFormat="1" applyFont="1" applyBorder="1"/>
    <xf numFmtId="0" fontId="3" fillId="5" borderId="0" xfId="0" applyFont="1" applyFill="1"/>
    <xf numFmtId="0" fontId="3" fillId="6" borderId="0" xfId="0" applyFont="1" applyFill="1"/>
    <xf numFmtId="0" fontId="5" fillId="6" borderId="0" xfId="0" applyFont="1" applyFill="1"/>
    <xf numFmtId="0" fontId="17" fillId="0" borderId="0" xfId="0" applyFont="1"/>
    <xf numFmtId="0" fontId="3" fillId="5" borderId="0" xfId="0" applyFont="1" applyFill="1" applyAlignment="1">
      <alignment horizontal="right"/>
    </xf>
    <xf numFmtId="0" fontId="5" fillId="5" borderId="0" xfId="0" applyFont="1" applyFill="1"/>
    <xf numFmtId="0" fontId="3" fillId="0" borderId="2" xfId="0" applyFont="1" applyBorder="1" applyAlignment="1">
      <alignment horizontal="right"/>
    </xf>
    <xf numFmtId="165" fontId="5" fillId="0" borderId="2" xfId="0" applyNumberFormat="1" applyFont="1" applyBorder="1"/>
    <xf numFmtId="0" fontId="3" fillId="0" borderId="0" xfId="0" applyFont="1" applyAlignment="1">
      <alignment horizontal="right"/>
    </xf>
    <xf numFmtId="165" fontId="21" fillId="0" borderId="0" xfId="1" applyNumberFormat="1" applyFont="1" applyAlignment="1">
      <alignment horizontal="right"/>
    </xf>
    <xf numFmtId="165" fontId="5" fillId="0" borderId="2" xfId="1" applyNumberFormat="1" applyFont="1" applyBorder="1"/>
    <xf numFmtId="0" fontId="17" fillId="0" borderId="0" xfId="0" applyFont="1" applyAlignment="1">
      <alignment horizontal="right"/>
    </xf>
    <xf numFmtId="165" fontId="5" fillId="6" borderId="0" xfId="0" applyNumberFormat="1" applyFont="1" applyFill="1" applyAlignment="1">
      <alignment horizontal="right"/>
    </xf>
    <xf numFmtId="0" fontId="12" fillId="2" borderId="0" xfId="0" applyFont="1" applyFill="1"/>
    <xf numFmtId="0" fontId="12" fillId="3" borderId="0" xfId="0" applyFont="1" applyFill="1"/>
    <xf numFmtId="0" fontId="3" fillId="2" borderId="0" xfId="0" applyFont="1" applyFill="1"/>
    <xf numFmtId="0" fontId="23" fillId="2" borderId="0" xfId="0" applyFont="1" applyFill="1"/>
    <xf numFmtId="0" fontId="13" fillId="0" borderId="0" xfId="3" applyFont="1" applyAlignment="1">
      <alignment horizontal="left"/>
    </xf>
    <xf numFmtId="0" fontId="24" fillId="2" borderId="0" xfId="3" applyFont="1" applyFill="1"/>
    <xf numFmtId="0" fontId="24" fillId="2" borderId="0" xfId="3" applyFont="1" applyFill="1" applyBorder="1"/>
    <xf numFmtId="0" fontId="25" fillId="0" borderId="0" xfId="4" applyFont="1" applyFill="1" applyBorder="1"/>
    <xf numFmtId="0" fontId="26" fillId="8" borderId="0" xfId="3" applyFont="1" applyFill="1"/>
    <xf numFmtId="0" fontId="26" fillId="8" borderId="0" xfId="0" applyFont="1" applyFill="1"/>
    <xf numFmtId="0" fontId="28" fillId="4" borderId="0" xfId="3" applyFont="1" applyFill="1" applyAlignment="1">
      <alignment horizontal="right" vertical="center" readingOrder="1"/>
    </xf>
    <xf numFmtId="165" fontId="29" fillId="0" borderId="0" xfId="1" applyNumberFormat="1" applyFont="1" applyAlignment="1">
      <alignment horizontal="right"/>
    </xf>
    <xf numFmtId="0" fontId="30" fillId="0" borderId="0" xfId="0" applyFont="1"/>
    <xf numFmtId="165" fontId="30" fillId="0" borderId="0" xfId="1" applyNumberFormat="1" applyFont="1"/>
    <xf numFmtId="165" fontId="31" fillId="0" borderId="0" xfId="1" applyNumberFormat="1" applyFont="1"/>
    <xf numFmtId="166" fontId="31" fillId="0" borderId="0" xfId="2" applyNumberFormat="1" applyFont="1"/>
    <xf numFmtId="165" fontId="30" fillId="0" borderId="1" xfId="0" applyNumberFormat="1" applyFont="1" applyBorder="1"/>
    <xf numFmtId="165" fontId="30" fillId="0" borderId="2" xfId="0" applyNumberFormat="1" applyFont="1" applyBorder="1"/>
    <xf numFmtId="165" fontId="30" fillId="0" borderId="0" xfId="0" applyNumberFormat="1" applyFont="1"/>
    <xf numFmtId="165" fontId="29" fillId="0" borderId="2" xfId="0" applyNumberFormat="1" applyFont="1" applyBorder="1"/>
    <xf numFmtId="0" fontId="30" fillId="7" borderId="0" xfId="3" applyFont="1" applyFill="1"/>
    <xf numFmtId="0" fontId="29" fillId="7" borderId="0" xfId="3" applyFont="1" applyFill="1" applyAlignment="1">
      <alignment horizontal="right"/>
    </xf>
    <xf numFmtId="165" fontId="30" fillId="5" borderId="0" xfId="0" applyNumberFormat="1" applyFont="1" applyFill="1" applyAlignment="1">
      <alignment horizontal="right"/>
    </xf>
    <xf numFmtId="165" fontId="30" fillId="0" borderId="1" xfId="1" applyNumberFormat="1" applyFont="1" applyBorder="1"/>
    <xf numFmtId="165" fontId="29" fillId="0" borderId="2" xfId="1" applyNumberFormat="1" applyFont="1" applyBorder="1"/>
    <xf numFmtId="165" fontId="29" fillId="5" borderId="0" xfId="1" applyNumberFormat="1" applyFont="1" applyFill="1"/>
    <xf numFmtId="165" fontId="30" fillId="6" borderId="0" xfId="1" applyNumberFormat="1" applyFont="1" applyFill="1" applyAlignment="1">
      <alignment horizontal="right"/>
    </xf>
    <xf numFmtId="0" fontId="30" fillId="6" borderId="0" xfId="0" applyFont="1" applyFill="1"/>
    <xf numFmtId="165" fontId="30" fillId="0" borderId="2" xfId="1" applyNumberFormat="1" applyFont="1" applyBorder="1"/>
    <xf numFmtId="0" fontId="30" fillId="5" borderId="0" xfId="0" applyFont="1" applyFill="1"/>
    <xf numFmtId="165" fontId="30" fillId="0" borderId="0" xfId="1" applyNumberFormat="1" applyFont="1" applyAlignment="1">
      <alignment horizontal="right"/>
    </xf>
    <xf numFmtId="0" fontId="30" fillId="0" borderId="0" xfId="0" applyFont="1" applyAlignment="1">
      <alignment horizontal="right"/>
    </xf>
    <xf numFmtId="0" fontId="29" fillId="0" borderId="0" xfId="0" applyFont="1"/>
    <xf numFmtId="0" fontId="31" fillId="0" borderId="0" xfId="0" applyFont="1" applyAlignment="1">
      <alignment horizontal="left"/>
    </xf>
    <xf numFmtId="0" fontId="30" fillId="0" borderId="0" xfId="0" applyFont="1" applyAlignment="1">
      <alignment horizontal="left"/>
    </xf>
    <xf numFmtId="0" fontId="29" fillId="0" borderId="2" xfId="0" applyFont="1" applyBorder="1"/>
    <xf numFmtId="0" fontId="31" fillId="0" borderId="0" xfId="0" applyFont="1"/>
    <xf numFmtId="0" fontId="29" fillId="0" borderId="0" xfId="0" applyFont="1" applyAlignment="1">
      <alignment horizontal="left"/>
    </xf>
    <xf numFmtId="0" fontId="29" fillId="0" borderId="2" xfId="0" applyFont="1" applyBorder="1" applyAlignment="1">
      <alignment horizontal="left"/>
    </xf>
    <xf numFmtId="0" fontId="29" fillId="7" borderId="0" xfId="3" applyFont="1" applyFill="1"/>
    <xf numFmtId="0" fontId="29" fillId="5" borderId="0" xfId="0" applyFont="1" applyFill="1"/>
    <xf numFmtId="165" fontId="30" fillId="0" borderId="0" xfId="1" applyNumberFormat="1" applyFont="1" applyAlignment="1">
      <alignment horizontal="left"/>
    </xf>
    <xf numFmtId="165" fontId="29" fillId="0" borderId="0" xfId="1" applyNumberFormat="1" applyFont="1" applyAlignment="1">
      <alignment horizontal="left"/>
    </xf>
    <xf numFmtId="165" fontId="29" fillId="0" borderId="2" xfId="1" applyNumberFormat="1" applyFont="1" applyBorder="1" applyAlignment="1">
      <alignment horizontal="left"/>
    </xf>
    <xf numFmtId="165" fontId="29" fillId="6" borderId="0" xfId="1" applyNumberFormat="1" applyFont="1" applyFill="1"/>
    <xf numFmtId="165" fontId="29" fillId="0" borderId="0" xfId="1" applyNumberFormat="1" applyFont="1"/>
    <xf numFmtId="0" fontId="29" fillId="5" borderId="0" xfId="0" applyFont="1" applyFill="1" applyAlignment="1">
      <alignment horizontal="right"/>
    </xf>
    <xf numFmtId="0" fontId="29" fillId="0" borderId="2" xfId="0" applyFont="1" applyBorder="1" applyAlignment="1">
      <alignment horizontal="right"/>
    </xf>
    <xf numFmtId="0" fontId="29" fillId="0" borderId="0" xfId="0" applyFont="1" applyAlignment="1">
      <alignment horizontal="right"/>
    </xf>
    <xf numFmtId="0" fontId="32" fillId="0" borderId="0" xfId="0" applyFont="1" applyAlignment="1">
      <alignment horizontal="right"/>
    </xf>
    <xf numFmtId="0" fontId="4" fillId="7" borderId="0" xfId="0" applyFont="1" applyFill="1"/>
    <xf numFmtId="0" fontId="33" fillId="7" borderId="0" xfId="0" applyFont="1" applyFill="1" applyAlignment="1">
      <alignment horizontal="right"/>
    </xf>
    <xf numFmtId="0" fontId="34" fillId="7" borderId="0" xfId="0" applyFont="1" applyFill="1" applyAlignment="1">
      <alignment horizontal="right"/>
    </xf>
    <xf numFmtId="165" fontId="21" fillId="0" borderId="0" xfId="1" applyNumberFormat="1" applyFont="1" applyAlignment="1">
      <alignment vertical="center"/>
    </xf>
    <xf numFmtId="165" fontId="21" fillId="0" borderId="0" xfId="1" applyNumberFormat="1" applyFont="1" applyAlignment="1">
      <alignment horizontal="right" vertical="center"/>
    </xf>
    <xf numFmtId="165" fontId="5" fillId="0" borderId="0" xfId="0" applyNumberFormat="1" applyFont="1" applyAlignment="1">
      <alignment horizontal="right"/>
    </xf>
    <xf numFmtId="0" fontId="18" fillId="5" borderId="0" xfId="0" applyFont="1" applyFill="1" applyAlignment="1">
      <alignment horizontal="right"/>
    </xf>
    <xf numFmtId="0" fontId="27" fillId="8" borderId="0" xfId="3" applyFont="1" applyFill="1" applyAlignment="1">
      <alignment horizontal="left" vertical="center" wrapText="1"/>
    </xf>
  </cellXfs>
  <cellStyles count="5">
    <cellStyle name="Comma" xfId="1" builtinId="3"/>
    <cellStyle name="Hyperlink 2 2" xfId="4" xr:uid="{20164229-32A1-4E73-B93A-85EF4415A6E4}"/>
    <cellStyle name="Normal" xfId="0" builtinId="0"/>
    <cellStyle name="Normal 2 2 2" xfId="3" xr:uid="{D1CB68B7-DC83-45DD-B5A5-3E5D5B0200B7}"/>
    <cellStyle name="Percent" xfId="2" builtinId="5"/>
  </cellStyles>
  <dxfs count="17">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horizontal="right"/>
    </dxf>
    <dxf>
      <alignment horizontal="right"/>
    </dxf>
    <dxf>
      <alignment horizontal="right"/>
    </dxf>
    <dxf>
      <alignment horizontal="right"/>
    </dxf>
  </dxfs>
  <tableStyles count="0" defaultTableStyle="TableStyleMedium2" defaultPivotStyle="PivotStyleLight16"/>
  <colors>
    <mruColors>
      <color rgb="FF3271D2"/>
      <color rgb="FFFA611C"/>
      <color rgb="FF132E5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olapFunctions">
    <main first="ThisWorkbookDataModel">
      <tp t="e">
        <v>#N/A</v>
        <stp>1</stp>
        <tr r="F126" s="3"/>
        <tr r="E126" s="3"/>
        <tr r="E130" s="3"/>
        <tr r="E130" s="3"/>
        <tr r="E130" s="3"/>
        <tr r="F130" s="3"/>
        <tr r="F130" s="3"/>
        <tr r="F130" s="3"/>
        <tr r="D130" s="3"/>
        <tr r="D130" s="3"/>
        <tr r="D130" s="3"/>
        <tr r="D126" s="3"/>
        <tr r="D121" s="3"/>
        <tr r="E121" s="3"/>
        <tr r="F121" s="3"/>
      </tp>
    </main>
  </volType>
</volTypes>
</file>

<file path=xl/_rels/workbook.xml.rels><?xml version="1.0" encoding="UTF-8" standalone="yes"?>
<Relationships xmlns="http://schemas.openxmlformats.org/package/2006/relationships"><Relationship Id="rId13" Type="http://schemas.openxmlformats.org/officeDocument/2006/relationships/powerPivotData" Target="model/item.data"/><Relationship Id="rId18" Type="http://schemas.openxmlformats.org/officeDocument/2006/relationships/customXml" Target="../customXml/item4.xml"/><Relationship Id="rId26" Type="http://schemas.openxmlformats.org/officeDocument/2006/relationships/customXml" Target="../customXml/item12.xml"/><Relationship Id="rId39" Type="http://schemas.openxmlformats.org/officeDocument/2006/relationships/customXml" Target="../customXml/item25.xml"/><Relationship Id="rId21" Type="http://schemas.openxmlformats.org/officeDocument/2006/relationships/customXml" Target="../customXml/item7.xml"/><Relationship Id="rId34" Type="http://schemas.openxmlformats.org/officeDocument/2006/relationships/customXml" Target="../customXml/item20.xml"/><Relationship Id="rId42" Type="http://schemas.openxmlformats.org/officeDocument/2006/relationships/customXml" Target="../customXml/item28.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29" Type="http://schemas.openxmlformats.org/officeDocument/2006/relationships/customXml" Target="../customXml/item15.xml"/><Relationship Id="rId41" Type="http://schemas.openxmlformats.org/officeDocument/2006/relationships/customXml" Target="../customXml/item27.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24" Type="http://schemas.openxmlformats.org/officeDocument/2006/relationships/customXml" Target="../customXml/item10.xml"/><Relationship Id="rId32" Type="http://schemas.openxmlformats.org/officeDocument/2006/relationships/customXml" Target="../customXml/item18.xml"/><Relationship Id="rId37" Type="http://schemas.openxmlformats.org/officeDocument/2006/relationships/customXml" Target="../customXml/item23.xml"/><Relationship Id="rId40" Type="http://schemas.openxmlformats.org/officeDocument/2006/relationships/customXml" Target="../customXml/item26.xml"/><Relationship Id="rId5" Type="http://schemas.openxmlformats.org/officeDocument/2006/relationships/worksheet" Target="worksheets/sheet5.xml"/><Relationship Id="rId15" Type="http://schemas.openxmlformats.org/officeDocument/2006/relationships/customXml" Target="../customXml/item1.xml"/><Relationship Id="rId23" Type="http://schemas.openxmlformats.org/officeDocument/2006/relationships/customXml" Target="../customXml/item9.xml"/><Relationship Id="rId28" Type="http://schemas.openxmlformats.org/officeDocument/2006/relationships/customXml" Target="../customXml/item14.xml"/><Relationship Id="rId36" Type="http://schemas.openxmlformats.org/officeDocument/2006/relationships/customXml" Target="../customXml/item22.xml"/><Relationship Id="rId10" Type="http://schemas.openxmlformats.org/officeDocument/2006/relationships/styles" Target="styles.xml"/><Relationship Id="rId19" Type="http://schemas.openxmlformats.org/officeDocument/2006/relationships/customXml" Target="../customXml/item5.xml"/><Relationship Id="rId31"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alcChain" Target="calcChain.xml"/><Relationship Id="rId22" Type="http://schemas.openxmlformats.org/officeDocument/2006/relationships/customXml" Target="../customXml/item8.xml"/><Relationship Id="rId27" Type="http://schemas.openxmlformats.org/officeDocument/2006/relationships/customXml" Target="../customXml/item13.xml"/><Relationship Id="rId30" Type="http://schemas.openxmlformats.org/officeDocument/2006/relationships/customXml" Target="../customXml/item16.xml"/><Relationship Id="rId35" Type="http://schemas.openxmlformats.org/officeDocument/2006/relationships/customXml" Target="../customXml/item21.xml"/><Relationship Id="rId43" Type="http://schemas.openxmlformats.org/officeDocument/2006/relationships/volatileDependencies" Target="volatileDependencies.xml"/><Relationship Id="rId8"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sheetMetadata" Target="metadata.xml"/><Relationship Id="rId17" Type="http://schemas.openxmlformats.org/officeDocument/2006/relationships/customXml" Target="../customXml/item3.xml"/><Relationship Id="rId25" Type="http://schemas.openxmlformats.org/officeDocument/2006/relationships/customXml" Target="../customXml/item11.xml"/><Relationship Id="rId33" Type="http://schemas.openxmlformats.org/officeDocument/2006/relationships/customXml" Target="../customXml/item19.xml"/><Relationship Id="rId38" Type="http://schemas.openxmlformats.org/officeDocument/2006/relationships/customXml" Target="../customXml/item2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xdr:colOff>
      <xdr:row>6</xdr:row>
      <xdr:rowOff>0</xdr:rowOff>
    </xdr:from>
    <xdr:to>
      <xdr:col>7</xdr:col>
      <xdr:colOff>62754</xdr:colOff>
      <xdr:row>13</xdr:row>
      <xdr:rowOff>24493</xdr:rowOff>
    </xdr:to>
    <xdr:pic>
      <xdr:nvPicPr>
        <xdr:cNvPr id="2" name="Picture 1">
          <a:extLst>
            <a:ext uri="{FF2B5EF4-FFF2-40B4-BE49-F238E27FC236}">
              <a16:creationId xmlns:a16="http://schemas.microsoft.com/office/drawing/2014/main" id="{FD1D4934-7B1C-461F-BC62-AFF4F6C1F8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56448" y="1075765"/>
          <a:ext cx="4016188" cy="1279552"/>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CFI" refreshedDate="44347.671442939813" backgroundQuery="1" createdVersion="3" refreshedVersion="7" minRefreshableVersion="3" recordCount="0" tupleCache="1" supportSubquery="1" supportAdvancedDrill="1" xr:uid="{74F1AB6E-CBE7-4E1D-B69C-C4B4C30D9F85}">
  <cacheSource type="external" connectionId="10"/>
  <cacheFields count="10">
    <cacheField name="[DimDate].[Year].[Year]" caption="Year" numFmtId="0" hierarchy="1" level="1">
      <sharedItems count="3">
        <s v="[DimDate].[Year].&amp;[2021]" c="2021"/>
        <s v="[DimDate].[Year].&amp;[2019]" c="2019"/>
        <s v="[DimDate].[Year].&amp;[2020]" c="2020"/>
      </sharedItems>
    </cacheField>
    <cacheField name="[DimGLAccts].[GLAcctNum].[GLAcctNum]" caption="GLAcctNum" numFmtId="0" hierarchy="10" level="1">
      <sharedItems count="13">
        <s v="[DimGLAccts].[GLAcctNum].&amp;[7210]" c="7210"/>
        <s v="[DimGLAccts].[GLAcctNum].&amp;[5000]" c="5000"/>
        <s v="[DimGLAccts].[GLAcctNum].&amp;[7110]" c="7110"/>
        <s v="[DimGLAccts].[GLAcctNum].&amp;[8000]" c="8000"/>
        <s v="[DimGLAccts].[GLAcctNum].&amp;[6000]" c="6000"/>
        <s v="[DimGLAccts].[GLAcctNum].&amp;[7200]" c="7200"/>
        <s v="[DimGLAccts].[GLAcctNum].&amp;[7120]" c="7120"/>
        <s v="[DimGLAccts].[GLAcctNum].&amp;[6100]" c="6100"/>
        <s v="[DimGLAccts].[GLAcctNum].&amp;[7300]" c="7300"/>
        <s v="[DimGLAccts].[GLAcctNum].&amp;[7000]" c="7000"/>
        <s v="[DimGLAccts].[GLAcctNum].&amp;[7500]" c="7500"/>
        <s v="[DimGLAccts].[GLAcctNum].&amp;[7400]" c="7400"/>
        <s v="[DimGLAccts].[GLAcctNum].&amp;[1000]" c="1000"/>
      </sharedItems>
    </cacheField>
    <cacheField name="[Measures].[MeasuresLevel]" caption="MeasuresLevel" numFmtId="0" hierarchy="32">
      <sharedItems count="4">
        <s v="[Measures].[I/S Amount]" c="I/S Amount"/>
        <s v="[Measures].[B/S Amount]" c="B/S Amount"/>
        <s v="[Measures].[Retained Earnings]" c="Retained Earnings"/>
        <s v="[Measures].[CF Amount]" c="CF Amount"/>
      </sharedItems>
    </cacheField>
    <cacheField name="[DimGLAccts].[GLAcctName].[GLAcctName]" caption="GLAcctName" numFmtId="0" hierarchy="11" level="1">
      <sharedItems count="5">
        <s v="[DimGLAccts].[GLAcctName].&amp;[Revenue]" c="Revenue"/>
        <s v="[DimGLAccts].[GLAcctName].&amp;[COGS]" c="COGS"/>
        <s v="[DimGLAccts].[GLAcctName].&amp;[Direct Labour]" c="Direct Labour"/>
        <s v="[DimGLAccts].[GLAcctName].&amp;[Indirect Labour]" c="Indirect Labour"/>
        <s v="[DimGLAccts].[GLAcctName].&amp;[Property, Plant &amp; Equipment]" c="Property, Plant &amp; Equipment"/>
      </sharedItems>
    </cacheField>
    <cacheField name="[DimGLAccts].[Statement].[Statement]" caption="Statement" numFmtId="0" hierarchy="12" level="1">
      <sharedItems count="1">
        <s v="[DimGLAccts].[Statement].&amp;[Income Statement]" c="Income Statement"/>
      </sharedItems>
    </cacheField>
    <cacheField name="[DimGLAccts].[Subcategory].[Subcategory]" caption="Subcategory" numFmtId="0" hierarchy="13" level="1">
      <sharedItems count="19">
        <s v="[DimGLAccts].[Subcategory].&amp;[Employee Expenses]" c="Employee Expenses"/>
        <s v="[DimGLAccts].[Subcategory].&amp;[Depreciation Expenses]" c="Depreciation Expenses"/>
        <s v="[DimGLAccts].[Subcategory].&amp;[Bank Charges Expenses]" c="Bank Charges Expenses"/>
        <s v="[DimGLAccts].[Subcategory].&amp;[Office Supplies]" c="Office Supplies"/>
        <s v="[DimGLAccts].[Subcategory].&amp;[Property Expenses]" c="Property Expenses"/>
        <s v="[DimGLAccts].[Subcategory].&amp;[Interest Expenses]" c="Interest Expenses"/>
        <s v="[DimGLAccts].[Subcategory].&amp;[Income Tax Expenses]" c="Income Tax Expenses"/>
        <s v="[DimGLAccts].[Subcategory].&amp;[Cash]" c="Cash"/>
        <s v="[DimGLAccts].[Subcategory].&amp;[Trade Receivables]" c="Trade Receivables"/>
        <s v="[DimGLAccts].[Subcategory].&amp;[Inventory]" c="Inventory"/>
        <s v="[DimGLAccts].[Subcategory].&amp;[PPE]" c="PPE"/>
        <s v="[DimGLAccts].[Subcategory].&amp;[ROU Assets]" c="ROU Assets"/>
        <s v="[DimGLAccts].[Subcategory].&amp;[Trade Payables]" c="Trade Payables"/>
        <s v="[DimGLAccts].[Subcategory].&amp;[Taxes Payable]" c="Taxes Payable"/>
        <s v="[DimGLAccts].[Subcategory].&amp;[Amounts Owed to Employees]" c="Amounts Owed to Employees"/>
        <s v="[DimGLAccts].[Subcategory].&amp;[Finance Lease Liability]" c="Finance Lease Liability"/>
        <s v="[DimGLAccts].[Subcategory].&amp;[Long-term debt]" c="Long-term debt"/>
        <s v="[DimGLAccts].[Subcategory].&amp;" c=""/>
        <s v="[DimGLAccts].[Subcategory].&amp;[Share Capital]" c="Share Capital"/>
      </sharedItems>
    </cacheField>
    <cacheField name="[DimGLAccts].[Category].[Category]" caption="Category" numFmtId="0" hierarchy="33" level="1">
      <sharedItems count="4">
        <s v="[DimGLAccts].[Category].&amp;[Interest Expenses]" c="Interest Expenses"/>
        <s v="[DimGLAccts].[Category].&amp;[Income Tax Expenses]" c="Income Tax Expenses"/>
        <s v="[DimGLAccts].[Category].&amp;[Operating Expenses]" c="Operating Expenses"/>
        <s v="[DimGLAccts].[Category].&amp;[Current Assets]" c="Current Assets"/>
      </sharedItems>
    </cacheField>
    <cacheField name="[DimHeaders].[Category].[Category]" caption="Category" numFmtId="0" hierarchy="14" level="1">
      <sharedItems count="6">
        <s v="[DimHeaders].[Category].&amp;[Operating Expenses]" c="Operating Expenses"/>
        <s v="[DimHeaders].[Category].&amp;[Current Assets]" c="Current Assets"/>
        <s v="[DimHeaders].[Category].&amp;[Non Current Assets]" c="Non Current Assets"/>
        <s v="[DimHeaders].[Category].&amp;[Current Liabilities]" c="Current Liabilities"/>
        <s v="[DimHeaders].[Category].&amp;[Non Current Liabilities]" c="Non Current Liabilities"/>
        <s v="[DimHeaders].[Category].&amp;[Equity]" c="Equity"/>
      </sharedItems>
    </cacheField>
    <cacheField name="[FactGLTran].[GLTranDescription].[GLTranDescription]" caption="GLTranDescription" numFmtId="0" hierarchy="39" level="1">
      <sharedItems count="5">
        <s v="[FactGLTran].[GLTranDescription].&amp;[Opening Balance]" c="Opening Balance"/>
        <s v="[FactGLTran].[GLTranDescription].&amp;[Purchase PPE]" c="Purchase PPE"/>
        <s v="[FactGLTran].[GLTranDescription].&amp;[Long Term Lease Liability - Principal Payment]" c="Long Term Lease Liability - Principal Payment"/>
        <s v="[FactGLTran].[GLTranDescription].&amp;[Term Loan Injection]" c="Term Loan Injection"/>
        <s v="[FactGLTran].[GLTranDescription].&amp;[Term Loan - Principal Payment]" c="Term Loan - Principal Payment"/>
      </sharedItems>
    </cacheField>
    <cacheField name="[DimHeaders].[Balance Sheet Section].[Balance Sheet Section]" caption="Balance Sheet Section" numFmtId="0" hierarchy="18" level="1">
      <sharedItems count="3">
        <s v="[DimHeaders].[Balance Sheet Section].&amp;[Total Assets]" c="Total Assets"/>
        <s v="[DimHeaders].[Balance Sheet Section].&amp;[Total Liabilities]" c="Total Liabilities"/>
        <s v="[DimHeaders].[Balance Sheet Section].&amp;[Total Equity]" c="Total Equity"/>
      </sharedItems>
    </cacheField>
  </cacheFields>
  <cacheHierarchies count="71">
    <cacheHierarchy uniqueName="[DimDate].[Date]" caption="Date" attribute="1" time="1" defaultMemberUniqueName="[DimDate].[Date].[All]" allUniqueName="[DimDate].[Date].[All]" dimensionUniqueName="[DimDate]" displayFolder="" count="2"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Quarter]" caption="Quarter" attribute="1" defaultMemberUniqueName="[DimDate].[Quarter].[All]" allUniqueName="[DimDate].[Quarter].[All]" dimensionUniqueName="[DimDate]" displayFolder="" count="2" memberValueDatatype="20" unbalanced="0"/>
    <cacheHierarchy uniqueName="[DimDate].[QuarterID]" caption="QuarterID" attribute="1" defaultMemberUniqueName="[DimDate].[QuarterID].[All]" allUniqueName="[DimDate].[QuarterID].[All]" dimensionUniqueName="[DimDate]" displayFolder="" count="2" memberValueDatatype="130" unbalanced="0"/>
    <cacheHierarchy uniqueName="[DimDate].[MonthNum]" caption="MonthNum" attribute="1" defaultMemberUniqueName="[DimDate].[MonthNum].[All]" allUniqueName="[DimDate].[MonthNum].[All]" dimensionUniqueName="[DimDate]" displayFolder="" count="2" memberValueDatatype="20" unbalanced="0"/>
    <cacheHierarchy uniqueName="[DimDate].[MonthID]" caption="MonthID" attribute="1" defaultMemberUniqueName="[DimDate].[MonthID].[All]" allUniqueName="[DimDate].[MonthID].[All]" dimensionUniqueName="[DimDate]" displayFolder="" count="2" memberValueDatatype="130" unbalanced="0"/>
    <cacheHierarchy uniqueName="[DimDate].[MonthName]" caption="MonthName" attribute="1" defaultMemberUniqueName="[DimDate].[MonthName].[All]" allUniqueName="[DimDate].[MonthName].[All]" dimensionUniqueName="[DimDate]" displayFolder="" count="2" memberValueDatatype="130" unbalanced="0"/>
    <cacheHierarchy uniqueName="[DimDate].[DayOfMonth]" caption="DayOfMonth" attribute="1" defaultMemberUniqueName="[DimDate].[DayOfMonth].[All]" allUniqueName="[DimDate].[DayOfMonth].[All]" dimensionUniqueName="[DimDate]" displayFolder="" count="2" memberValueDatatype="20" unbalanced="0"/>
    <cacheHierarchy uniqueName="[DimDate].[DayofWeek]" caption="DayofWeek" attribute="1" defaultMemberUniqueName="[DimDate].[DayofWeek].[All]" allUniqueName="[DimDate].[DayofWeek].[All]" dimensionUniqueName="[DimDate]" displayFolder="" count="2" memberValueDatatype="20" unbalanced="0"/>
    <cacheHierarchy uniqueName="[DimDate].[DayName]" caption="DayName" attribute="1" defaultMemberUniqueName="[DimDate].[DayName].[All]" allUniqueName="[DimDate].[DayName].[All]" dimensionUniqueName="[DimDate]" displayFolder="" count="2" memberValueDatatype="130" unbalanced="0"/>
    <cacheHierarchy uniqueName="[DimGLAccts].[GLAcctNum]" caption="GLAcctNum" attribute="1" defaultMemberUniqueName="[DimGLAccts].[GLAcctNum].[All]" allUniqueName="[DimGLAccts].[GLAcctNum].[All]" dimensionUniqueName="[DimGLAccts]" displayFolder="" count="2" memberValueDatatype="20" unbalanced="0">
      <fieldsUsage count="2">
        <fieldUsage x="-1"/>
        <fieldUsage x="1"/>
      </fieldsUsage>
    </cacheHierarchy>
    <cacheHierarchy uniqueName="[DimGLAccts].[GLAcctName]" caption="GLAcctName" attribute="1" defaultMemberUniqueName="[DimGLAccts].[GLAcctName].[All]" allUniqueName="[DimGLAccts].[GLAcctName].[All]" dimensionUniqueName="[DimGLAccts]" displayFolder="" count="2" memberValueDatatype="130" unbalanced="0">
      <fieldsUsage count="2">
        <fieldUsage x="-1"/>
        <fieldUsage x="3"/>
      </fieldsUsage>
    </cacheHierarchy>
    <cacheHierarchy uniqueName="[DimGLAccts].[Statement]" caption="Statement" attribute="1" defaultMemberUniqueName="[DimGLAccts].[Statement].[All]" allUniqueName="[DimGLAccts].[Statement].[All]" dimensionUniqueName="[DimGLAccts]" displayFolder="" count="2" memberValueDatatype="130" unbalanced="0">
      <fieldsUsage count="2">
        <fieldUsage x="-1"/>
        <fieldUsage x="4"/>
      </fieldsUsage>
    </cacheHierarchy>
    <cacheHierarchy uniqueName="[DimGLAccts].[Subcategory]" caption="Subcategory" attribute="1" defaultMemberUniqueName="[DimGLAccts].[Subcategory].[All]" allUniqueName="[DimGLAccts].[Subcategory].[All]" dimensionUniqueName="[DimGLAccts]" displayFolder="" count="2" memberValueDatatype="130" unbalanced="0">
      <fieldsUsage count="2">
        <fieldUsage x="-1"/>
        <fieldUsage x="5"/>
      </fieldsUsage>
    </cacheHierarchy>
    <cacheHierarchy uniqueName="[DimHeaders].[Category]" caption="Category" attribute="1" defaultMemberUniqueName="[DimHeaders].[Category].[All]" allUniqueName="[DimHeaders].[Category].[All]" dimensionUniqueName="[DimHeaders]" displayFolder="" count="2" memberValueDatatype="130" unbalanced="0">
      <fieldsUsage count="2">
        <fieldUsage x="-1"/>
        <fieldUsage x="7"/>
      </fieldsUsage>
    </cacheHierarchy>
    <cacheHierarchy uniqueName="[DimHeaders].[Statement]" caption="Statement" attribute="1" defaultMemberUniqueName="[DimHeaders].[Statement].[All]" allUniqueName="[DimHeaders].[Statement].[All]" dimensionUniqueName="[DimHeaders]" displayFolder="" count="2" memberValueDatatype="130" unbalanced="0"/>
    <cacheHierarchy uniqueName="[DimHeaders].[MeasureType]" caption="MeasureType" attribute="1" defaultMemberUniqueName="[DimHeaders].[MeasureType].[All]" allUniqueName="[DimHeaders].[MeasureType].[All]" dimensionUniqueName="[DimHeaders]" displayFolder="" count="2" memberValueDatatype="20" unbalanced="0"/>
    <cacheHierarchy uniqueName="[DimHeaders].[MeasureName]" caption="MeasureName" attribute="1" defaultMemberUniqueName="[DimHeaders].[MeasureName].[All]" allUniqueName="[DimHeaders].[MeasureName].[All]" dimensionUniqueName="[DimHeaders]" displayFolder="" count="2" memberValueDatatype="130" unbalanced="0"/>
    <cacheHierarchy uniqueName="[DimHeaders].[Balance Sheet Section]" caption="Balance Sheet Section" attribute="1" defaultMemberUniqueName="[DimHeaders].[Balance Sheet Section].[All]" allUniqueName="[DimHeaders].[Balance Sheet Section].[All]" dimensionUniqueName="[DimHeaders]" displayFolder="" count="2" memberValueDatatype="130" unbalanced="0">
      <fieldsUsage count="2">
        <fieldUsage x="-1"/>
        <fieldUsage x="9"/>
      </fieldsUsage>
    </cacheHierarchy>
    <cacheHierarchy uniqueName="[DimHeaders].[Sort]" caption="Sort" attribute="1" defaultMemberUniqueName="[DimHeaders].[Sort].[All]" allUniqueName="[DimHeaders].[Sort].[All]" dimensionUniqueName="[DimHeaders]" displayFolder="" count="2" memberValueDatatype="20" unbalanced="0"/>
    <cacheHierarchy uniqueName="[DimRegtion].[RegionNum]" caption="RegionNum" attribute="1" defaultMemberUniqueName="[DimRegtion].[RegionNum].[All]" allUniqueName="[DimRegtion].[RegionNum].[All]" dimensionUniqueName="[DimRegtion]" displayFolder="" count="2" memberValueDatatype="130" unbalanced="0"/>
    <cacheHierarchy uniqueName="[DimRegtion].[RegionName]" caption="RegionName" attribute="1" defaultMemberUniqueName="[DimRegtion].[RegionName].[All]" allUniqueName="[DimRegtion].[RegionName].[All]" dimensionUniqueName="[DimRegtion]" displayFolder="" count="2" memberValueDatatype="130" unbalanced="0"/>
    <cacheHierarchy uniqueName="[DimRegtion].[SalesRegionName]" caption="SalesRegionName" attribute="1" defaultMemberUniqueName="[DimRegtion].[SalesRegionName].[All]" allUniqueName="[DimRegtion].[SalesRegionName].[All]" dimensionUniqueName="[DimRegtion]" displayFolder="" count="2" memberValueDatatype="130" unbalanced="0"/>
    <cacheHierarchy uniqueName="[DimStores].[StoreNum]" caption="StoreNum" attribute="1" defaultMemberUniqueName="[DimStores].[StoreNum].[All]" allUniqueName="[DimStores].[StoreNum].[All]" dimensionUniqueName="[DimStores]" displayFolder="" count="2" memberValueDatatype="130" unbalanced="0"/>
    <cacheHierarchy uniqueName="[DimStores].[StoreName]" caption="StoreName" attribute="1" defaultMemberUniqueName="[DimStores].[StoreName].[All]" allUniqueName="[DimStores].[StoreName].[All]" dimensionUniqueName="[DimStores]" displayFolder="" count="2" memberValueDatatype="130" unbalanced="0"/>
    <cacheHierarchy uniqueName="[DimStores].[ManagerID]" caption="ManagerID" attribute="1" defaultMemberUniqueName="[DimStores].[ManagerID].[All]" allUniqueName="[DimStores].[ManagerID].[All]" dimensionUniqueName="[DimStores]" displayFolder="" count="2" memberValueDatatype="20" unbalanced="0"/>
    <cacheHierarchy uniqueName="[DimStores].[PreviousManagerID]" caption="PreviousManagerID" attribute="1" defaultMemberUniqueName="[DimStores].[PreviousManagerID].[All]" allUniqueName="[DimStores].[PreviousManagerID].[All]" dimensionUniqueName="[DimStores]" displayFolder="" count="2" memberValueDatatype="20" unbalanced="0"/>
    <cacheHierarchy uniqueName="[DimStores].[ContactTel]" caption="ContactTel" attribute="1" defaultMemberUniqueName="[DimStores].[ContactTel].[All]" allUniqueName="[DimStores].[ContactTel].[All]" dimensionUniqueName="[DimStores]" displayFolder="" count="2" memberValueDatatype="130" unbalanced="0"/>
    <cacheHierarchy uniqueName="[DimStores].[AddressLine1]" caption="AddressLine1" attribute="1" defaultMemberUniqueName="[DimStores].[AddressLine1].[All]" allUniqueName="[DimStores].[AddressLine1].[All]" dimensionUniqueName="[DimStores]" displayFolder="" count="2" memberValueDatatype="130" unbalanced="0"/>
    <cacheHierarchy uniqueName="[DimStores].[AddressLine2]" caption="AddressLine2" attribute="1" defaultMemberUniqueName="[DimStores].[AddressLine2].[All]" allUniqueName="[DimStores].[AddressLine2].[All]" dimensionUniqueName="[DimStores]" displayFolder="" count="2" memberValueDatatype="130" unbalanced="0"/>
    <cacheHierarchy uniqueName="[DimStores].[ZipCode]" caption="ZipCode" attribute="1" defaultMemberUniqueName="[DimStores].[ZipCode].[All]" allUniqueName="[DimStores].[ZipCode].[All]" dimensionUniqueName="[DimStores]" displayFolder="" count="2" memberValueDatatype="130" unbalanced="0"/>
    <cacheHierarchy uniqueName="[LastDataRefresh].[LastDataRefresh]" caption="LastDataRefresh" attribute="1" time="1" defaultMemberUniqueName="[LastDataRefresh].[LastDataRefresh].[All]" allUniqueName="[LastDataRefresh].[LastDataRefresh].[All]" dimensionUniqueName="[LastDataRefresh]" displayFolder="" count="2" memberValueDatatype="7" unbalanced="0"/>
    <cacheHierarchy uniqueName="[Measures]" caption="Measures" attribute="1" keyAttribute="1" defaultMemberUniqueName="[Measures].[__No measures defined]" dimensionUniqueName="[Measures]" displayFolder="" measures="1" count="1" memberValueDatatype="130" unbalanced="0">
      <fieldsUsage count="1">
        <fieldUsage x="2"/>
      </fieldsUsage>
    </cacheHierarchy>
    <cacheHierarchy uniqueName="[DimGLAccts].[Category]" caption="Category" attribute="1" defaultMemberUniqueName="[DimGLAccts].[Category].[All]" allUniqueName="[DimGLAccts].[Category].[All]" dimensionUniqueName="[DimGLAccts]" displayFolder="" count="2" memberValueDatatype="130" unbalanced="0" hidden="1">
      <fieldsUsage count="2">
        <fieldUsage x="-1"/>
        <fieldUsage x="6"/>
      </fieldsUsage>
    </cacheHierarchy>
    <cacheHierarchy uniqueName="[DimStores].[RegionNum]" caption="RegionNum" attribute="1" defaultMemberUniqueName="[DimStores].[RegionNum].[All]" allUniqueName="[DimStores].[RegionNum].[All]" dimensionUniqueName="[DimStores]" displayFolder="" count="2" memberValueDatatype="130" unbalanced="0" hidden="1"/>
    <cacheHierarchy uniqueName="[FactGLTran].[FactGLTranID]" caption="FactGLTranID" attribute="1" defaultMemberUniqueName="[FactGLTran].[FactGLTranID].[All]" allUniqueName="[FactGLTran].[FactGLTranID].[All]" dimensionUniqueName="[FactGLTran]" displayFolder="" count="2" memberValueDatatype="20" unbalanced="0" hidden="1"/>
    <cacheHierarchy uniqueName="[FactGLTran].[GLAcctNum]" caption="GLAcctNum" attribute="1" defaultMemberUniqueName="[FactGLTran].[GLAcctNum].[All]" allUniqueName="[FactGLTran].[GLAcctNum].[All]" dimensionUniqueName="[FactGLTran]" displayFolder="" count="2" memberValueDatatype="20" unbalanced="0" hidden="1"/>
    <cacheHierarchy uniqueName="[FactGLTran].[GLTranAmount]" caption="GLTranAmount" attribute="1" defaultMemberUniqueName="[FactGLTran].[GLTranAmount].[All]" allUniqueName="[FactGLTran].[GLTranAmount].[All]" dimensionUniqueName="[FactGLTran]" displayFolder="" count="2" memberValueDatatype="5" unbalanced="0" hidden="1"/>
    <cacheHierarchy uniqueName="[FactGLTran].[GLTranDate]" caption="GLTranDate" attribute="1" time="1" defaultMemberUniqueName="[FactGLTran].[GLTranDate].[All]" allUniqueName="[FactGLTran].[GLTranDate].[All]" dimensionUniqueName="[FactGLTran]" displayFolder="" count="2" memberValueDatatype="7" unbalanced="0" hidden="1"/>
    <cacheHierarchy uniqueName="[FactGLTran].[GLTranDescription]" caption="GLTranDescription" attribute="1" defaultMemberUniqueName="[FactGLTran].[GLTranDescription].[All]" allUniqueName="[FactGLTran].[GLTranDescription].[All]" dimensionUniqueName="[FactGLTran]" displayFolder="" count="2" memberValueDatatype="130" unbalanced="0" hidden="1">
      <fieldsUsage count="2">
        <fieldUsage x="-1"/>
        <fieldUsage x="8"/>
      </fieldsUsage>
    </cacheHierarchy>
    <cacheHierarchy uniqueName="[FactGLTran].[JournalID]" caption="JournalID" attribute="1" defaultMemberUniqueName="[FactGLTran].[JournalID].[All]" allUniqueName="[FactGLTran].[JournalID].[All]" dimensionUniqueName="[FactGLTran]" displayFolder="" count="2" memberValueDatatype="20" unbalanced="0" hidden="1"/>
    <cacheHierarchy uniqueName="[FactGLTran].[StoreNum]" caption="StoreNum" attribute="1" defaultMemberUniqueName="[FactGLTran].[StoreNum].[All]" allUniqueName="[FactGLTran].[StoreNum].[All]" dimensionUniqueName="[FactGLTran]" displayFolder="" count="2" memberValueDatatype="130" unbalanced="0" hidden="1"/>
    <cacheHierarchy uniqueName="[Measures].[SumAmount]" caption="SumAmount" measure="1" displayFolder="" measureGroup="FactGLTran" count="0"/>
    <cacheHierarchy uniqueName="[Measures].[I/S Amount]" caption="I/S Amount" measure="1" displayFolder="" measureGroup="FactGLTran" count="0"/>
    <cacheHierarchy uniqueName="[Measures].[Income Statement]" caption="Income Statement" measure="1" displayFolder="" measureGroup="FactGLTran" count="0"/>
    <cacheHierarchy uniqueName="[Measures].[B/S Amount]" caption="B/S Amount" measure="1" displayFolder="" measureGroup="FactGLTran" count="0"/>
    <cacheHierarchy uniqueName="[Measures].[Retained Earnings]" caption="Retained Earnings" measure="1" displayFolder="" measureGroup="FactGLTran" count="0"/>
    <cacheHierarchy uniqueName="[Measures].[Balance Sheet]" caption="Balance Sheet" measure="1" displayFolder="" measureGroup="FactGLTran" count="0"/>
    <cacheHierarchy uniqueName="[Measures].[CF Amount]" caption="CF Amount" measure="1" displayFolder="" measureGroup="FactGLTran" count="0"/>
    <cacheHierarchy uniqueName="[Measures].[__XL_Count FactGLTran]" caption="__XL_Count FactGLTran" measure="1" displayFolder="" measureGroup="FactGLTran" count="0" hidden="1"/>
    <cacheHierarchy uniqueName="[Measures].[__XL_Count DimGLAccts]" caption="__XL_Count DimGLAccts" measure="1" displayFolder="" measureGroup="DimGLAccts" count="0" hidden="1"/>
    <cacheHierarchy uniqueName="[Measures].[__XL_Count DimStores]" caption="__XL_Count DimStores" measure="1" displayFolder="" measureGroup="DimStores" count="0" hidden="1"/>
    <cacheHierarchy uniqueName="[Measures].[__XL_Count DimDate]" caption="__XL_Count DimDate" measure="1" displayFolder="" measureGroup="DimDate" count="0" hidden="1"/>
    <cacheHierarchy uniqueName="[Measures].[__XL_Count DimHeaders]" caption="__XL_Count DimHeaders" measure="1" displayFolder="" measureGroup="DimHeaders" count="0" hidden="1"/>
    <cacheHierarchy uniqueName="[Measures].[__XL_Count LastDataRefresh]" caption="__XL_Count LastDataRefresh" measure="1" displayFolder="" measureGroup="LastDataRefresh" count="0" hidden="1"/>
    <cacheHierarchy uniqueName="[Measures].[__XL_Count DimRegtion]" caption="__XL_Count DimRegtion" measure="1" displayFolder="" measureGroup="DimRegtion" count="0" hidden="1"/>
    <cacheHierarchy uniqueName="[Measures].[__No measures defined]" caption="__No measures defined" measure="1" displayFolder="" count="0" hidden="1"/>
    <cacheHierarchy uniqueName="[Measures].[I/S Subtotal]" caption="I/S Subtotal" measure="1" displayFolder="" measureGroup="FactGLTran" count="0" hidden="1"/>
    <cacheHierarchy uniqueName="[Measures].[Staging - % Revenue]" caption="Staging - % Revenue" measure="1" displayFolder="" measureGroup="FactGLTran" count="0" hidden="1"/>
    <cacheHierarchy uniqueName="[Measures].[% Revenue]" caption="% Revenue" measure="1" displayFolder="" measureGroup="FactGLTran" count="0" hidden="1"/>
    <cacheHierarchy uniqueName="[Measures].[Cumulative Amount]" caption="Cumulative Amount" measure="1" displayFolder="" measureGroup="FactGLTran" count="0" hidden="1"/>
    <cacheHierarchy uniqueName="[Measures].[B/S Subtotal]" caption="B/S Subtotal" measure="1" displayFolder="" measureGroup="FactGLTran" count="0" hidden="1"/>
    <cacheHierarchy uniqueName="[Measures].[Opening Retained Earnings]" caption="Opening Retained Earnings" measure="1" displayFolder="" measureGroup="FactGLTran" count="0" hidden="1"/>
    <cacheHierarchy uniqueName="[Measures].[Total L &amp; E]" caption="Total L &amp; E" measure="1" displayFolder="" measureGroup="FactGLTran" count="0" hidden="1"/>
    <cacheHierarchy uniqueName="[Measures].[Sign Flip]" caption="Sign Flip" measure="1" displayFolder="" measureGroup="FactGLTran" count="0" hidden="1"/>
    <cacheHierarchy uniqueName="[Measures].[Revenue]" caption="Revenue" measure="1" displayFolder="" measureGroup="FactGLTran" count="0" hidden="1"/>
    <cacheHierarchy uniqueName="[Measures].[Operating Margin Ratio]" caption="Operating Margin Ratio" measure="1" displayFolder="" measureGroup="FactGLTran" count="0" hidden="1"/>
    <cacheHierarchy uniqueName="[Measures].[Gross Margin Ratio]" caption="Gross Margin Ratio" measure="1" displayFolder="" measureGroup="FactGLTran" count="0" hidden="1"/>
    <cacheHierarchy uniqueName="[Measures].[Gross Profit Margin %]" caption="Gross Profit Margin %" measure="1" displayFolder="" measureGroup="FactGLTran" count="0" hidden="1"/>
    <cacheHierarchy uniqueName="[Measures].[Current Ratio]" caption="Current Ratio" measure="1" displayFolder="" measureGroup="FactGLTran" count="0" hidden="1"/>
    <cacheHierarchy uniqueName="[Measures].[Debt Ratio]" caption="Debt Ratio" measure="1" displayFolder="" measureGroup="FactGLTran" count="0" hidden="1"/>
  </cacheHierarchies>
  <kpis count="0"/>
  <tupleCache>
    <entries count="155">
      <n v="355208.87999999995" in="0">
        <tpls c="3">
          <tpl hier="1" item="0"/>
          <tpl fld="1" item="0"/>
          <tpl fld="2" item="0"/>
        </tpls>
      </n>
      <n v="78671.78" in="0">
        <tpls c="3">
          <tpl hier="1" item="0"/>
          <tpl fld="1" item="6"/>
          <tpl fld="2" item="0"/>
        </tpls>
      </n>
      <n v="312287.05600000004" in="0">
        <tpls c="3">
          <tpl hier="1" item="0"/>
          <tpl fld="1" item="2"/>
          <tpl fld="2" item="0"/>
        </tpls>
      </n>
      <n v="3230870.5599999996" in="0">
        <tpls c="3">
          <tpl hier="1" item="0"/>
          <tpl fld="1" item="9"/>
          <tpl fld="2" item="0"/>
        </tpls>
      </n>
      <n v="16054683.342" in="0">
        <tpls c="3">
          <tpl hier="1" item="0"/>
          <tpl fld="1" item="4"/>
          <tpl fld="2" item="0"/>
        </tpls>
      </n>
      <n v="11641.829999999998" in="0">
        <tpls c="3">
          <tpl hier="1" item="0"/>
          <tpl fld="1" item="11"/>
          <tpl fld="2" item="0"/>
        </tpls>
      </n>
      <n v="249930.55" in="0">
        <tpls c="3">
          <tpl hier="1" item="0"/>
          <tpl fld="1" item="10"/>
          <tpl fld="2" item="0"/>
        </tpls>
      </n>
      <n v="696" in="0">
        <tpls c="3">
          <tpl hier="1" item="0"/>
          <tpl fld="1" item="8"/>
          <tpl fld="2" item="0"/>
        </tpls>
      </n>
      <n v="2869999.2780000004" in="0">
        <tpls c="3">
          <tpl hier="1" item="0"/>
          <tpl fld="1" item="7"/>
          <tpl fld="2" item="0"/>
        </tpls>
      </n>
      <n v="23916660.612" in="0">
        <tpls c="3">
          <tpl hier="1" item="0"/>
          <tpl fld="1" item="1"/>
          <tpl fld="2" item="0"/>
        </tpls>
      </n>
      <n v="37087.213999999985" in="0">
        <tpls c="3">
          <tpl hier="1" item="0"/>
          <tpl fld="1" item="5"/>
          <tpl fld="2" item="0"/>
        </tpls>
      </n>
      <n v="193102.93299999999" in="0">
        <tpls c="3">
          <tpl hier="1" item="0"/>
          <tpl fld="1" item="3"/>
          <tpl fld="2" item="0"/>
        </tpls>
      </n>
      <n v="23916660.612" in="0">
        <tpls c="3">
          <tpl fld="0" item="0"/>
          <tpl fld="3" item="0"/>
          <tpl fld="2" item="0"/>
        </tpls>
      </n>
      <n v="16054683.342" in="0">
        <tpls c="3">
          <tpl fld="0" item="0"/>
          <tpl fld="3" item="1"/>
          <tpl fld="2" item="0"/>
        </tpls>
      </n>
      <n v="2869999.2780000004" in="0">
        <tpls c="3">
          <tpl fld="0" item="0"/>
          <tpl fld="3" item="2"/>
          <tpl fld="2" item="0"/>
        </tpls>
      </n>
      <n v="25331784.091999996" in="0">
        <tpls c="3">
          <tpl fld="0" item="1"/>
          <tpl fld="3" item="0"/>
          <tpl fld="2" item="0"/>
        </tpls>
      </n>
      <n v="16687610.418999987" in="0">
        <tpls c="3">
          <tpl fld="0" item="1"/>
          <tpl fld="3" item="1"/>
          <tpl fld="2" item="0"/>
        </tpls>
      </n>
      <n v="3039814.0920000011" in="0">
        <tpls c="3">
          <tpl fld="0" item="1"/>
          <tpl fld="3" item="2"/>
          <tpl fld="2" item="0"/>
        </tpls>
      </n>
      <n v="25376781.479000002" in="0">
        <tpls c="3">
          <tpl fld="0" item="2"/>
          <tpl fld="3" item="0"/>
          <tpl fld="2" item="0"/>
        </tpls>
      </n>
      <n v="17472833.350999992" in="0">
        <tpls c="3">
          <tpl fld="0" item="2"/>
          <tpl fld="3" item="1"/>
          <tpl fld="2" item="0"/>
        </tpls>
      </n>
      <n v="3045213.7790000006" in="0">
        <tpls c="3">
          <tpl fld="0" item="2"/>
          <tpl fld="3" item="2"/>
          <tpl fld="2" item="0"/>
        </tpls>
      </n>
      <n v="1282753.9460000056" in="0">
        <tpls c="3">
          <tpl fld="0" item="1"/>
          <tpl fld="4" item="0"/>
          <tpl fld="2" item="0"/>
        </tpls>
      </n>
      <n v="442814.206000012" in="0">
        <tpls c="3">
          <tpl fld="0" item="2"/>
          <tpl fld="4" item="0"/>
          <tpl fld="2" item="0"/>
        </tpls>
      </n>
      <n v="522481.18900000071" in="0">
        <tpls c="3">
          <tpl fld="0" item="0"/>
          <tpl fld="4" item="0"/>
          <tpl fld="2" item="0"/>
        </tpls>
      </n>
      <n v="5884366.6920000017" in="0">
        <tpls c="3">
          <tpl fld="0" item="1"/>
          <tpl fld="5" item="0"/>
          <tpl fld="2" item="0"/>
        </tpls>
      </n>
      <n v="6210462.5389999999" in="0">
        <tpls c="3">
          <tpl fld="0" item="2"/>
          <tpl fld="5" item="0"/>
          <tpl fld="2" item="0"/>
        </tpls>
      </n>
      <n v="6100869.8380000005" in="0">
        <tpls c="3">
          <tpl fld="0" item="0"/>
          <tpl fld="5" item="0"/>
          <tpl fld="2" item="0"/>
        </tpls>
      </n>
      <n v="392296.09399999987" in="0">
        <tpls c="3">
          <tpl fld="0" item="0"/>
          <tpl fld="5" item="1"/>
          <tpl fld="2" item="0"/>
        </tpls>
      </n>
      <n v="389961.92599999998" in="0">
        <tpls c="3">
          <tpl fld="0" item="2"/>
          <tpl fld="5" item="1"/>
          <tpl fld="2" item="0"/>
        </tpls>
      </n>
      <n v="388240.01400000014" in="0">
        <tpls c="3">
          <tpl fld="0" item="1"/>
          <tpl fld="5" item="1"/>
          <tpl fld="2" item="0"/>
        </tpls>
      </n>
      <n v="696" in="0">
        <tpls c="3">
          <tpl fld="0" item="0"/>
          <tpl fld="5" item="2"/>
          <tpl fld="2" item="0"/>
        </tpls>
      </n>
      <n v="2760" in="0">
        <tpls c="3">
          <tpl fld="0" item="2"/>
          <tpl fld="5" item="2"/>
          <tpl fld="2" item="0"/>
        </tpls>
      </n>
      <n v="2400" in="0">
        <tpls c="3">
          <tpl fld="0" item="1"/>
          <tpl fld="5" item="2"/>
          <tpl fld="2" item="0"/>
        </tpls>
      </n>
      <n v="78671.78" in="0">
        <tpls c="3">
          <tpl fld="0" item="0"/>
          <tpl fld="5" item="3"/>
          <tpl fld="2" item="0"/>
        </tpls>
      </n>
      <n v="78831.210000000006" in="0">
        <tpls c="3">
          <tpl fld="0" item="2"/>
          <tpl fld="5" item="3"/>
          <tpl fld="2" item="0"/>
        </tpls>
      </n>
      <n v="71761.289999999994" in="0">
        <tpls c="3">
          <tpl fld="0" item="1"/>
          <tpl fld="5" item="3"/>
          <tpl fld="2" item="0"/>
        </tpls>
      </n>
      <n v="312287.05600000004" in="0">
        <tpls c="3">
          <tpl fld="0" item="0"/>
          <tpl fld="5" item="4"/>
          <tpl fld="2" item="0"/>
        </tpls>
      </n>
      <n v="298524.87599999999" in="0">
        <tpls c="3">
          <tpl fld="0" item="2"/>
          <tpl fld="5" item="4"/>
          <tpl fld="2" item="0"/>
        </tpls>
      </n>
      <n v="279153.75599999999" in="0">
        <tpls c="3">
          <tpl fld="0" item="1"/>
          <tpl fld="5" item="4"/>
          <tpl fld="2" item="0"/>
        </tpls>
      </n>
      <n v="342326.84999999992" in="0">
        <tpls c="4">
          <tpl fld="0" item="1"/>
          <tpl fld="5" item="5"/>
          <tpl fld="2" item="0"/>
          <tpl fld="6" item="0"/>
        </tpls>
      </n>
      <n v="302407.18000000005" in="0">
        <tpls c="4">
          <tpl fld="0" item="2"/>
          <tpl fld="5" item="5"/>
          <tpl fld="2" item="0"/>
          <tpl fld="6" item="0"/>
        </tpls>
      </n>
      <n v="261572.38" in="0">
        <tpls c="4">
          <tpl fld="0" item="0"/>
          <tpl fld="5" item="5"/>
          <tpl fld="2" item="0"/>
          <tpl fld="6" item="0"/>
        </tpls>
      </n>
      <n v="393171.125" in="0">
        <tpls c="3">
          <tpl fld="0" item="1"/>
          <tpl fld="2" item="0"/>
          <tpl fld="6" item="1"/>
        </tpls>
      </n>
      <n v="178186.19099999999" in="0">
        <tpls c="3">
          <tpl fld="0" item="2"/>
          <tpl fld="2" item="0"/>
          <tpl fld="6" item="1"/>
        </tpls>
      </n>
      <n v="193102.93299999999" in="0">
        <tpls c="3">
          <tpl fld="0" item="0"/>
          <tpl fld="2" item="0"/>
          <tpl fld="6" item="1"/>
        </tpls>
      </n>
      <n v="342326.84999999992" in="0">
        <tpls c="3">
          <tpl fld="0" item="1"/>
          <tpl fld="2" item="0"/>
          <tpl fld="6" item="0"/>
        </tpls>
      </n>
      <n v="302407.18000000005" in="0">
        <tpls c="3">
          <tpl fld="0" item="2"/>
          <tpl fld="2" item="0"/>
          <tpl fld="6" item="0"/>
        </tpls>
      </n>
      <n v="261572.38" in="0">
        <tpls c="3">
          <tpl fld="0" item="0"/>
          <tpl fld="2" item="0"/>
          <tpl fld="6" item="0"/>
        </tpls>
      </n>
      <n v="2844552.6000000006" in="0">
        <tpls c="4">
          <tpl fld="0" item="1"/>
          <tpl fld="5" item="0"/>
          <tpl fld="2" item="0"/>
          <tpl fld="6" item="2"/>
        </tpls>
      </n>
      <n v="3165248.76" in="0">
        <tpls c="4">
          <tpl fld="0" item="2"/>
          <tpl fld="5" item="0"/>
          <tpl fld="2" item="0"/>
          <tpl fld="6" item="2"/>
        </tpls>
      </n>
      <n v="3230870.5599999996" in="0">
        <tpls c="4">
          <tpl fld="0" item="0"/>
          <tpl fld="5" item="0"/>
          <tpl fld="2" item="0"/>
          <tpl fld="6" item="2"/>
        </tpls>
      </n>
      <n v="342326.84999999992" in="0">
        <tpls c="3">
          <tpl fld="0" item="1"/>
          <tpl fld="5" item="5"/>
          <tpl fld="2" item="0"/>
        </tpls>
      </n>
      <n v="302407.18000000005" in="0">
        <tpls c="3">
          <tpl fld="0" item="2"/>
          <tpl fld="5" item="5"/>
          <tpl fld="2" item="0"/>
        </tpls>
      </n>
      <n v="261572.38" in="0">
        <tpls c="3">
          <tpl fld="0" item="0"/>
          <tpl fld="5" item="5"/>
          <tpl fld="2" item="0"/>
        </tpls>
      </n>
      <n v="393171.125" in="0">
        <tpls c="3">
          <tpl fld="0" item="1"/>
          <tpl fld="5" item="6"/>
          <tpl fld="2" item="0"/>
        </tpls>
      </n>
      <n v="178186.19099999999" in="0">
        <tpls c="3">
          <tpl fld="0" item="2"/>
          <tpl fld="5" item="6"/>
          <tpl fld="2" item="0"/>
        </tpls>
      </n>
      <n v="193102.93299999999" in="0">
        <tpls c="3">
          <tpl fld="0" item="0"/>
          <tpl fld="5" item="6"/>
          <tpl fld="2" item="0"/>
        </tpls>
      </n>
      <n v="2844552.6000000006" in="0">
        <tpls c="3">
          <tpl fld="0" item="1"/>
          <tpl fld="3" item="3"/>
          <tpl fld="2" item="0"/>
        </tpls>
      </n>
      <n v="3165248.76" in="0">
        <tpls c="3">
          <tpl fld="0" item="2"/>
          <tpl fld="3" item="3"/>
          <tpl fld="2" item="0"/>
        </tpls>
      </n>
      <n v="3230870.5599999996" in="0">
        <tpls c="3">
          <tpl fld="0" item="0"/>
          <tpl fld="3" item="3"/>
          <tpl fld="2" item="0"/>
        </tpls>
      </n>
      <n v="2844552.6000000006" in="0">
        <tpls c="4">
          <tpl fld="0" item="1"/>
          <tpl fld="5" item="0"/>
          <tpl fld="7" item="0"/>
          <tpl fld="2" item="0"/>
        </tpls>
      </n>
      <n v="392296.09399999987" in="0">
        <tpls c="4">
          <tpl fld="0" item="0"/>
          <tpl fld="5" item="1"/>
          <tpl fld="7" item="0"/>
          <tpl fld="2" item="0"/>
        </tpls>
      </n>
      <n v="389961.92599999998" in="0">
        <tpls c="4">
          <tpl fld="0" item="2"/>
          <tpl fld="5" item="1"/>
          <tpl fld="7" item="0"/>
          <tpl fld="2" item="0"/>
        </tpls>
      </n>
      <n v="388240.01400000014" in="0">
        <tpls c="4">
          <tpl fld="0" item="1"/>
          <tpl fld="5" item="1"/>
          <tpl fld="7" item="0"/>
          <tpl fld="2" item="0"/>
        </tpls>
      </n>
      <n v="696" in="0">
        <tpls c="4">
          <tpl fld="0" item="0"/>
          <tpl fld="5" item="2"/>
          <tpl fld="7" item="0"/>
          <tpl fld="2" item="0"/>
        </tpls>
      </n>
      <n v="2760" in="0">
        <tpls c="4">
          <tpl fld="0" item="2"/>
          <tpl fld="5" item="2"/>
          <tpl fld="7" item="0"/>
          <tpl fld="2" item="0"/>
        </tpls>
      </n>
      <n v="2400" in="0">
        <tpls c="4">
          <tpl fld="0" item="1"/>
          <tpl fld="5" item="2"/>
          <tpl fld="7" item="0"/>
          <tpl fld="2" item="0"/>
        </tpls>
      </n>
      <n v="78671.78" in="0">
        <tpls c="4">
          <tpl fld="0" item="0"/>
          <tpl fld="5" item="3"/>
          <tpl fld="7" item="0"/>
          <tpl fld="2" item="0"/>
        </tpls>
      </n>
      <n v="78831.210000000006" in="0">
        <tpls c="4">
          <tpl fld="0" item="2"/>
          <tpl fld="5" item="3"/>
          <tpl fld="7" item="0"/>
          <tpl fld="2" item="0"/>
        </tpls>
      </n>
      <n v="71761.289999999994" in="0">
        <tpls c="4">
          <tpl fld="0" item="1"/>
          <tpl fld="5" item="3"/>
          <tpl fld="7" item="0"/>
          <tpl fld="2" item="0"/>
        </tpls>
      </n>
      <n v="312287.05600000004" in="0">
        <tpls c="4">
          <tpl fld="0" item="0"/>
          <tpl fld="5" item="4"/>
          <tpl fld="7" item="0"/>
          <tpl fld="2" item="0"/>
        </tpls>
      </n>
      <n v="298524.87599999999" in="0">
        <tpls c="4">
          <tpl fld="0" item="2"/>
          <tpl fld="5" item="4"/>
          <tpl fld="7" item="0"/>
          <tpl fld="2" item="0"/>
        </tpls>
      </n>
      <n v="279153.75599999999" in="0">
        <tpls c="4">
          <tpl fld="0" item="1"/>
          <tpl fld="5" item="4"/>
          <tpl fld="7" item="0"/>
          <tpl fld="2" item="0"/>
        </tpls>
      </n>
      <n v="3230870.5599999996" in="0">
        <tpls c="4">
          <tpl fld="0" item="0"/>
          <tpl fld="5" item="0"/>
          <tpl fld="7" item="0"/>
          <tpl fld="2" item="0"/>
        </tpls>
      </n>
      <n v="3165248.76" in="0">
        <tpls c="4">
          <tpl fld="0" item="2"/>
          <tpl fld="5" item="0"/>
          <tpl fld="7" item="0"/>
          <tpl fld="2" item="0"/>
        </tpls>
      </n>
      <n v="5481998.5020000003" in="0">
        <tpls c="4">
          <tpl fld="5" item="7"/>
          <tpl fld="7" item="1"/>
          <tpl fld="2" item="1"/>
          <tpl hier="39" item="3"/>
        </tpls>
      </n>
      <n v="431452.86" in="0">
        <tpls c="4">
          <tpl fld="5" item="8"/>
          <tpl fld="7" item="1"/>
          <tpl fld="2" item="1"/>
          <tpl hier="39" item="3"/>
        </tpls>
      </n>
      <n v="152077.024" in="0">
        <tpls c="4">
          <tpl fld="5" item="9"/>
          <tpl fld="7" item="1"/>
          <tpl fld="2" item="1"/>
          <tpl hier="39" item="3"/>
        </tpls>
      </n>
      <n v="376583.37500000081" in="0">
        <tpls c="4">
          <tpl fld="0" item="1"/>
          <tpl fld="5" item="8"/>
          <tpl fld="7" item="1"/>
          <tpl fld="2" item="1"/>
        </tpls>
      </n>
      <n v="7133517.8089999994" in="0">
        <tpls c="4">
          <tpl fld="0" item="1"/>
          <tpl fld="5" item="7"/>
          <tpl fld="7" item="1"/>
          <tpl fld="2" item="1"/>
        </tpls>
      </n>
      <n v="395207.4719999982" in="0">
        <tpls c="4">
          <tpl fld="0" item="1"/>
          <tpl fld="5" item="9"/>
          <tpl fld="7" item="1"/>
          <tpl fld="2" item="1"/>
        </tpls>
      </n>
      <n v="576531.72900000634" in="0">
        <tpls c="4">
          <tpl fld="0" item="2"/>
          <tpl fld="5" item="9"/>
          <tpl fld="7" item="1"/>
          <tpl fld="2" item="1"/>
        </tpls>
      </n>
      <n v="7776362.269999994" in="0">
        <tpls c="4">
          <tpl fld="0" item="2"/>
          <tpl fld="5" item="7"/>
          <tpl fld="7" item="1"/>
          <tpl fld="2" item="1"/>
        </tpls>
      </n>
      <n v="403183.35499999946" in="0">
        <tpls c="4">
          <tpl fld="0" item="2"/>
          <tpl fld="5" item="8"/>
          <tpl fld="7" item="1"/>
          <tpl fld="2" item="1"/>
        </tpls>
      </n>
      <n v="682623.54199998733" in="0">
        <tpls c="4">
          <tpl fld="0" item="0"/>
          <tpl fld="5" item="9"/>
          <tpl fld="7" item="1"/>
          <tpl fld="2" item="1"/>
        </tpls>
      </n>
      <n v="8070233.2950000037" in="0">
        <tpls c="4">
          <tpl fld="0" item="0"/>
          <tpl fld="5" item="7"/>
          <tpl fld="7" item="1"/>
          <tpl fld="2" item="1"/>
        </tpls>
      </n>
      <n v="380531.56599999662" in="0">
        <tpls c="4">
          <tpl fld="0" item="0"/>
          <tpl fld="5" item="8"/>
          <tpl fld="7" item="1"/>
          <tpl fld="2" item="1"/>
        </tpls>
      </n>
      <m in="0">
        <tpls c="4">
          <tpl fld="5" item="10"/>
          <tpl fld="7" item="1"/>
          <tpl fld="2" item="1"/>
          <tpl hier="39" item="3"/>
        </tpls>
      </m>
      <n v="274445.12199999997" in="0">
        <tpls c="4">
          <tpl fld="5" item="10"/>
          <tpl fld="7" item="2"/>
          <tpl fld="2" item="1"/>
          <tpl hier="39" item="3"/>
        </tpls>
      </n>
      <n v="247573.72799999992" in="0">
        <tpls c="4">
          <tpl fld="0" item="0"/>
          <tpl fld="5" item="10"/>
          <tpl fld="7" item="2"/>
          <tpl fld="2" item="1"/>
        </tpls>
      </n>
      <n v="244660.94199999992" in="0">
        <tpls c="4">
          <tpl fld="0" item="2"/>
          <tpl fld="5" item="10"/>
          <tpl fld="7" item="2"/>
          <tpl fld="2" item="1"/>
        </tpls>
      </n>
      <n v="267413.98799999984" in="0">
        <tpls c="4">
          <tpl fld="0" item="1"/>
          <tpl fld="5" item="10"/>
          <tpl fld="7" item="2"/>
          <tpl fld="2" item="1"/>
        </tpls>
      </n>
      <n v="355208.86100000085" in="0">
        <tpls c="4">
          <tpl fld="0" item="0"/>
          <tpl fld="5" item="11"/>
          <tpl fld="7" item="2"/>
          <tpl fld="2" item="1"/>
        </tpls>
      </n>
      <n v="710417.70500000077" in="0">
        <tpls c="4">
          <tpl fld="0" item="2"/>
          <tpl fld="5" item="11"/>
          <tpl fld="7" item="2"/>
          <tpl fld="2" item="1"/>
        </tpls>
      </n>
      <n v="1065626.5490000003" in="0">
        <tpls c="4">
          <tpl fld="0" item="1"/>
          <tpl fld="5" item="11"/>
          <tpl fld="7" item="2"/>
          <tpl fld="2" item="1"/>
        </tpls>
      </n>
      <n v="1420835.3929999999" in="0">
        <tpls c="4">
          <tpl fld="5" item="11"/>
          <tpl fld="7" item="2"/>
          <tpl fld="2" item="1"/>
          <tpl hier="39" item="3"/>
        </tpls>
      </n>
      <m in="0">
        <tpls c="4">
          <tpl fld="5" item="12"/>
          <tpl fld="7" item="1"/>
          <tpl fld="2" item="1"/>
          <tpl hier="39" item="3"/>
        </tpls>
      </m>
      <n v="1989611.8130000001" in="0">
        <tpls c="4">
          <tpl fld="5" item="12"/>
          <tpl fld="7" item="3"/>
          <tpl fld="2" item="1"/>
          <tpl hier="39" item="3"/>
        </tpls>
      </n>
      <n v="1906520.9969999981" in="0">
        <tpls c="4">
          <tpl fld="0" item="0"/>
          <tpl fld="5" item="12"/>
          <tpl fld="7" item="3"/>
          <tpl fld="2" item="1"/>
        </tpls>
      </n>
      <n v="2107184.9149999982" in="0">
        <tpls c="4">
          <tpl fld="0" item="2"/>
          <tpl fld="5" item="12"/>
          <tpl fld="7" item="3"/>
          <tpl fld="2" item="1"/>
        </tpls>
      </n>
      <n v="1783171.4549999994" in="0">
        <tpls c="4">
          <tpl fld="0" item="1"/>
          <tpl fld="5" item="12"/>
          <tpl fld="7" item="3"/>
          <tpl fld="2" item="1"/>
        </tpls>
      </n>
      <n v="2131634.6340000033" in="0">
        <tpls c="4">
          <tpl fld="0" item="0"/>
          <tpl fld="5" item="13"/>
          <tpl fld="7" item="3"/>
          <tpl fld="2" item="1"/>
        </tpls>
      </n>
      <n v="1920745.4270000013" in="0">
        <tpls c="4">
          <tpl fld="0" item="2"/>
          <tpl fld="5" item="13"/>
          <tpl fld="7" item="3"/>
          <tpl fld="2" item="1"/>
        </tpls>
      </n>
      <n v="1727909.5979999998" in="0">
        <tpls c="4">
          <tpl fld="0" item="1"/>
          <tpl fld="5" item="13"/>
          <tpl fld="7" item="3"/>
          <tpl fld="2" item="1"/>
        </tpls>
      </n>
      <n v="1359745.8660000002" in="0">
        <tpls c="4">
          <tpl fld="5" item="13"/>
          <tpl fld="7" item="3"/>
          <tpl fld="2" item="1"/>
          <tpl hier="39" item="3"/>
        </tpls>
      </n>
      <n v="1.8917489796876907E-10" in="0">
        <tpls c="4">
          <tpl fld="0" item="0"/>
          <tpl fld="5" item="14"/>
          <tpl fld="7" item="3"/>
          <tpl fld="2" item="1"/>
        </tpls>
      </n>
      <n v="1.3096723705530167E-10" in="0">
        <tpls c="4">
          <tpl fld="0" item="2"/>
          <tpl fld="5" item="14"/>
          <tpl fld="7" item="3"/>
          <tpl fld="2" item="1"/>
        </tpls>
      </n>
      <n v="2.9103830456733704E-11" in="0">
        <tpls c="4">
          <tpl fld="0" item="1"/>
          <tpl fld="5" item="14"/>
          <tpl fld="7" item="3"/>
          <tpl fld="2" item="1"/>
        </tpls>
      </n>
      <n v="0" in="0">
        <tpls c="4">
          <tpl fld="5" item="14"/>
          <tpl fld="7" item="3"/>
          <tpl fld="2" item="1"/>
          <tpl hier="39" item="3"/>
        </tpls>
      </n>
      <m in="0">
        <tpls c="4">
          <tpl fld="5" item="15"/>
          <tpl fld="7" item="2"/>
          <tpl fld="2" item="1"/>
          <tpl hier="39" item="3"/>
        </tpls>
      </m>
      <n v="1361485.3" in="0">
        <tpls c="4">
          <tpl fld="5" item="15"/>
          <tpl fld="7" item="4"/>
          <tpl fld="2" item="1"/>
          <tpl hier="39" item="3"/>
        </tpls>
      </n>
      <n v="927881.59" in="0">
        <tpls c="4">
          <tpl fld="0" item="1"/>
          <tpl fld="5" item="15"/>
          <tpl fld="7" item="4"/>
          <tpl fld="2" item="1"/>
        </tpls>
      </n>
      <n v="474358.21999999986" in="0">
        <tpls c="4">
          <tpl fld="0" item="2"/>
          <tpl fld="5" item="15"/>
          <tpl fld="7" item="4"/>
          <tpl fld="2" item="1"/>
        </tpls>
      </n>
      <n v="4.99999998282874E-2" in="0">
        <tpls c="4">
          <tpl fld="0" item="0"/>
          <tpl fld="5" item="15"/>
          <tpl fld="7" item="4"/>
          <tpl fld="2" item="1"/>
        </tpls>
      </n>
      <n v="399999.91999999899" in="0">
        <tpls c="4">
          <tpl fld="0" item="0"/>
          <tpl fld="5" item="16"/>
          <tpl fld="7" item="4"/>
          <tpl fld="2" item="1"/>
        </tpls>
      </n>
      <n v="433333.27999999933" in="0">
        <tpls c="4">
          <tpl fld="0" item="2"/>
          <tpl fld="5" item="16"/>
          <tpl fld="7" item="4"/>
          <tpl fld="2" item="1"/>
        </tpls>
      </n>
      <n v="466666.63999999966" in="0">
        <tpls c="4">
          <tpl fld="0" item="1"/>
          <tpl fld="5" item="16"/>
          <tpl fld="7" item="4"/>
          <tpl fld="2" item="1"/>
        </tpls>
      </n>
      <n v="0" in="0">
        <tpls c="4">
          <tpl fld="5" item="16"/>
          <tpl fld="7" item="4"/>
          <tpl fld="2" item="1"/>
          <tpl hier="39" item="3"/>
        </tpls>
      </n>
      <m in="0">
        <tpls c="4">
          <tpl fld="5" item="17"/>
          <tpl fld="7" item="5"/>
          <tpl fld="2" item="1"/>
          <tpl hier="39" item="3"/>
        </tpls>
      </m>
      <m in="0">
        <tpls c="4">
          <tpl fld="0" item="2"/>
          <tpl fld="5" item="17"/>
          <tpl fld="7" item="5"/>
          <tpl fld="2" item="1"/>
        </tpls>
      </m>
      <m in="0">
        <tpls c="4">
          <tpl fld="0" item="1"/>
          <tpl fld="5" item="17"/>
          <tpl fld="7" item="5"/>
          <tpl fld="2" item="1"/>
        </tpls>
      </m>
      <m in="0">
        <tpls c="4">
          <tpl fld="0" item="0"/>
          <tpl fld="5" item="17"/>
          <tpl fld="7" item="5"/>
          <tpl fld="2" item="1"/>
        </tpls>
      </m>
      <n v="1500000" in="0">
        <tpls c="4">
          <tpl fld="0" item="0"/>
          <tpl fld="5" item="18"/>
          <tpl fld="7" item="5"/>
          <tpl fld="2" item="1"/>
        </tpls>
      </n>
      <n v="1500000" in="0">
        <tpls c="4">
          <tpl fld="0" item="2"/>
          <tpl fld="5" item="18"/>
          <tpl fld="7" item="5"/>
          <tpl fld="2" item="1"/>
        </tpls>
      </n>
      <n v="1500000" in="0">
        <tpls c="4">
          <tpl fld="5" item="18"/>
          <tpl fld="7" item="5"/>
          <tpl fld="2" item="1"/>
          <tpl hier="39" item="3"/>
        </tpls>
      </n>
      <n v="1500000" in="0">
        <tpls c="4">
          <tpl fld="0" item="1"/>
          <tpl fld="5" item="18"/>
          <tpl fld="7" item="5"/>
          <tpl fld="2" item="1"/>
        </tpls>
      </n>
      <n v="1549965.89" in="0">
        <tpls c="2">
          <tpl fld="2" item="2"/>
          <tpl hier="39" item="3"/>
        </tpls>
      </n>
      <n v="3798015.2309999997" in="0">
        <tpls c="2">
          <tpl fld="0" item="0"/>
          <tpl fld="2" item="2"/>
        </tpls>
      </n>
      <n v="2832719.8360000001" in="0">
        <tpls c="2">
          <tpl fld="0" item="1"/>
          <tpl fld="2" item="2"/>
        </tpls>
      </n>
      <n v="3275534.0420000004" in="0">
        <tpls c="2">
          <tpl fld="0" item="2"/>
          <tpl fld="2" item="2"/>
        </tpls>
      </n>
      <n v="9736170.9920000508" in="0">
        <tpls c="2">
          <tpl fld="9" item="0"/>
          <tpl fld="2" item="1"/>
        </tpls>
      </n>
      <n v="9238349.1929999981" in="0">
        <tpls c="3">
          <tpl fld="0" item="1"/>
          <tpl fld="9" item="0"/>
          <tpl fld="2" item="1"/>
        </tpls>
      </n>
      <n v="9711156.0009999983" in="0">
        <tpls c="3">
          <tpl fld="0" item="2"/>
          <tpl fld="9" item="0"/>
          <tpl fld="2" item="1"/>
        </tpls>
      </n>
      <n v="9736170.9919999968" in="0">
        <tpls c="3">
          <tpl fld="0" item="0"/>
          <tpl fld="9" item="0"/>
          <tpl fld="2" item="1"/>
        </tpls>
      </n>
      <n v="4905629.2829999989" in="0">
        <tpls c="3">
          <tpl fld="0" item="1"/>
          <tpl fld="9" item="1"/>
          <tpl fld="2" item="1"/>
        </tpls>
      </n>
      <n v="1500000" in="0">
        <tpls c="3">
          <tpl fld="0" item="1"/>
          <tpl fld="9" item="2"/>
          <tpl fld="2" item="1"/>
        </tpls>
      </n>
      <n v="4935621.8419999983" in="0">
        <tpls c="3">
          <tpl fld="0" item="2"/>
          <tpl fld="9" item="1"/>
          <tpl fld="2" item="1"/>
        </tpls>
      </n>
      <n v="1500000" in="0">
        <tpls c="3">
          <tpl fld="0" item="2"/>
          <tpl fld="9" item="2"/>
          <tpl fld="2" item="1"/>
        </tpls>
      </n>
      <n v="4438155.6009999979" in="0">
        <tpls c="3">
          <tpl fld="0" item="0"/>
          <tpl fld="9" item="1"/>
          <tpl fld="2" item="1"/>
        </tpls>
      </n>
      <n v="1500000" in="0">
        <tpls c="3">
          <tpl fld="0" item="0"/>
          <tpl fld="9" item="2"/>
          <tpl fld="2" item="1"/>
        </tpls>
      </n>
      <n v="26000" in="0">
        <tpls c="4">
          <tpl fld="0" item="1"/>
          <tpl fld="3" item="4"/>
          <tpl fld="2" item="3"/>
          <tpl fld="8" item="1"/>
        </tpls>
      </n>
      <n v="12000" in="0">
        <tpls c="4">
          <tpl fld="0" item="2"/>
          <tpl fld="3" item="4"/>
          <tpl fld="2" item="3"/>
          <tpl fld="8" item="1"/>
        </tpls>
      </n>
      <n v="40000" in="0">
        <tpls c="4">
          <tpl fld="0" item="0"/>
          <tpl fld="3" item="4"/>
          <tpl fld="2" item="3"/>
          <tpl fld="8" item="1"/>
        </tpls>
      </n>
      <n v="433603.70999999996" in="0">
        <tpls c="3">
          <tpl fld="0" item="1"/>
          <tpl fld="2" item="3"/>
          <tpl fld="8" item="2"/>
        </tpls>
      </n>
      <n v="500000" in="0">
        <tpls c="4">
          <tpl fld="0" item="1"/>
          <tpl fld="1" item="12"/>
          <tpl fld="2" item="3"/>
          <tpl fld="8" item="3"/>
        </tpls>
      </n>
      <n v="33333.359999999993" in="0">
        <tpls c="3">
          <tpl fld="0" item="1"/>
          <tpl fld="2" item="3"/>
          <tpl fld="8" item="4"/>
        </tpls>
      </n>
      <m in="0">
        <tpls c="3">
          <tpl fld="0" item="1"/>
          <tpl fld="5" item="18"/>
          <tpl fld="2" item="3"/>
        </tpls>
      </m>
      <m in="0">
        <tpls c="3">
          <tpl fld="0" item="2"/>
          <tpl fld="5" item="18"/>
          <tpl fld="2" item="3"/>
        </tpls>
      </m>
      <n v="33333.359999999993" in="0">
        <tpls c="3">
          <tpl fld="0" item="2"/>
          <tpl fld="2" item="3"/>
          <tpl fld="8" item="4"/>
        </tpls>
      </n>
      <n v="453523.36999999994" in="0">
        <tpls c="3">
          <tpl fld="0" item="2"/>
          <tpl fld="2" item="3"/>
          <tpl fld="8" item="2"/>
        </tpls>
      </n>
      <m in="0">
        <tpls c="4">
          <tpl fld="0" item="2"/>
          <tpl fld="1" item="12"/>
          <tpl fld="2" item="3"/>
          <tpl fld="8" item="3"/>
        </tpls>
      </m>
      <m in="0">
        <tpls c="4">
          <tpl fld="0" item="0"/>
          <tpl fld="1" item="12"/>
          <tpl fld="2" item="3"/>
          <tpl fld="8" item="3"/>
        </tpls>
      </m>
      <n v="474358.17000000004" in="0">
        <tpls c="3">
          <tpl fld="0" item="0"/>
          <tpl fld="2" item="3"/>
          <tpl fld="8" item="2"/>
        </tpls>
      </n>
      <m in="0">
        <tpls c="3">
          <tpl fld="0" item="0"/>
          <tpl fld="5" item="18"/>
          <tpl fld="2" item="3"/>
        </tpls>
      </m>
      <n v="33333.359999999993" in="0">
        <tpls c="3">
          <tpl fld="0" item="0"/>
          <tpl fld="2" item="3"/>
          <tpl fld="8" item="4"/>
        </tpls>
      </n>
    </entries>
    <sets count="4">
      <set count="1" maxRank="1" setDefinition="{[DimDate].[Year].&amp;[2021]}">
        <tpls c="1">
          <tpl fld="0" item="0"/>
        </tpls>
      </set>
      <set maxRank="1" setDefinition="[GLTransactions].[Description].[All].[Opening Balance]" queryFailed="1"/>
      <set maxRank="1" setDefinition="[FactGLTran].[Description].[All].[Opening Balance]" queryFailed="1"/>
      <set count="1" maxRank="1" setDefinition="[FactGLTran].[GLTranDescription].[All].[Opening Balance]">
        <tpls c="1">
          <tpl fld="8" item="0"/>
        </tpls>
      </set>
    </sets>
    <queryCache count="82">
      <query mdx="[DimGLAccts].[GLAcctNum].&amp;[7210]">
        <tpls c="1">
          <tpl fld="1" item="0"/>
        </tpls>
      </query>
      <query mdx="[DimGLAccts].[GLAcctNum].&amp;[5000]">
        <tpls c="1">
          <tpl fld="1" item="1"/>
        </tpls>
      </query>
      <query mdx="[DimGLAccts].[GLAcctNum].&amp;[7110]">
        <tpls c="1">
          <tpl fld="1" item="2"/>
        </tpls>
      </query>
      <query mdx="[DimGLAccts].[GLAcctNum].&amp;[8000]">
        <tpls c="1">
          <tpl fld="1" item="3"/>
        </tpls>
      </query>
      <query mdx="[DimGLAccts].[GLAcctNum].&amp;[6000]">
        <tpls c="1">
          <tpl fld="1" item="4"/>
        </tpls>
      </query>
      <query mdx="[DimGLAccts].[GLAcctNum].&amp;[7200]">
        <tpls c="1">
          <tpl fld="1" item="5"/>
        </tpls>
      </query>
      <query mdx="[DimGLAccts].[GLAcctNum].&amp;[7120]">
        <tpls c="1">
          <tpl fld="1" item="6"/>
        </tpls>
      </query>
      <query mdx="[DimGLAccts].[GLAcctNum].&amp;[6100]">
        <tpls c="1">
          <tpl fld="1" item="7"/>
        </tpls>
      </query>
      <query mdx="[DimGLAccts].[GLAcctNum].&amp;[7300]">
        <tpls c="1">
          <tpl fld="1" item="8"/>
        </tpls>
      </query>
      <query mdx="[DimGLAccts].[GLAcctNum].&amp;[7000]">
        <tpls c="1">
          <tpl fld="1" item="9"/>
        </tpls>
      </query>
      <query mdx="[DimGLAccts].[GLAcctNum].&amp;[7500]">
        <tpls c="1">
          <tpl fld="1" item="10"/>
        </tpls>
      </query>
      <query mdx="[DimGLAccts].[GLAcctNum].&amp;[7400]">
        <tpls c="1">
          <tpl fld="1" item="11"/>
        </tpls>
      </query>
      <query mdx="[Measures].[I/S Amount]">
        <tpls c="1">
          <tpl fld="2" item="0"/>
        </tpls>
      </query>
      <query mdx="[DimDate].[Year].[All].[2021]">
        <tpls c="1">
          <tpl fld="0" item="0"/>
        </tpls>
      </query>
      <query mdx="[DimDate].[Year].[All].[2019]">
        <tpls c="1">
          <tpl fld="0" item="1"/>
        </tpls>
      </query>
      <query mdx="[DimDate].[Year].[All].[2020]">
        <tpls c="1">
          <tpl fld="0" item="2"/>
        </tpls>
      </query>
      <query mdx="[DimGLAccts].[GLAcctName].[All].[Revenue]">
        <tpls c="1">
          <tpl fld="3" item="0"/>
        </tpls>
      </query>
      <query mdx="[DimGLAccts].[GLAcctName].[All].[COGS]">
        <tpls c="1">
          <tpl fld="3" item="1"/>
        </tpls>
      </query>
      <query mdx="[DimGLAccts].[GLAcctName].[All].[Direct Labour]">
        <tpls c="1">
          <tpl fld="3" item="2"/>
        </tpls>
      </query>
      <query mdx="[DimGLAccts].[Statement].[All].[Income Statement]">
        <tpls c="1">
          <tpl fld="4" item="0"/>
        </tpls>
      </query>
      <query mdx="[Measures].[IS_Amount]"/>
      <query mdx="[GLAccts].[Subcategory].[All].[Operating Expenses:]"/>
      <query mdx="[GLAccts].[Subcategory].[All].[Bank Charges Expenses]"/>
      <query mdx="[GLAccts].[Subcategory].[All].[Office Supplies]"/>
      <query mdx="[GLAccts].[Subcategory].[All].[Property Expenses]"/>
      <query mdx="[GLAccts].[Subcategory].[All].[Employee Expenses]"/>
      <query mdx="[DimGLAccts].[Subcategory].[All].[Employee Expenses]">
        <tpls c="1">
          <tpl fld="5" item="0"/>
        </tpls>
      </query>
      <query mdx="[DimGLAccts].[Subcategory].[All].[Depreciation Expenses]">
        <tpls c="1">
          <tpl fld="5" item="1"/>
        </tpls>
      </query>
      <query mdx="[DimGLAccts].[Subcategory].[All].[Bank Charges Expenses]">
        <tpls c="1">
          <tpl fld="5" item="2"/>
        </tpls>
      </query>
      <query mdx="[DimGLAccts].[Subcategory].[All].[Office Supplies]">
        <tpls c="1">
          <tpl fld="5" item="3"/>
        </tpls>
      </query>
      <query mdx="[DimGLAccts].[Subcategory].[All].[Property Expenses]">
        <tpls c="1">
          <tpl fld="5" item="4"/>
        </tpls>
      </query>
      <query mdx="[DimGLAccts].[Category].[All].[Interest Expenses]">
        <tpls c="1">
          <tpl fld="6" item="0"/>
        </tpls>
      </query>
      <query mdx="[GLAccts].[Subcategory].[All].[Interest Expenses]"/>
      <query mdx="[DimGLAccts].[Subcategory].[All].[Interest Expenses]">
        <tpls c="1">
          <tpl fld="5" item="5"/>
        </tpls>
      </query>
      <query mdx="[DimGLAccts].[Category].[All].[Income Tax Expenses]">
        <tpls c="1">
          <tpl fld="6" item="1"/>
        </tpls>
      </query>
      <query mdx="[GLAccts].[Category].[All].[Operating Expenses]"/>
      <query mdx="[DimGLAccts].[Category].[All].[Operating Expenses]">
        <tpls c="1">
          <tpl fld="6" item="2"/>
        </tpls>
      </query>
      <query mdx="[DimGLAccts].[Subcategory].[All].[Income Tax Expenses]">
        <tpls c="1">
          <tpl fld="5" item="6"/>
        </tpls>
      </query>
      <query mdx="[DimGLAccts].[GLAcctName].[All].[Indirect Labour]">
        <tpls c="1">
          <tpl fld="3" item="3"/>
        </tpls>
      </query>
      <query mdx="[DimHeaders].[Category].[All].[Operating Expenses]">
        <tpls c="1">
          <tpl fld="7" item="0"/>
        </tpls>
      </query>
      <query mdx="[Measures].[B/S Amount]">
        <tpls c="1">
          <tpl fld="2" item="1"/>
        </tpls>
      </query>
      <query mdx="[Measures].[Retained Earnings]">
        <tpls c="1">
          <tpl fld="2" item="2"/>
        </tpls>
      </query>
      <query mdx="[GLAccts].[Category].[All].[Equity]"/>
      <query mdx="[GLAccts].[Category].[All].[Current Assets]"/>
      <query mdx="[GLAccts].[Category].[All].[Non Current Assets]"/>
      <query mdx="[GLAccts].[Category].[All].[Current Liabilities]"/>
      <query mdx="[GLAccts].[Category].[All].[Non Current Liabilities]"/>
      <query mdx="[DimGLAccts].[Category].[All].[Current Assets]">
        <tpls c="1">
          <tpl fld="6" item="3"/>
        </tpls>
      </query>
      <query mdx="[DimGLAccts].[Subcategory].[All].[Current:]"/>
      <query mdx="[FactGLTran].[GLTranDescription].[All].[Opening Balance]">
        <tpls c="1">
          <tpl fld="8" item="0"/>
        </tpls>
      </query>
      <query mdx="[DimHeaders].[Category].[All].[Current Assets]">
        <tpls c="1">
          <tpl fld="7" item="1"/>
        </tpls>
      </query>
      <query mdx="[DimGLAccts].[Subcategory].[All].[Cash]">
        <tpls c="1">
          <tpl fld="5" item="7"/>
        </tpls>
      </query>
      <query mdx="[DimGLAccts].[Subcategory].[All].[Trade Receivables]">
        <tpls c="1">
          <tpl fld="5" item="8"/>
        </tpls>
      </query>
      <query mdx="[DimGLAccts].[Subcategory].[All].[Inventory]">
        <tpls c="1">
          <tpl fld="5" item="9"/>
        </tpls>
      </query>
      <query mdx="[DimGLAccts].[Subcategory].[All].[PPE]">
        <tpls c="1">
          <tpl fld="5" item="10"/>
        </tpls>
      </query>
      <query mdx="[DimHeaders].[Category].[All].[Non Current Assets]">
        <tpls c="1">
          <tpl fld="7" item="2"/>
        </tpls>
      </query>
      <query mdx="[DimGLAccts].[Subcategory].[All].[ROU Assets]">
        <tpls c="1">
          <tpl fld="5" item="11"/>
        </tpls>
      </query>
      <query mdx="[DimGLAccts].[Subcategory].[All].[Trade Payables]">
        <tpls c="1">
          <tpl fld="5" item="12"/>
        </tpls>
      </query>
      <query mdx="[DimHeaders].[Category].[All].[Current Liabilities]">
        <tpls c="1">
          <tpl fld="7" item="3"/>
        </tpls>
      </query>
      <query mdx="[DimGLAccts].[Subcategory].[All].[Taxes Payable]">
        <tpls c="1">
          <tpl fld="5" item="13"/>
        </tpls>
      </query>
      <query mdx="[DimGLAccts].[Subcategory].[All].[Amounts Owed to Employees]">
        <tpls c="1">
          <tpl fld="5" item="14"/>
        </tpls>
      </query>
      <query mdx="[DimGLAccts].[Subcategory].[All].[Finance Lease Liability]">
        <tpls c="1">
          <tpl fld="5" item="15"/>
        </tpls>
      </query>
      <query mdx="[DimHeaders].[Category].[All].[Non Current Liabilities]">
        <tpls c="1">
          <tpl fld="7" item="4"/>
        </tpls>
      </query>
      <query mdx="[DimGLAccts].[Subcategory].[All].[Long-term debt]">
        <tpls c="1">
          <tpl fld="5" item="16"/>
        </tpls>
      </query>
      <query mdx="[DimHeaders].[Category].[All].[Equity]">
        <tpls c="1">
          <tpl fld="7" item="5"/>
        </tpls>
      </query>
      <query mdx="[DimGLAccts].[Subcategory].[All].[]">
        <tpls c="1">
          <tpl fld="5" item="17"/>
        </tpls>
      </query>
      <query mdx="[DimGLAccts].[Subcategory].[All].[Share Capital]">
        <tpls c="1">
          <tpl fld="5" item="18"/>
        </tpls>
      </query>
      <query mdx="[DimGLAccts].[Subcategory].[All].[Retained Earnings]"/>
      <query mdx="[DimHeaders].[Balance Sheet Section].[All].[Total Assets]">
        <tpls c="1">
          <tpl fld="9" item="0"/>
        </tpls>
      </query>
      <query mdx="[DimHeaders].[Balance Sheet Section].[All].[Total Liabilities]">
        <tpls c="1">
          <tpl fld="9" item="1"/>
        </tpls>
      </query>
      <query mdx="[DimHeaders].[Balance Sheet Section].[All].[Total Equity]">
        <tpls c="1">
          <tpl fld="9" item="2"/>
        </tpls>
      </query>
      <query mdx="[Measures].[CF Amount]">
        <tpls c="1">
          <tpl fld="2" item="3"/>
        </tpls>
      </query>
      <query mdx="[FactGLTran].[GLTranDescription].[All].[Purchase PPE]">
        <tpls c="1">
          <tpl fld="8" item="1"/>
        </tpls>
      </query>
      <query mdx="[DimGLAccts].[GLAccnt_Name].[All].[Property, Plant &amp; Equipment]"/>
      <query mdx="[DimGLAccts].[GLAcctName].[All].[Property, Plant &amp; Equipment]">
        <tpls c="1">
          <tpl fld="3" item="4"/>
        </tpls>
      </query>
      <query mdx="[FactGLTran].[GLTranDescription].[All].[Long Term Lease Liability - Principal Payment]">
        <tpls c="1">
          <tpl fld="8" item="2"/>
        </tpls>
      </query>
      <query mdx="[GLAccts].[GLAccnt].[All].[1000]"/>
      <query mdx="[GLTransactions].[Description].[All].[Term Loan - Principal Payment]"/>
      <query mdx="[GLAccts].[Subcategory].[All].[Share Capital]"/>
      <query mdx="[DimGLAccts].[GLAcctNum].[All].[1000]">
        <tpls c="1">
          <tpl fld="1" item="12"/>
        </tpls>
      </query>
      <query mdx="[FactGLTran].[GLTranDescription].[All].[Term Loan Injection]">
        <tpls c="1">
          <tpl fld="8" item="3"/>
        </tpls>
      </query>
      <query mdx="[FactGLTran].[GLTranDescription].[All].[Term Loan - Principal Payment]">
        <tpls c="1">
          <tpl fld="8" item="4"/>
        </tpls>
      </query>
    </queryCache>
    <serverFormats count="1">
      <serverFormat format="#,0"/>
    </serverFormats>
  </tupleCache>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FI" refreshedDate="44347.671446180553" backgroundQuery="1" createdVersion="7" refreshedVersion="7" minRefreshableVersion="3" recordCount="0" supportSubquery="1" supportAdvancedDrill="1" xr:uid="{37489C4C-9CDC-44E7-9246-5B18C8CF1488}">
  <cacheSource type="external" connectionId="10"/>
  <cacheFields count="4">
    <cacheField name="[Measures].[Income Statement]" caption="Income Statement" numFmtId="0" hierarchy="43" level="32767"/>
    <cacheField name="[DimHeaders].[Category].[Category]" caption="Category" numFmtId="0" hierarchy="14" level="1">
      <sharedItems count="12">
        <s v="Revenue"/>
        <s v="Cost of Sales"/>
        <s v="Gross Profit"/>
        <s v="Gross Profit %"/>
        <s v="Operating Expenses"/>
        <s v="EBIT"/>
        <s v="EBIT %"/>
        <s v="Interest Expenses"/>
        <s v="EBT"/>
        <s v="Income Tax Expenses"/>
        <s v="Net Income"/>
        <s v="Net Income %"/>
      </sharedItems>
      <extLst>
        <ext xmlns:x15="http://schemas.microsoft.com/office/spreadsheetml/2010/11/main" uri="{4F2E5C28-24EA-4eb8-9CBF-B6C8F9C3D259}">
          <x15:cachedUniqueNames>
            <x15:cachedUniqueName index="0" name="[DimHeaders].[Category].&amp;[Revenue]"/>
            <x15:cachedUniqueName index="1" name="[DimHeaders].[Category].&amp;[Cost of Sales]"/>
            <x15:cachedUniqueName index="2" name="[DimHeaders].[Category].&amp;[Gross Profit]"/>
            <x15:cachedUniqueName index="3" name="[DimHeaders].[Category].&amp;[Gross Profit %]"/>
            <x15:cachedUniqueName index="4" name="[DimHeaders].[Category].&amp;[Operating Expenses]"/>
            <x15:cachedUniqueName index="5" name="[DimHeaders].[Category].&amp;[EBIT]"/>
            <x15:cachedUniqueName index="6" name="[DimHeaders].[Category].&amp;[EBIT %]"/>
            <x15:cachedUniqueName index="7" name="[DimHeaders].[Category].&amp;[Interest Expenses]"/>
            <x15:cachedUniqueName index="8" name="[DimHeaders].[Category].&amp;[EBT]"/>
            <x15:cachedUniqueName index="9" name="[DimHeaders].[Category].&amp;[Income Tax Expenses]"/>
            <x15:cachedUniqueName index="10" name="[DimHeaders].[Category].&amp;[Net Income]"/>
            <x15:cachedUniqueName index="11" name="[DimHeaders].[Category].&amp;[Net Income %]"/>
          </x15:cachedUniqueNames>
        </ext>
      </extLst>
    </cacheField>
    <cacheField name="[DimGLAccts].[Subcategory].[Subcategory]" caption="Subcategory" numFmtId="0" hierarchy="13" level="1">
      <sharedItems count="9">
        <s v="Revenue"/>
        <s v="COGS"/>
        <s v="Employee Expenses"/>
        <s v="Bank Charges Expenses"/>
        <s v="Depreciation Expenses"/>
        <s v="Office Supplies"/>
        <s v="Property Expenses"/>
        <s v="Interest Expenses"/>
        <s v="Income Tax Expenses"/>
      </sharedItems>
      <extLst>
        <ext xmlns:x15="http://schemas.microsoft.com/office/spreadsheetml/2010/11/main" uri="{4F2E5C28-24EA-4eb8-9CBF-B6C8F9C3D259}">
          <x15:cachedUniqueNames>
            <x15:cachedUniqueName index="0" name="[DimGLAccts].[Subcategory].&amp;[Revenue]"/>
            <x15:cachedUniqueName index="1" name="[DimGLAccts].[Subcategory].&amp;[COGS]"/>
            <x15:cachedUniqueName index="2" name="[DimGLAccts].[Subcategory].&amp;[Employee Expenses]"/>
            <x15:cachedUniqueName index="3" name="[DimGLAccts].[Subcategory].&amp;[Bank Charges Expenses]"/>
            <x15:cachedUniqueName index="4" name="[DimGLAccts].[Subcategory].&amp;[Depreciation Expenses]"/>
            <x15:cachedUniqueName index="5" name="[DimGLAccts].[Subcategory].&amp;[Office Supplies]"/>
            <x15:cachedUniqueName index="6" name="[DimGLAccts].[Subcategory].&amp;[Property Expenses]"/>
            <x15:cachedUniqueName index="7" name="[DimGLAccts].[Subcategory].&amp;[Interest Expenses]"/>
            <x15:cachedUniqueName index="8" name="[DimGLAccts].[Subcategory].&amp;[Income Tax Expenses]"/>
          </x15:cachedUniqueNames>
        </ext>
      </extLst>
    </cacheField>
    <cacheField name="[DimDate].[Year].[Year]" caption="Year" numFmtId="0" hierarchy="1" level="1">
      <sharedItems containsSemiMixedTypes="0" containsString="0" containsNumber="1" containsInteger="1" minValue="2019" maxValue="2021" count="3">
        <n v="2019"/>
        <n v="2020"/>
        <n v="2021"/>
      </sharedItems>
      <extLst>
        <ext xmlns:x15="http://schemas.microsoft.com/office/spreadsheetml/2010/11/main" uri="{4F2E5C28-24EA-4eb8-9CBF-B6C8F9C3D259}">
          <x15:cachedUniqueNames>
            <x15:cachedUniqueName index="0" name="[DimDate].[Year].&amp;[2019]"/>
            <x15:cachedUniqueName index="1" name="[DimDate].[Year].&amp;[2020]"/>
            <x15:cachedUniqueName index="2" name="[DimDate].[Year].&amp;[2021]"/>
          </x15:cachedUniqueNames>
        </ext>
      </extLst>
    </cacheField>
  </cacheFields>
  <cacheHierarchies count="7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Quarter]" caption="Quarter" attribute="1" defaultMemberUniqueName="[DimDate].[Quarter].[All]" allUniqueName="[DimDate].[Quarter].[All]" dimensionUniqueName="[DimDate]" displayFolder="" count="0" memberValueDatatype="20" unbalanced="0"/>
    <cacheHierarchy uniqueName="[DimDate].[QuarterID]" caption="QuarterID" attribute="1" defaultMemberUniqueName="[DimDate].[QuarterID].[All]" allUniqueName="[DimDate].[QuarterID].[All]" dimensionUniqueName="[DimDate]" displayFolder="" count="0" memberValueDatatype="130" unbalanced="0"/>
    <cacheHierarchy uniqueName="[DimDate].[MonthNum]" caption="MonthNum" attribute="1" defaultMemberUniqueName="[DimDate].[MonthNum].[All]" allUniqueName="[DimDate].[MonthNum].[All]" dimensionUniqueName="[DimDate]" displayFolder="" count="0" memberValueDatatype="20" unbalanced="0"/>
    <cacheHierarchy uniqueName="[DimDate].[MonthID]" caption="MonthID" attribute="1" defaultMemberUniqueName="[DimDate].[MonthID].[All]" allUniqueName="[DimDate].[MonthID].[All]" dimensionUniqueName="[DimDate]" displayFolder="" count="0" memberValueDatatype="130" unbalanced="0"/>
    <cacheHierarchy uniqueName="[DimDate].[MonthName]" caption="MonthName" attribute="1" defaultMemberUniqueName="[DimDate].[MonthName].[All]" allUniqueName="[DimDate].[MonthName].[All]" dimensionUniqueName="[DimDate]" displayFolder="" count="0" memberValueDatatype="130" unbalanced="0"/>
    <cacheHierarchy uniqueName="[DimDate].[DayOfMonth]" caption="DayOfMonth" attribute="1" defaultMemberUniqueName="[DimDate].[DayOfMonth].[All]" allUniqueName="[DimDate].[DayOfMonth].[All]" dimensionUniqueName="[DimDate]" displayFolder="" count="0" memberValueDatatype="20" unbalanced="0"/>
    <cacheHierarchy uniqueName="[DimDate].[DayofWeek]" caption="DayofWeek" attribute="1" defaultMemberUniqueName="[DimDate].[DayofWeek].[All]" allUniqueName="[DimDate].[DayofWeek].[All]" dimensionUniqueName="[DimDate]" displayFolder="" count="0" memberValueDatatype="20" unbalanced="0"/>
    <cacheHierarchy uniqueName="[DimDate].[DayName]" caption="DayName" attribute="1" defaultMemberUniqueName="[DimDate].[DayName].[All]" allUniqueName="[DimDate].[DayName].[All]" dimensionUniqueName="[DimDate]" displayFolder="" count="0" memberValueDatatype="130" unbalanced="0"/>
    <cacheHierarchy uniqueName="[DimGLAccts].[GLAcctNum]" caption="GLAcctNum" attribute="1" defaultMemberUniqueName="[DimGLAccts].[GLAcctNum].[All]" allUniqueName="[DimGLAccts].[GLAcctNum].[All]" dimensionUniqueName="[DimGLAccts]" displayFolder="" count="0" memberValueDatatype="20" unbalanced="0"/>
    <cacheHierarchy uniqueName="[DimGLAccts].[GLAcctName]" caption="GLAcctName" attribute="1" defaultMemberUniqueName="[DimGLAccts].[GLAcctName].[All]" allUniqueName="[DimGLAccts].[GLAcctName].[All]" dimensionUniqueName="[DimGLAccts]" displayFolder="" count="0" memberValueDatatype="130" unbalanced="0"/>
    <cacheHierarchy uniqueName="[DimGLAccts].[Statement]" caption="Statement" attribute="1" defaultMemberUniqueName="[DimGLAccts].[Statement].[All]" allUniqueName="[DimGLAccts].[Statement].[All]" dimensionUniqueName="[DimGLAccts]" displayFolder="" count="0" memberValueDatatype="130" unbalanced="0"/>
    <cacheHierarchy uniqueName="[DimGLAccts].[Subcategory]" caption="Subcategory" attribute="1" defaultMemberUniqueName="[DimGLAccts].[Subcategory].[All]" allUniqueName="[DimGLAccts].[Subcategory].[All]" dimensionUniqueName="[DimGLAccts]" displayFolder="" count="2" memberValueDatatype="130" unbalanced="0">
      <fieldsUsage count="2">
        <fieldUsage x="-1"/>
        <fieldUsage x="2"/>
      </fieldsUsage>
    </cacheHierarchy>
    <cacheHierarchy uniqueName="[DimHeaders].[Category]" caption="Category" attribute="1" defaultMemberUniqueName="[DimHeaders].[Category].[All]" allUniqueName="[DimHeaders].[Category].[All]" dimensionUniqueName="[DimHeaders]" displayFolder="" count="2" memberValueDatatype="130" unbalanced="0">
      <fieldsUsage count="2">
        <fieldUsage x="-1"/>
        <fieldUsage x="1"/>
      </fieldsUsage>
    </cacheHierarchy>
    <cacheHierarchy uniqueName="[DimHeaders].[Statement]" caption="Statement" attribute="1" defaultMemberUniqueName="[DimHeaders].[Statement].[All]" allUniqueName="[DimHeaders].[Statement].[All]" dimensionUniqueName="[DimHeaders]" displayFolder="" count="0" memberValueDatatype="130" unbalanced="0"/>
    <cacheHierarchy uniqueName="[DimHeaders].[MeasureType]" caption="MeasureType" attribute="1" defaultMemberUniqueName="[DimHeaders].[MeasureType].[All]" allUniqueName="[DimHeaders].[MeasureType].[All]" dimensionUniqueName="[DimHeaders]" displayFolder="" count="0" memberValueDatatype="20" unbalanced="0"/>
    <cacheHierarchy uniqueName="[DimHeaders].[MeasureName]" caption="MeasureName" attribute="1" defaultMemberUniqueName="[DimHeaders].[MeasureName].[All]" allUniqueName="[DimHeaders].[MeasureName].[All]" dimensionUniqueName="[DimHeaders]" displayFolder="" count="0" memberValueDatatype="130" unbalanced="0"/>
    <cacheHierarchy uniqueName="[DimHeaders].[Balance Sheet Section]" caption="Balance Sheet Section" attribute="1" defaultMemberUniqueName="[DimHeaders].[Balance Sheet Section].[All]" allUniqueName="[DimHeaders].[Balance Sheet Section].[All]" dimensionUniqueName="[DimHeaders]" displayFolder="" count="0" memberValueDatatype="130" unbalanced="0"/>
    <cacheHierarchy uniqueName="[DimHeaders].[Sort]" caption="Sort" attribute="1" defaultMemberUniqueName="[DimHeaders].[Sort].[All]" allUniqueName="[DimHeaders].[Sort].[All]" dimensionUniqueName="[DimHeaders]" displayFolder="" count="0" memberValueDatatype="20" unbalanced="0"/>
    <cacheHierarchy uniqueName="[DimRegtion].[RegionNum]" caption="RegionNum" attribute="1" defaultMemberUniqueName="[DimRegtion].[RegionNum].[All]" allUniqueName="[DimRegtion].[RegionNum].[All]" dimensionUniqueName="[DimRegtion]" displayFolder="" count="0" memberValueDatatype="130" unbalanced="0"/>
    <cacheHierarchy uniqueName="[DimRegtion].[RegionName]" caption="RegionName" attribute="1" defaultMemberUniqueName="[DimRegtion].[RegionName].[All]" allUniqueName="[DimRegtion].[RegionName].[All]" dimensionUniqueName="[DimRegtion]" displayFolder="" count="0" memberValueDatatype="130" unbalanced="0"/>
    <cacheHierarchy uniqueName="[DimRegtion].[SalesRegionName]" caption="SalesRegionName" attribute="1" defaultMemberUniqueName="[DimRegtion].[SalesRegionName].[All]" allUniqueName="[DimRegtion].[SalesRegionName].[All]" dimensionUniqueName="[DimRegtion]" displayFolder="" count="0" memberValueDatatype="130" unbalanced="0"/>
    <cacheHierarchy uniqueName="[DimStores].[StoreNum]" caption="StoreNum" attribute="1" defaultMemberUniqueName="[DimStores].[StoreNum].[All]" allUniqueName="[DimStores].[StoreNum].[All]" dimensionUniqueName="[DimStores]" displayFolder="" count="0" memberValueDatatype="130" unbalanced="0"/>
    <cacheHierarchy uniqueName="[DimStores].[StoreName]" caption="StoreName" attribute="1" defaultMemberUniqueName="[DimStores].[StoreName].[All]" allUniqueName="[DimStores].[StoreName].[All]" dimensionUniqueName="[DimStores]" displayFolder="" count="0" memberValueDatatype="130" unbalanced="0"/>
    <cacheHierarchy uniqueName="[DimStores].[ManagerID]" caption="ManagerID" attribute="1" defaultMemberUniqueName="[DimStores].[ManagerID].[All]" allUniqueName="[DimStores].[ManagerID].[All]" dimensionUniqueName="[DimStores]" displayFolder="" count="0" memberValueDatatype="20" unbalanced="0"/>
    <cacheHierarchy uniqueName="[DimStores].[PreviousManagerID]" caption="PreviousManagerID" attribute="1" defaultMemberUniqueName="[DimStores].[PreviousManagerID].[All]" allUniqueName="[DimStores].[PreviousManagerID].[All]" dimensionUniqueName="[DimStores]" displayFolder="" count="0" memberValueDatatype="20" unbalanced="0"/>
    <cacheHierarchy uniqueName="[DimStores].[ContactTel]" caption="ContactTel" attribute="1" defaultMemberUniqueName="[DimStores].[ContactTel].[All]" allUniqueName="[DimStores].[ContactTel].[All]" dimensionUniqueName="[DimStores]" displayFolder="" count="0" memberValueDatatype="130" unbalanced="0"/>
    <cacheHierarchy uniqueName="[DimStores].[AddressLine1]" caption="AddressLine1" attribute="1" defaultMemberUniqueName="[DimStores].[AddressLine1].[All]" allUniqueName="[DimStores].[AddressLine1].[All]" dimensionUniqueName="[DimStores]" displayFolder="" count="0" memberValueDatatype="130" unbalanced="0"/>
    <cacheHierarchy uniqueName="[DimStores].[AddressLine2]" caption="AddressLine2" attribute="1" defaultMemberUniqueName="[DimStores].[AddressLine2].[All]" allUniqueName="[DimStores].[AddressLine2].[All]" dimensionUniqueName="[DimStores]" displayFolder="" count="0" memberValueDatatype="130" unbalanced="0"/>
    <cacheHierarchy uniqueName="[DimStores].[ZipCode]" caption="ZipCode" attribute="1" defaultMemberUniqueName="[DimStores].[ZipCode].[All]" allUniqueName="[DimStores].[ZipCode].[All]" dimensionUniqueName="[DimStores]" displayFolder="" count="0" memberValueDatatype="130" unbalanced="0"/>
    <cacheHierarchy uniqueName="[LastDataRefresh].[LastDataRefresh]" caption="LastDataRefresh" attribute="1" time="1" defaultMemberUniqueName="[LastDataRefresh].[LastDataRefresh].[All]" allUniqueName="[LastDataRefresh].[LastDataRefresh].[All]" dimensionUniqueName="[LastDataRefresh]" displayFolder="" count="0" memberValueDatatype="7" unbalanced="0"/>
    <cacheHierarchy uniqueName="[DimGLAccts].[Category]" caption="Category" attribute="1" defaultMemberUniqueName="[DimGLAccts].[Category].[All]" allUniqueName="[DimGLAccts].[Category].[All]" dimensionUniqueName="[DimGLAccts]" displayFolder="" count="0" memberValueDatatype="130" unbalanced="0" hidden="1"/>
    <cacheHierarchy uniqueName="[DimStores].[RegionNum]" caption="RegionNum" attribute="1" defaultMemberUniqueName="[DimStores].[RegionNum].[All]" allUniqueName="[DimStores].[RegionNum].[All]" dimensionUniqueName="[DimStores]" displayFolder="" count="0" memberValueDatatype="130" unbalanced="0" hidden="1"/>
    <cacheHierarchy uniqueName="[FactGLTran].[FactGLTranID]" caption="FactGLTranID" attribute="1" defaultMemberUniqueName="[FactGLTran].[FactGLTranID].[All]" allUniqueName="[FactGLTran].[FactGLTranID].[All]" dimensionUniqueName="[FactGLTran]" displayFolder="" count="0" memberValueDatatype="20" unbalanced="0" hidden="1"/>
    <cacheHierarchy uniqueName="[FactGLTran].[GLAcctNum]" caption="GLAcctNum" attribute="1" defaultMemberUniqueName="[FactGLTran].[GLAcctNum].[All]" allUniqueName="[FactGLTran].[GLAcctNum].[All]" dimensionUniqueName="[FactGLTran]" displayFolder="" count="0" memberValueDatatype="20" unbalanced="0" hidden="1"/>
    <cacheHierarchy uniqueName="[FactGLTran].[GLTranAmount]" caption="GLTranAmount" attribute="1" defaultMemberUniqueName="[FactGLTran].[GLTranAmount].[All]" allUniqueName="[FactGLTran].[GLTranAmount].[All]" dimensionUniqueName="[FactGLTran]" displayFolder="" count="0" memberValueDatatype="5" unbalanced="0" hidden="1"/>
    <cacheHierarchy uniqueName="[FactGLTran].[GLTranDate]" caption="GLTranDate" attribute="1" time="1" defaultMemberUniqueName="[FactGLTran].[GLTranDate].[All]" allUniqueName="[FactGLTran].[GLTranDate].[All]" dimensionUniqueName="[FactGLTran]" displayFolder="" count="0" memberValueDatatype="7" unbalanced="0" hidden="1"/>
    <cacheHierarchy uniqueName="[FactGLTran].[GLTranDescription]" caption="GLTranDescription" attribute="1" defaultMemberUniqueName="[FactGLTran].[GLTranDescription].[All]" allUniqueName="[FactGLTran].[GLTranDescription].[All]" dimensionUniqueName="[FactGLTran]" displayFolder="" count="0" memberValueDatatype="130" unbalanced="0" hidden="1"/>
    <cacheHierarchy uniqueName="[FactGLTran].[JournalID]" caption="JournalID" attribute="1" defaultMemberUniqueName="[FactGLTran].[JournalID].[All]" allUniqueName="[FactGLTran].[JournalID].[All]" dimensionUniqueName="[FactGLTran]" displayFolder="" count="0" memberValueDatatype="20" unbalanced="0" hidden="1"/>
    <cacheHierarchy uniqueName="[FactGLTran].[StoreNum]" caption="StoreNum" attribute="1" defaultMemberUniqueName="[FactGLTran].[StoreNum].[All]" allUniqueName="[FactGLTran].[StoreNum].[All]" dimensionUniqueName="[FactGLTran]" displayFolder="" count="0" memberValueDatatype="130" unbalanced="0" hidden="1"/>
    <cacheHierarchy uniqueName="[Measures].[SumAmount]" caption="SumAmount" measure="1" displayFolder="" measureGroup="FactGLTran" count="0"/>
    <cacheHierarchy uniqueName="[Measures].[I/S Amount]" caption="I/S Amount" measure="1" displayFolder="" measureGroup="FactGLTran" count="0"/>
    <cacheHierarchy uniqueName="[Measures].[Income Statement]" caption="Income Statement" measure="1" displayFolder="" measureGroup="FactGLTran" count="0" oneField="1">
      <fieldsUsage count="1">
        <fieldUsage x="0"/>
      </fieldsUsage>
    </cacheHierarchy>
    <cacheHierarchy uniqueName="[Measures].[B/S Amount]" caption="B/S Amount" measure="1" displayFolder="" measureGroup="FactGLTran" count="0"/>
    <cacheHierarchy uniqueName="[Measures].[Retained Earnings]" caption="Retained Earnings" measure="1" displayFolder="" measureGroup="FactGLTran" count="0"/>
    <cacheHierarchy uniqueName="[Measures].[Balance Sheet]" caption="Balance Sheet" measure="1" displayFolder="" measureGroup="FactGLTran" count="0"/>
    <cacheHierarchy uniqueName="[Measures].[CF Amount]" caption="CF Amount" measure="1" displayFolder="" measureGroup="FactGLTran" count="0"/>
    <cacheHierarchy uniqueName="[Measures].[__XL_Count FactGLTran]" caption="__XL_Count FactGLTran" measure="1" displayFolder="" measureGroup="FactGLTran" count="0" hidden="1"/>
    <cacheHierarchy uniqueName="[Measures].[__XL_Count DimGLAccts]" caption="__XL_Count DimGLAccts" measure="1" displayFolder="" measureGroup="DimGLAccts" count="0" hidden="1"/>
    <cacheHierarchy uniqueName="[Measures].[__XL_Count DimStores]" caption="__XL_Count DimStores" measure="1" displayFolder="" measureGroup="DimStores" count="0" hidden="1"/>
    <cacheHierarchy uniqueName="[Measures].[__XL_Count DimDate]" caption="__XL_Count DimDate" measure="1" displayFolder="" measureGroup="DimDate" count="0" hidden="1"/>
    <cacheHierarchy uniqueName="[Measures].[__XL_Count DimHeaders]" caption="__XL_Count DimHeaders" measure="1" displayFolder="" measureGroup="DimHeaders" count="0" hidden="1"/>
    <cacheHierarchy uniqueName="[Measures].[__XL_Count LastDataRefresh]" caption="__XL_Count LastDataRefresh" measure="1" displayFolder="" measureGroup="LastDataRefresh" count="0" hidden="1"/>
    <cacheHierarchy uniqueName="[Measures].[__XL_Count DimRegtion]" caption="__XL_Count DimRegtion" measure="1" displayFolder="" measureGroup="DimRegtion" count="0" hidden="1"/>
    <cacheHierarchy uniqueName="[Measures].[__No measures defined]" caption="__No measures defined" measure="1" displayFolder="" count="0" hidden="1"/>
    <cacheHierarchy uniqueName="[Measures].[I/S Subtotal]" caption="I/S Subtotal" measure="1" displayFolder="" measureGroup="FactGLTran" count="0" hidden="1"/>
    <cacheHierarchy uniqueName="[Measures].[Staging - % Revenue]" caption="Staging - % Revenue" measure="1" displayFolder="" measureGroup="FactGLTran" count="0" hidden="1"/>
    <cacheHierarchy uniqueName="[Measures].[% Revenue]" caption="% Revenue" measure="1" displayFolder="" measureGroup="FactGLTran" count="0" hidden="1"/>
    <cacheHierarchy uniqueName="[Measures].[Cumulative Amount]" caption="Cumulative Amount" measure="1" displayFolder="" measureGroup="FactGLTran" count="0" hidden="1"/>
    <cacheHierarchy uniqueName="[Measures].[B/S Subtotal]" caption="B/S Subtotal" measure="1" displayFolder="" measureGroup="FactGLTran" count="0" hidden="1"/>
    <cacheHierarchy uniqueName="[Measures].[Opening Retained Earnings]" caption="Opening Retained Earnings" measure="1" displayFolder="" measureGroup="FactGLTran" count="0" hidden="1"/>
    <cacheHierarchy uniqueName="[Measures].[Total L &amp; E]" caption="Total L &amp; E" measure="1" displayFolder="" measureGroup="FactGLTran" count="0" hidden="1"/>
    <cacheHierarchy uniqueName="[Measures].[Sign Flip]" caption="Sign Flip" measure="1" displayFolder="" measureGroup="FactGLTran" count="0" hidden="1"/>
    <cacheHierarchy uniqueName="[Measures].[Revenue]" caption="Revenue" measure="1" displayFolder="" measureGroup="FactGLTran" count="0" hidden="1"/>
    <cacheHierarchy uniqueName="[Measures].[Operating Margin Ratio]" caption="Operating Margin Ratio" measure="1" displayFolder="" measureGroup="FactGLTran" count="0" hidden="1"/>
    <cacheHierarchy uniqueName="[Measures].[Gross Margin Ratio]" caption="Gross Margin Ratio" measure="1" displayFolder="" measureGroup="FactGLTran" count="0" hidden="1"/>
    <cacheHierarchy uniqueName="[Measures].[Gross Profit Margin %]" caption="Gross Profit Margin %" measure="1" displayFolder="" measureGroup="FactGLTran" count="0" hidden="1"/>
    <cacheHierarchy uniqueName="[Measures].[Current Ratio]" caption="Current Ratio" measure="1" displayFolder="" measureGroup="FactGLTran" count="0" hidden="1"/>
    <cacheHierarchy uniqueName="[Measures].[Debt Ratio]" caption="Debt Ratio" measure="1" displayFolder="" measureGroup="FactGLTran" count="0" hidden="1"/>
  </cacheHierarchies>
  <kpis count="0"/>
  <dimensions count="7">
    <dimension name="DimDate" uniqueName="[DimDate]" caption="DimDate"/>
    <dimension name="DimGLAccts" uniqueName="[DimGLAccts]" caption="DimGLAccts"/>
    <dimension name="DimHeaders" uniqueName="[DimHeaders]" caption="DimHeaders"/>
    <dimension name="DimRegtion" uniqueName="[DimRegtion]" caption="DimRegtion"/>
    <dimension name="DimStores" uniqueName="[DimStores]" caption="DimStores"/>
    <dimension name="LastDataRefresh" uniqueName="[LastDataRefresh]" caption="LastDataRefresh"/>
    <dimension measure="1" name="Measures" uniqueName="[Measures]" caption="Measures"/>
  </dimensions>
  <measureGroups count="7">
    <measureGroup name="DimDate" caption="DimDate"/>
    <measureGroup name="DimGLAccts" caption="DimGLAccts"/>
    <measureGroup name="DimHeaders" caption="DimHeaders"/>
    <measureGroup name="DimRegtion" caption="DimRegtion"/>
    <measureGroup name="DimStores" caption="DimStores"/>
    <measureGroup name="FactGLTran" caption="FactGLTran"/>
    <measureGroup name="LastDataRefresh" caption="LastDataRefresh"/>
  </measureGroups>
  <maps count="13">
    <map measureGroup="0" dimension="0"/>
    <map measureGroup="1" dimension="1"/>
    <map measureGroup="1" dimension="2"/>
    <map measureGroup="2" dimension="2"/>
    <map measureGroup="3" dimension="3"/>
    <map measureGroup="4" dimension="3"/>
    <map measureGroup="4" dimension="4"/>
    <map measureGroup="5" dimension="0"/>
    <map measureGroup="5" dimension="1"/>
    <map measureGroup="5" dimension="2"/>
    <map measureGroup="5" dimension="3"/>
    <map measureGroup="5" dimension="4"/>
    <map measureGroup="6" dimension="5"/>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DC696C-71D5-4123-BC21-A48BBE30DC8C}" name="PivotTable1" cacheId="6" applyNumberFormats="0" applyBorderFormats="0" applyFontFormats="0" applyPatternFormats="0" applyAlignmentFormats="0" applyWidthHeightFormats="1" dataCaption="Values" tag="26dd4ba1-d9e2-4715-bb80-3efedabbd3c6" updatedVersion="7" minRefreshableVersion="3" colGrandTotals="0" itemPrintTitles="1" createdVersion="7" indent="0" outline="1" outlineData="1" multipleFieldFilters="0">
  <location ref="B8:E32" firstHeaderRow="1" firstDataRow="2" firstDataCol="1"/>
  <pivotFields count="4">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9">
        <item x="0"/>
        <item x="1"/>
        <item x="2"/>
        <item x="3"/>
        <item x="4"/>
        <item x="5"/>
        <item x="6"/>
        <item x="7"/>
        <item x="8"/>
      </items>
    </pivotField>
    <pivotField axis="axisCol" allDrilled="1" subtotalTop="0" showAll="0" dataSourceSort="1" defaultSubtotal="0" defaultAttributeDrillState="1">
      <items count="3">
        <item x="0"/>
        <item x="1"/>
        <item x="2"/>
      </items>
    </pivotField>
  </pivotFields>
  <rowFields count="2">
    <field x="1"/>
    <field x="2"/>
  </rowFields>
  <rowItems count="23">
    <i>
      <x/>
    </i>
    <i r="1">
      <x/>
    </i>
    <i>
      <x v="1"/>
    </i>
    <i r="1">
      <x v="1"/>
    </i>
    <i r="1">
      <x v="2"/>
    </i>
    <i>
      <x v="2"/>
    </i>
    <i>
      <x v="3"/>
    </i>
    <i>
      <x v="4"/>
    </i>
    <i r="1">
      <x v="3"/>
    </i>
    <i r="1">
      <x v="4"/>
    </i>
    <i r="1">
      <x v="2"/>
    </i>
    <i r="1">
      <x v="5"/>
    </i>
    <i r="1">
      <x v="6"/>
    </i>
    <i>
      <x v="5"/>
    </i>
    <i>
      <x v="6"/>
    </i>
    <i>
      <x v="7"/>
    </i>
    <i r="1">
      <x v="7"/>
    </i>
    <i>
      <x v="8"/>
    </i>
    <i>
      <x v="9"/>
    </i>
    <i r="1">
      <x v="8"/>
    </i>
    <i>
      <x v="10"/>
    </i>
    <i>
      <x v="11"/>
    </i>
    <i t="grand">
      <x/>
    </i>
  </rowItems>
  <colFields count="1">
    <field x="3"/>
  </colFields>
  <colItems count="3">
    <i>
      <x/>
    </i>
    <i>
      <x v="1"/>
    </i>
    <i>
      <x v="2"/>
    </i>
  </colItems>
  <dataFields count="1">
    <dataField fld="0" subtotal="count" baseField="0" baseItem="0"/>
  </dataFields>
  <formats count="17">
    <format dxfId="16">
      <pivotArea outline="0" collapsedLevelsAreSubtotals="1" fieldPosition="0"/>
    </format>
    <format dxfId="15">
      <pivotArea field="3" type="button" dataOnly="0" labelOnly="1" outline="0" axis="axisCol" fieldPosition="0"/>
    </format>
    <format dxfId="14">
      <pivotArea type="topRight" dataOnly="0" labelOnly="1" outline="0" fieldPosition="0"/>
    </format>
    <format dxfId="13">
      <pivotArea dataOnly="0" labelOnly="1" fieldPosition="0">
        <references count="1">
          <reference field="3" count="0"/>
        </references>
      </pivotArea>
    </format>
    <format dxfId="12">
      <pivotArea type="all" dataOnly="0" outline="0" fieldPosition="0"/>
    </format>
    <format dxfId="11">
      <pivotArea outline="0" collapsedLevelsAreSubtotals="1" fieldPosition="0"/>
    </format>
    <format dxfId="10">
      <pivotArea type="origin" dataOnly="0" labelOnly="1" outline="0" fieldPosition="0"/>
    </format>
    <format dxfId="9">
      <pivotArea field="3" type="button" dataOnly="0" labelOnly="1" outline="0" axis="axisCol" fieldPosition="0"/>
    </format>
    <format dxfId="8">
      <pivotArea type="topRight" dataOnly="0" labelOnly="1" outline="0" fieldPosition="0"/>
    </format>
    <format dxfId="7">
      <pivotArea field="1" type="button" dataOnly="0" labelOnly="1" outline="0" axis="axisRow" fieldPosition="0"/>
    </format>
    <format dxfId="6">
      <pivotArea dataOnly="0" labelOnly="1" fieldPosition="0">
        <references count="1">
          <reference field="1" count="0"/>
        </references>
      </pivotArea>
    </format>
    <format dxfId="5">
      <pivotArea dataOnly="0" labelOnly="1" grandRow="1" outline="0" fieldPosition="0"/>
    </format>
    <format dxfId="4">
      <pivotArea dataOnly="0" labelOnly="1" fieldPosition="0">
        <references count="2">
          <reference field="1" count="1" selected="0">
            <x v="0"/>
          </reference>
          <reference field="2" count="1">
            <x v="0"/>
          </reference>
        </references>
      </pivotArea>
    </format>
    <format dxfId="3">
      <pivotArea dataOnly="0" labelOnly="1" fieldPosition="0">
        <references count="2">
          <reference field="1" count="1" selected="0">
            <x v="4"/>
          </reference>
          <reference field="2" count="5">
            <x v="2"/>
            <x v="3"/>
            <x v="4"/>
            <x v="5"/>
            <x v="6"/>
          </reference>
        </references>
      </pivotArea>
    </format>
    <format dxfId="2">
      <pivotArea dataOnly="0" labelOnly="1" fieldPosition="0">
        <references count="2">
          <reference field="1" count="1" selected="0">
            <x v="7"/>
          </reference>
          <reference field="2" count="1">
            <x v="7"/>
          </reference>
        </references>
      </pivotArea>
    </format>
    <format dxfId="1">
      <pivotArea dataOnly="0" labelOnly="1" fieldPosition="0">
        <references count="2">
          <reference field="1" count="1" selected="0">
            <x v="9"/>
          </reference>
          <reference field="2" count="1">
            <x v="8"/>
          </reference>
        </references>
      </pivotArea>
    </format>
    <format dxfId="0">
      <pivotArea dataOnly="0" labelOnly="1" fieldPosition="0">
        <references count="1">
          <reference field="3" count="0"/>
        </references>
      </pivotArea>
    </format>
  </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5" showRowHeaders="1" showColHeaders="1" showRowStripes="0" showColStripes="0" showLastColumn="1"/>
  <rowHierarchiesUsage count="2">
    <rowHierarchyUsage hierarchyUsage="14"/>
    <rowHierarchyUsage hierarchyUsage="13"/>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Headers]"/>
        <x15:activeTabTopLevelEntity name="[DimGLAcct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corporatefinanceinstitute.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B0B8B-6BEF-4C0B-B6CF-816628F06EA6}">
  <dimension ref="B4:Q43"/>
  <sheetViews>
    <sheetView zoomScaleNormal="100" workbookViewId="0">
      <selection activeCell="R19" sqref="R19"/>
    </sheetView>
  </sheetViews>
  <sheetFormatPr defaultColWidth="12.296875" defaultRowHeight="13.85" x14ac:dyDescent="0.25"/>
  <cols>
    <col min="1" max="1" width="3.69921875" style="67" customWidth="1"/>
    <col min="2" max="2" width="12.296875" style="67"/>
    <col min="3" max="3" width="5.59765625" style="67" customWidth="1"/>
    <col min="4" max="16384" width="12.296875" style="67"/>
  </cols>
  <sheetData>
    <row r="4" spans="2:17" x14ac:dyDescent="0.25">
      <c r="B4" s="66"/>
      <c r="C4" s="66"/>
      <c r="D4" s="66"/>
      <c r="E4" s="66"/>
      <c r="F4" s="66"/>
      <c r="G4" s="66"/>
      <c r="H4" s="66"/>
      <c r="I4" s="66"/>
      <c r="J4" s="66"/>
      <c r="K4" s="66"/>
      <c r="L4" s="66"/>
      <c r="M4" s="66"/>
      <c r="N4" s="66"/>
      <c r="O4" s="66"/>
      <c r="P4" s="66"/>
      <c r="Q4" s="66"/>
    </row>
    <row r="5" spans="2:17" x14ac:dyDescent="0.25">
      <c r="B5" s="66"/>
      <c r="C5" s="66"/>
      <c r="D5" s="66"/>
      <c r="E5" s="66"/>
      <c r="F5" s="66"/>
      <c r="G5" s="66"/>
      <c r="H5" s="66"/>
      <c r="I5" s="66"/>
      <c r="J5" s="66"/>
      <c r="K5" s="66"/>
      <c r="L5" s="66"/>
      <c r="M5" s="66"/>
      <c r="N5" s="66"/>
      <c r="O5" s="66"/>
      <c r="P5" s="66"/>
      <c r="Q5" s="66"/>
    </row>
    <row r="6" spans="2:17" x14ac:dyDescent="0.25">
      <c r="B6" s="66"/>
      <c r="C6" s="66"/>
      <c r="D6" s="66"/>
      <c r="E6" s="66"/>
      <c r="F6" s="66"/>
      <c r="G6" s="66"/>
      <c r="H6" s="66"/>
      <c r="I6" s="66"/>
      <c r="J6" s="66"/>
      <c r="K6" s="66"/>
      <c r="L6" s="66"/>
      <c r="M6" s="66"/>
      <c r="N6" s="66"/>
      <c r="O6" s="66"/>
      <c r="P6" s="66"/>
      <c r="Q6" s="66"/>
    </row>
    <row r="7" spans="2:17" x14ac:dyDescent="0.25">
      <c r="B7" s="66"/>
      <c r="C7" s="66"/>
      <c r="D7" s="66"/>
      <c r="E7" s="66"/>
      <c r="F7" s="66"/>
      <c r="G7" s="66"/>
      <c r="H7" s="66"/>
      <c r="I7" s="66"/>
      <c r="J7" s="66"/>
      <c r="K7" s="66"/>
      <c r="L7" s="66"/>
      <c r="M7" s="66"/>
      <c r="N7" s="66"/>
      <c r="O7" s="66"/>
      <c r="P7" s="66"/>
      <c r="Q7" s="66"/>
    </row>
    <row r="8" spans="2:17" x14ac:dyDescent="0.25">
      <c r="B8" s="66"/>
      <c r="C8" s="66"/>
      <c r="D8" s="66"/>
      <c r="E8" s="66"/>
      <c r="F8" s="66"/>
      <c r="G8" s="66"/>
      <c r="H8" s="66"/>
      <c r="I8" s="66"/>
      <c r="J8" s="66"/>
      <c r="K8" s="66"/>
      <c r="L8" s="66"/>
      <c r="M8" s="66"/>
      <c r="N8" s="66"/>
      <c r="O8" s="66"/>
      <c r="P8" s="66"/>
      <c r="Q8" s="66"/>
    </row>
    <row r="9" spans="2:17" x14ac:dyDescent="0.25">
      <c r="B9" s="66"/>
      <c r="C9" s="66"/>
      <c r="D9" s="66"/>
      <c r="E9" s="66"/>
      <c r="F9" s="66"/>
      <c r="G9" s="66"/>
      <c r="H9" s="66"/>
      <c r="I9" s="66"/>
      <c r="J9" s="66"/>
      <c r="K9" s="66"/>
      <c r="L9" s="66"/>
      <c r="M9" s="66"/>
      <c r="N9" s="66"/>
      <c r="O9" s="66"/>
      <c r="P9" s="66"/>
      <c r="Q9" s="66"/>
    </row>
    <row r="10" spans="2:17" x14ac:dyDescent="0.25">
      <c r="B10" s="66"/>
      <c r="C10" s="66"/>
      <c r="D10" s="66"/>
      <c r="E10" s="66"/>
      <c r="F10" s="66"/>
      <c r="G10" s="66"/>
      <c r="H10" s="66"/>
      <c r="I10" s="66"/>
      <c r="J10" s="66"/>
      <c r="K10" s="66"/>
      <c r="L10" s="66"/>
      <c r="M10" s="66"/>
      <c r="N10" s="66"/>
      <c r="O10" s="66"/>
      <c r="P10" s="66"/>
      <c r="Q10" s="66"/>
    </row>
    <row r="11" spans="2:17" x14ac:dyDescent="0.25">
      <c r="B11" s="66"/>
      <c r="C11" s="66"/>
      <c r="D11" s="66"/>
      <c r="E11" s="66"/>
      <c r="F11" s="66"/>
      <c r="G11" s="66"/>
      <c r="H11" s="66"/>
      <c r="I11" s="66"/>
      <c r="J11" s="66"/>
      <c r="K11" s="66"/>
      <c r="L11" s="66"/>
      <c r="M11" s="66"/>
      <c r="N11" s="66"/>
      <c r="O11" s="66"/>
      <c r="P11" s="66"/>
      <c r="Q11" s="66"/>
    </row>
    <row r="12" spans="2:17" x14ac:dyDescent="0.25">
      <c r="B12" s="66"/>
      <c r="C12" s="66"/>
      <c r="D12" s="66"/>
      <c r="E12" s="66"/>
      <c r="F12" s="66"/>
      <c r="G12" s="66"/>
      <c r="H12" s="66"/>
      <c r="I12" s="66"/>
      <c r="J12" s="66"/>
      <c r="K12" s="66"/>
      <c r="L12" s="66"/>
      <c r="M12" s="66"/>
      <c r="N12" s="66"/>
      <c r="O12" s="66"/>
      <c r="P12" s="66"/>
      <c r="Q12" s="66"/>
    </row>
    <row r="13" spans="2:17" x14ac:dyDescent="0.25">
      <c r="B13" s="66"/>
      <c r="C13" s="66"/>
      <c r="D13" s="66"/>
      <c r="E13" s="66"/>
      <c r="F13" s="66"/>
      <c r="G13" s="66"/>
      <c r="H13" s="66"/>
      <c r="I13" s="66"/>
      <c r="J13" s="66"/>
      <c r="K13" s="66"/>
      <c r="L13" s="66"/>
      <c r="M13" s="66"/>
      <c r="N13" s="66"/>
      <c r="O13" s="66"/>
      <c r="P13" s="66"/>
      <c r="Q13" s="66"/>
    </row>
    <row r="14" spans="2:17" x14ac:dyDescent="0.25">
      <c r="B14" s="66"/>
      <c r="C14" s="66"/>
      <c r="D14" s="66"/>
      <c r="E14" s="66"/>
      <c r="F14" s="66"/>
      <c r="G14" s="66"/>
      <c r="H14" s="66"/>
      <c r="I14" s="66"/>
      <c r="J14" s="66"/>
      <c r="K14" s="66"/>
      <c r="L14" s="66"/>
      <c r="M14" s="66"/>
      <c r="N14" s="66"/>
      <c r="O14" s="66"/>
      <c r="P14" s="66"/>
      <c r="Q14" s="66"/>
    </row>
    <row r="15" spans="2:17" x14ac:dyDescent="0.25">
      <c r="B15" s="66"/>
      <c r="C15" s="66"/>
      <c r="D15" s="66"/>
      <c r="E15" s="66"/>
      <c r="F15" s="66"/>
      <c r="G15" s="66"/>
      <c r="H15" s="66"/>
      <c r="I15" s="66"/>
      <c r="J15" s="66"/>
      <c r="K15" s="66"/>
      <c r="L15" s="66"/>
      <c r="M15" s="66"/>
      <c r="N15" s="66"/>
      <c r="O15" s="66"/>
      <c r="P15" s="66"/>
      <c r="Q15" s="66"/>
    </row>
    <row r="16" spans="2:17" x14ac:dyDescent="0.25">
      <c r="B16" s="66"/>
      <c r="C16" s="66"/>
      <c r="D16" s="66"/>
      <c r="E16" s="66"/>
      <c r="F16" s="66"/>
      <c r="G16" s="66"/>
      <c r="H16" s="66"/>
      <c r="I16" s="66"/>
      <c r="J16" s="66"/>
      <c r="K16" s="66"/>
      <c r="L16" s="66"/>
      <c r="M16" s="66"/>
      <c r="N16" s="66"/>
      <c r="O16" s="66"/>
      <c r="P16" s="66"/>
      <c r="Q16" s="66"/>
    </row>
    <row r="17" spans="2:17" x14ac:dyDescent="0.25">
      <c r="B17" s="66"/>
      <c r="C17" s="66"/>
      <c r="D17" s="66"/>
      <c r="E17" s="66"/>
      <c r="F17" s="66"/>
      <c r="G17" s="66"/>
      <c r="H17" s="66"/>
      <c r="I17" s="66"/>
      <c r="J17" s="66"/>
      <c r="K17" s="66"/>
      <c r="L17" s="66"/>
      <c r="M17" s="66"/>
      <c r="N17" s="66"/>
      <c r="O17" s="66"/>
      <c r="P17" s="66"/>
      <c r="Q17" s="66"/>
    </row>
    <row r="18" spans="2:17" ht="17.850000000000001" x14ac:dyDescent="0.35">
      <c r="B18" s="66"/>
      <c r="C18" s="68" t="s">
        <v>103</v>
      </c>
      <c r="D18" s="66"/>
      <c r="E18" s="66"/>
      <c r="F18" s="66"/>
      <c r="G18" s="66"/>
      <c r="H18" s="66"/>
      <c r="I18" s="66"/>
      <c r="J18" s="66"/>
      <c r="K18" s="66"/>
      <c r="L18" s="66"/>
      <c r="M18" s="66"/>
      <c r="N18" s="66"/>
      <c r="O18" s="66"/>
      <c r="P18" s="66"/>
      <c r="Q18" s="66"/>
    </row>
    <row r="19" spans="2:17" ht="25.95" x14ac:dyDescent="0.5">
      <c r="B19" s="66"/>
      <c r="C19" s="69" t="s">
        <v>105</v>
      </c>
      <c r="D19" s="66"/>
      <c r="E19" s="66"/>
      <c r="F19" s="66"/>
      <c r="G19" s="66"/>
      <c r="H19" s="66"/>
      <c r="I19" s="66"/>
      <c r="J19" s="66"/>
      <c r="K19" s="66"/>
      <c r="L19" s="66"/>
      <c r="M19" s="66"/>
      <c r="N19" s="66"/>
      <c r="O19" s="66"/>
      <c r="P19" s="66"/>
      <c r="Q19" s="66"/>
    </row>
    <row r="20" spans="2:17" x14ac:dyDescent="0.25">
      <c r="B20" s="66"/>
      <c r="C20" s="70" t="s">
        <v>0</v>
      </c>
      <c r="D20" s="66"/>
      <c r="E20" s="66"/>
      <c r="F20" s="66"/>
      <c r="G20" s="66"/>
      <c r="H20" s="66"/>
      <c r="I20" s="66"/>
      <c r="J20" s="66"/>
      <c r="K20" s="66"/>
      <c r="L20" s="66"/>
      <c r="M20" s="66"/>
      <c r="N20" s="66"/>
      <c r="O20" s="66"/>
      <c r="P20" s="66"/>
      <c r="Q20" s="66"/>
    </row>
    <row r="21" spans="2:17" x14ac:dyDescent="0.25">
      <c r="B21" s="66"/>
      <c r="C21" s="66"/>
      <c r="D21" s="66"/>
      <c r="E21" s="66"/>
      <c r="F21" s="66"/>
      <c r="G21" s="66"/>
      <c r="H21" s="66"/>
      <c r="I21" s="66"/>
      <c r="J21" s="66"/>
      <c r="K21" s="66"/>
      <c r="L21" s="66"/>
      <c r="M21" s="66"/>
      <c r="N21" s="66"/>
      <c r="O21" s="66"/>
      <c r="P21" s="66"/>
      <c r="Q21" s="66"/>
    </row>
    <row r="22" spans="2:17" x14ac:dyDescent="0.25">
      <c r="B22" s="66"/>
      <c r="C22" s="66"/>
      <c r="D22" s="66"/>
      <c r="E22" s="66"/>
      <c r="F22" s="66"/>
      <c r="G22" s="66"/>
      <c r="H22" s="66"/>
      <c r="I22" s="66"/>
      <c r="J22" s="66"/>
      <c r="K22" s="66"/>
      <c r="L22" s="66"/>
      <c r="M22" s="66"/>
      <c r="N22" s="66"/>
      <c r="O22" s="66"/>
      <c r="P22" s="66"/>
      <c r="Q22" s="66"/>
    </row>
    <row r="23" spans="2:17" x14ac:dyDescent="0.25">
      <c r="B23" s="66"/>
      <c r="C23" s="66"/>
      <c r="D23" s="66"/>
      <c r="E23" s="66"/>
      <c r="F23" s="66"/>
      <c r="G23" s="66"/>
      <c r="H23" s="66"/>
      <c r="I23" s="66"/>
      <c r="J23" s="66"/>
      <c r="K23" s="66"/>
      <c r="L23" s="66"/>
      <c r="M23" s="66"/>
      <c r="N23" s="66"/>
      <c r="O23" s="66"/>
      <c r="P23" s="66"/>
      <c r="Q23" s="66"/>
    </row>
    <row r="24" spans="2:17" x14ac:dyDescent="0.25">
      <c r="B24" s="66"/>
      <c r="C24" s="66"/>
      <c r="D24" s="66"/>
      <c r="E24" s="66"/>
      <c r="F24" s="66"/>
      <c r="G24" s="66"/>
      <c r="H24" s="66"/>
      <c r="I24" s="66"/>
      <c r="J24" s="66"/>
      <c r="K24" s="66"/>
      <c r="L24" s="66"/>
      <c r="M24" s="66"/>
      <c r="N24" s="66"/>
      <c r="O24" s="66"/>
      <c r="P24" s="66"/>
      <c r="Q24" s="66"/>
    </row>
    <row r="25" spans="2:17" x14ac:dyDescent="0.25">
      <c r="B25" s="66"/>
      <c r="C25" s="66"/>
      <c r="D25" s="66"/>
      <c r="E25" s="66"/>
      <c r="F25" s="66"/>
      <c r="G25" s="66"/>
      <c r="H25" s="66"/>
      <c r="I25" s="66"/>
      <c r="J25" s="66"/>
      <c r="K25" s="66"/>
      <c r="L25" s="66"/>
      <c r="M25" s="66"/>
      <c r="N25" s="66"/>
      <c r="O25" s="66"/>
      <c r="P25" s="66"/>
      <c r="Q25" s="66"/>
    </row>
    <row r="26" spans="2:17" ht="15.55" x14ac:dyDescent="0.3">
      <c r="B26" s="66"/>
      <c r="C26" s="71" t="s">
        <v>1</v>
      </c>
      <c r="D26" s="66"/>
      <c r="E26" s="66"/>
      <c r="F26" s="66"/>
      <c r="G26" s="66"/>
      <c r="H26" s="66"/>
      <c r="I26" s="66"/>
      <c r="J26" s="66"/>
      <c r="K26" s="66"/>
      <c r="L26" s="66"/>
      <c r="M26" s="66"/>
      <c r="N26" s="66"/>
      <c r="O26" s="66"/>
      <c r="P26" s="66"/>
      <c r="Q26" s="66"/>
    </row>
    <row r="27" spans="2:17" ht="15.55" x14ac:dyDescent="0.3">
      <c r="B27" s="66"/>
      <c r="C27" s="72" t="s">
        <v>2</v>
      </c>
      <c r="D27" s="66"/>
      <c r="E27" s="66"/>
      <c r="F27" s="66"/>
      <c r="G27" s="66"/>
      <c r="H27" s="66"/>
      <c r="I27" s="66"/>
      <c r="J27" s="66"/>
      <c r="K27" s="66"/>
      <c r="L27" s="66"/>
      <c r="M27" s="66"/>
      <c r="N27" s="66"/>
      <c r="O27" s="66"/>
      <c r="P27" s="66"/>
      <c r="Q27" s="66"/>
    </row>
    <row r="28" spans="2:17" ht="15.55" x14ac:dyDescent="0.3">
      <c r="B28" s="66"/>
      <c r="C28" s="71" t="s">
        <v>3</v>
      </c>
      <c r="D28" s="66"/>
      <c r="E28" s="66"/>
      <c r="F28" s="66"/>
      <c r="G28" s="66"/>
      <c r="H28" s="66"/>
      <c r="I28" s="66"/>
      <c r="J28" s="66"/>
      <c r="K28" s="66"/>
      <c r="L28" s="66"/>
      <c r="M28" s="66"/>
      <c r="N28" s="66"/>
      <c r="O28" s="66"/>
      <c r="P28" s="66"/>
      <c r="Q28" s="66"/>
    </row>
    <row r="29" spans="2:17" x14ac:dyDescent="0.25">
      <c r="B29" s="66"/>
      <c r="C29" s="66"/>
      <c r="D29" s="66"/>
      <c r="E29" s="66"/>
      <c r="F29" s="66"/>
      <c r="G29" s="66"/>
      <c r="H29" s="66"/>
      <c r="I29" s="66"/>
      <c r="J29" s="66"/>
      <c r="K29" s="66"/>
      <c r="L29" s="66"/>
      <c r="M29" s="66"/>
      <c r="N29" s="66"/>
      <c r="O29" s="66"/>
      <c r="P29" s="66"/>
      <c r="Q29" s="66"/>
    </row>
    <row r="30" spans="2:17" ht="15.55" x14ac:dyDescent="0.3">
      <c r="B30" s="66"/>
      <c r="C30" s="73" t="s">
        <v>4</v>
      </c>
      <c r="D30" s="66"/>
      <c r="E30" s="66"/>
      <c r="F30" s="66"/>
      <c r="G30" s="66"/>
      <c r="H30" s="66"/>
      <c r="I30" s="66"/>
      <c r="J30" s="66"/>
      <c r="K30" s="66"/>
      <c r="L30" s="66"/>
      <c r="M30" s="66"/>
      <c r="N30" s="66"/>
      <c r="O30" s="66"/>
      <c r="P30" s="66"/>
      <c r="Q30" s="66"/>
    </row>
    <row r="31" spans="2:17" x14ac:dyDescent="0.25">
      <c r="B31" s="66"/>
      <c r="C31" s="66"/>
      <c r="D31" s="66"/>
      <c r="E31" s="66"/>
      <c r="F31" s="66"/>
      <c r="G31" s="66"/>
      <c r="H31" s="66"/>
      <c r="I31" s="66"/>
      <c r="J31" s="66"/>
      <c r="K31" s="66"/>
      <c r="L31" s="66"/>
      <c r="M31" s="66"/>
      <c r="N31" s="66"/>
      <c r="O31" s="66"/>
      <c r="P31" s="66"/>
      <c r="Q31" s="66"/>
    </row>
    <row r="32" spans="2:17" x14ac:dyDescent="0.25">
      <c r="B32" s="66"/>
      <c r="C32" s="66"/>
      <c r="D32" s="66"/>
      <c r="E32" s="66"/>
      <c r="F32" s="66"/>
      <c r="G32" s="66"/>
      <c r="H32" s="66"/>
      <c r="I32" s="66"/>
      <c r="J32" s="66"/>
      <c r="K32" s="66"/>
      <c r="L32" s="66"/>
      <c r="M32" s="66"/>
      <c r="N32" s="66"/>
      <c r="O32" s="66"/>
      <c r="P32" s="66"/>
      <c r="Q32" s="66"/>
    </row>
    <row r="33" spans="2:17" x14ac:dyDescent="0.25">
      <c r="B33" s="66"/>
      <c r="C33" s="66"/>
      <c r="D33" s="66"/>
      <c r="E33" s="66"/>
      <c r="F33" s="66"/>
      <c r="G33" s="66"/>
      <c r="H33" s="66"/>
      <c r="I33" s="66"/>
      <c r="J33" s="66"/>
      <c r="K33" s="66"/>
      <c r="L33" s="66"/>
      <c r="M33" s="66"/>
      <c r="N33" s="66"/>
      <c r="O33" s="66"/>
      <c r="P33" s="66"/>
      <c r="Q33" s="66"/>
    </row>
    <row r="34" spans="2:17" x14ac:dyDescent="0.25">
      <c r="B34" s="66"/>
      <c r="C34" s="74" t="s">
        <v>5</v>
      </c>
      <c r="D34" s="74"/>
      <c r="E34" s="74"/>
      <c r="F34" s="74"/>
      <c r="G34" s="74"/>
      <c r="H34" s="74"/>
      <c r="I34" s="74"/>
      <c r="J34" s="74"/>
      <c r="K34" s="74"/>
      <c r="L34" s="74"/>
      <c r="M34" s="74"/>
      <c r="N34" s="74"/>
      <c r="O34" s="75"/>
      <c r="P34" s="75"/>
      <c r="Q34" s="66"/>
    </row>
    <row r="35" spans="2:17" ht="17.149999999999999" customHeight="1" x14ac:dyDescent="0.25">
      <c r="B35" s="66"/>
      <c r="C35" s="123" t="s">
        <v>6</v>
      </c>
      <c r="D35" s="123"/>
      <c r="E35" s="123"/>
      <c r="F35" s="123"/>
      <c r="G35" s="123"/>
      <c r="H35" s="123"/>
      <c r="I35" s="123"/>
      <c r="J35" s="123"/>
      <c r="K35" s="123"/>
      <c r="L35" s="123"/>
      <c r="M35" s="123"/>
      <c r="N35" s="123"/>
      <c r="O35" s="123"/>
      <c r="P35" s="123"/>
      <c r="Q35" s="66"/>
    </row>
    <row r="36" spans="2:17" ht="17.149999999999999" customHeight="1" x14ac:dyDescent="0.25">
      <c r="B36" s="66"/>
      <c r="C36" s="123"/>
      <c r="D36" s="123"/>
      <c r="E36" s="123"/>
      <c r="F36" s="123"/>
      <c r="G36" s="123"/>
      <c r="H36" s="123"/>
      <c r="I36" s="123"/>
      <c r="J36" s="123"/>
      <c r="K36" s="123"/>
      <c r="L36" s="123"/>
      <c r="M36" s="123"/>
      <c r="N36" s="123"/>
      <c r="O36" s="123"/>
      <c r="P36" s="123"/>
      <c r="Q36" s="66"/>
    </row>
    <row r="37" spans="2:17" ht="17.149999999999999" customHeight="1" x14ac:dyDescent="0.25">
      <c r="B37" s="66"/>
      <c r="C37" s="123"/>
      <c r="D37" s="123"/>
      <c r="E37" s="123"/>
      <c r="F37" s="123"/>
      <c r="G37" s="123"/>
      <c r="H37" s="123"/>
      <c r="I37" s="123"/>
      <c r="J37" s="123"/>
      <c r="K37" s="123"/>
      <c r="L37" s="123"/>
      <c r="M37" s="123"/>
      <c r="N37" s="123"/>
      <c r="O37" s="123"/>
      <c r="P37" s="123"/>
      <c r="Q37" s="66"/>
    </row>
    <row r="38" spans="2:17" ht="15" customHeight="1" x14ac:dyDescent="0.25">
      <c r="B38" s="66"/>
      <c r="C38" s="123"/>
      <c r="D38" s="123"/>
      <c r="E38" s="123"/>
      <c r="F38" s="123"/>
      <c r="G38" s="123"/>
      <c r="H38" s="123"/>
      <c r="I38" s="123"/>
      <c r="J38" s="123"/>
      <c r="K38" s="123"/>
      <c r="L38" s="123"/>
      <c r="M38" s="123"/>
      <c r="N38" s="123"/>
      <c r="O38" s="123"/>
      <c r="P38" s="123"/>
      <c r="Q38" s="66"/>
    </row>
    <row r="39" spans="2:17" x14ac:dyDescent="0.25">
      <c r="B39" s="66"/>
      <c r="C39" s="66"/>
      <c r="D39" s="66"/>
      <c r="E39" s="66"/>
      <c r="F39" s="66"/>
      <c r="G39" s="66"/>
      <c r="H39" s="66"/>
      <c r="I39" s="66"/>
      <c r="J39" s="66"/>
      <c r="K39" s="66"/>
      <c r="L39" s="66"/>
      <c r="M39" s="66"/>
      <c r="N39" s="66"/>
      <c r="O39" s="66"/>
      <c r="P39" s="66"/>
      <c r="Q39" s="66"/>
    </row>
    <row r="40" spans="2:17" x14ac:dyDescent="0.25">
      <c r="B40" s="66"/>
      <c r="C40" s="66"/>
      <c r="D40" s="66"/>
      <c r="E40" s="66"/>
      <c r="F40" s="66"/>
      <c r="G40" s="66"/>
      <c r="H40" s="66"/>
      <c r="I40" s="66"/>
      <c r="J40" s="66"/>
      <c r="K40" s="66"/>
      <c r="L40" s="66"/>
      <c r="M40" s="66"/>
      <c r="N40" s="66"/>
      <c r="O40" s="66"/>
      <c r="P40" s="66"/>
      <c r="Q40" s="66"/>
    </row>
    <row r="41" spans="2:17" x14ac:dyDescent="0.25">
      <c r="B41" s="66"/>
      <c r="C41" s="66"/>
      <c r="D41" s="66"/>
      <c r="E41" s="66"/>
      <c r="F41" s="66"/>
      <c r="G41" s="66"/>
      <c r="H41" s="66"/>
      <c r="I41" s="66"/>
      <c r="J41" s="66"/>
      <c r="K41" s="66"/>
      <c r="L41" s="66"/>
      <c r="M41" s="66"/>
      <c r="N41" s="66"/>
      <c r="O41" s="66"/>
      <c r="P41" s="66"/>
      <c r="Q41" s="66"/>
    </row>
    <row r="42" spans="2:17" x14ac:dyDescent="0.25">
      <c r="B42" s="66"/>
      <c r="C42" s="66"/>
      <c r="D42" s="66"/>
      <c r="E42" s="66"/>
      <c r="F42" s="66"/>
      <c r="G42" s="66"/>
      <c r="H42" s="66"/>
      <c r="I42" s="66"/>
      <c r="J42" s="66"/>
      <c r="K42" s="66"/>
      <c r="L42" s="66"/>
      <c r="M42" s="66"/>
      <c r="N42" s="66"/>
      <c r="O42" s="66"/>
      <c r="P42" s="66"/>
      <c r="Q42" s="66"/>
    </row>
    <row r="43" spans="2:17" x14ac:dyDescent="0.25">
      <c r="B43" s="66"/>
      <c r="C43" s="66"/>
      <c r="D43" s="66"/>
      <c r="E43" s="66"/>
      <c r="F43" s="66"/>
      <c r="G43" s="66"/>
      <c r="H43" s="66"/>
      <c r="I43" s="66"/>
      <c r="J43" s="66"/>
      <c r="K43" s="66"/>
      <c r="L43" s="66"/>
      <c r="M43" s="66"/>
      <c r="N43" s="66"/>
      <c r="O43" s="66"/>
      <c r="P43" s="66"/>
      <c r="Q43" s="66"/>
    </row>
  </sheetData>
  <mergeCells count="1">
    <mergeCell ref="C35:P38"/>
  </mergeCells>
  <hyperlinks>
    <hyperlink ref="C22" location="'Cube Statement'!A1" display="Cube Statement" xr:uid="{C4891962-CE22-4BC0-B637-416108308C79}"/>
    <hyperlink ref="C30" r:id="rId1" xr:uid="{DEDC6166-7B04-41C7-B035-92BC9B4837D6}"/>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6DF97-3328-4332-AE13-F1D9E510DA7F}">
  <dimension ref="A1:L151"/>
  <sheetViews>
    <sheetView tabSelected="1" zoomScaleNormal="100" workbookViewId="0">
      <selection activeCell="C80" sqref="C80"/>
    </sheetView>
  </sheetViews>
  <sheetFormatPr defaultColWidth="9.09765625" defaultRowHeight="17.850000000000001" outlineLevelRow="1" x14ac:dyDescent="0.35"/>
  <cols>
    <col min="1" max="1" width="3.3984375" style="13" customWidth="1"/>
    <col min="2" max="2" width="55.59765625" style="13" customWidth="1"/>
    <col min="3" max="3" width="26.296875" style="13" customWidth="1"/>
    <col min="4" max="6" width="16.3984375" style="13" customWidth="1"/>
    <col min="7" max="7" width="10.796875" style="13" customWidth="1"/>
    <col min="8" max="8" width="10.59765625" style="13" customWidth="1"/>
    <col min="9" max="9" width="18.19921875" style="13" customWidth="1"/>
    <col min="10" max="10" width="27.296875" style="13" customWidth="1"/>
    <col min="11" max="11" width="20" style="13" customWidth="1"/>
    <col min="12" max="12" width="18.3984375" style="14" customWidth="1"/>
    <col min="13" max="13" width="17" style="13" customWidth="1"/>
    <col min="14" max="16384" width="9.09765625" style="13"/>
  </cols>
  <sheetData>
    <row r="1" spans="1:12" s="4" customFormat="1" x14ac:dyDescent="0.35">
      <c r="A1" s="2"/>
      <c r="B1" s="2"/>
      <c r="C1" s="2"/>
      <c r="D1" s="2"/>
      <c r="E1" s="2"/>
      <c r="F1" s="2"/>
      <c r="G1" s="2"/>
      <c r="H1" s="2"/>
      <c r="I1" s="2"/>
      <c r="J1" s="2"/>
      <c r="K1" s="2"/>
      <c r="L1" s="3"/>
    </row>
    <row r="2" spans="1:12" s="4" customFormat="1" x14ac:dyDescent="0.35">
      <c r="A2" s="23" t="s">
        <v>103</v>
      </c>
      <c r="B2" s="2"/>
      <c r="C2" s="2"/>
      <c r="D2" s="2"/>
      <c r="E2" s="2"/>
      <c r="F2" s="2"/>
      <c r="G2" s="2"/>
      <c r="H2" s="2"/>
      <c r="I2" s="2"/>
      <c r="J2" s="2"/>
      <c r="K2" s="2"/>
      <c r="L2" s="3"/>
    </row>
    <row r="3" spans="1:12" s="4" customFormat="1" ht="20.75" x14ac:dyDescent="0.35">
      <c r="A3" s="24" t="s">
        <v>104</v>
      </c>
      <c r="B3" s="5"/>
      <c r="C3" s="5"/>
      <c r="D3" s="25"/>
      <c r="E3" s="5"/>
      <c r="F3" s="5"/>
      <c r="G3" s="5"/>
      <c r="H3" s="5"/>
      <c r="I3" s="5"/>
      <c r="J3" s="5"/>
      <c r="K3" s="5"/>
      <c r="L3" s="6" t="s">
        <v>102</v>
      </c>
    </row>
    <row r="4" spans="1:12" s="4" customFormat="1" x14ac:dyDescent="0.35">
      <c r="A4" s="7"/>
      <c r="B4" s="8"/>
      <c r="C4" s="8"/>
      <c r="D4" s="8"/>
      <c r="E4" s="8"/>
      <c r="F4" s="8"/>
      <c r="G4" s="8"/>
      <c r="H4" s="8"/>
      <c r="I4" s="8"/>
      <c r="J4" s="8"/>
      <c r="K4" s="8"/>
      <c r="L4" s="9"/>
    </row>
    <row r="6" spans="1:12" s="4" customFormat="1" x14ac:dyDescent="0.35">
      <c r="B6" s="10" t="s">
        <v>8</v>
      </c>
      <c r="C6" s="10"/>
      <c r="D6" s="26"/>
      <c r="E6" s="11"/>
      <c r="F6" s="27" t="s">
        <v>7</v>
      </c>
      <c r="G6" s="11"/>
      <c r="H6" s="11"/>
      <c r="I6" s="11"/>
      <c r="J6" s="11"/>
      <c r="K6" s="11"/>
      <c r="L6" s="11"/>
    </row>
    <row r="8" spans="1:12" x14ac:dyDescent="0.35">
      <c r="B8" s="28" t="s">
        <v>95</v>
      </c>
      <c r="D8" s="29"/>
      <c r="E8" s="29"/>
      <c r="F8" s="29"/>
      <c r="H8" s="1"/>
      <c r="L8" s="14" t="s">
        <v>9</v>
      </c>
    </row>
    <row r="9" spans="1:12" x14ac:dyDescent="0.35">
      <c r="K9" s="14" t="s">
        <v>10</v>
      </c>
      <c r="L9" s="14" t="s">
        <v>11</v>
      </c>
    </row>
    <row r="10" spans="1:12" x14ac:dyDescent="0.35">
      <c r="B10" s="30" t="s">
        <v>12</v>
      </c>
      <c r="C10" s="30"/>
      <c r="D10" s="31"/>
      <c r="E10" s="31"/>
      <c r="F10" s="31"/>
      <c r="K10" s="32" t="s">
        <v>13</v>
      </c>
      <c r="L10" s="14" t="s">
        <v>14</v>
      </c>
    </row>
    <row r="11" spans="1:12" x14ac:dyDescent="0.35">
      <c r="B11" s="33" t="s">
        <v>15</v>
      </c>
      <c r="C11" s="33"/>
      <c r="D11" s="34"/>
      <c r="E11" s="35"/>
      <c r="F11" s="35"/>
      <c r="K11" s="32"/>
    </row>
    <row r="12" spans="1:12" x14ac:dyDescent="0.35">
      <c r="B12" s="1"/>
      <c r="C12" s="1"/>
      <c r="D12" s="36"/>
      <c r="E12" s="36"/>
      <c r="F12" s="36"/>
      <c r="K12" s="32"/>
    </row>
    <row r="13" spans="1:12" x14ac:dyDescent="0.35">
      <c r="B13" s="30" t="s">
        <v>16</v>
      </c>
      <c r="C13" s="30"/>
      <c r="I13" s="116"/>
      <c r="J13" s="116"/>
      <c r="K13" s="116"/>
      <c r="L13" s="117" t="s">
        <v>137</v>
      </c>
    </row>
    <row r="14" spans="1:12" x14ac:dyDescent="0.35">
      <c r="B14" s="37" t="s">
        <v>17</v>
      </c>
      <c r="C14" s="37"/>
      <c r="D14" s="31"/>
      <c r="E14" s="31"/>
      <c r="F14" s="31"/>
      <c r="I14" s="118" t="s">
        <v>125</v>
      </c>
      <c r="J14" s="118" t="s">
        <v>126</v>
      </c>
      <c r="K14" s="118" t="s">
        <v>127</v>
      </c>
      <c r="L14" s="118" t="s">
        <v>128</v>
      </c>
    </row>
    <row r="15" spans="1:12" x14ac:dyDescent="0.35">
      <c r="B15" s="37" t="s">
        <v>18</v>
      </c>
      <c r="C15" s="37"/>
      <c r="D15" s="31"/>
      <c r="E15" s="31"/>
      <c r="F15" s="31"/>
      <c r="I15" s="115">
        <v>5000</v>
      </c>
      <c r="J15" s="115" t="s">
        <v>12</v>
      </c>
      <c r="K15" s="115" t="s">
        <v>12</v>
      </c>
      <c r="L15" s="115" t="s">
        <v>12</v>
      </c>
    </row>
    <row r="16" spans="1:12" x14ac:dyDescent="0.35">
      <c r="B16" s="39" t="s">
        <v>19</v>
      </c>
      <c r="C16" s="39"/>
      <c r="D16" s="40"/>
      <c r="E16" s="40"/>
      <c r="F16" s="40"/>
      <c r="I16" s="115">
        <v>6000</v>
      </c>
      <c r="J16" s="115" t="s">
        <v>17</v>
      </c>
      <c r="K16" s="115" t="s">
        <v>17</v>
      </c>
      <c r="L16" s="115" t="s">
        <v>111</v>
      </c>
    </row>
    <row r="17" spans="2:12" ht="18.45" thickBot="1" x14ac:dyDescent="0.4">
      <c r="I17" s="115">
        <v>6100</v>
      </c>
      <c r="J17" s="115" t="s">
        <v>18</v>
      </c>
      <c r="K17" s="115" t="s">
        <v>23</v>
      </c>
      <c r="L17" s="115" t="s">
        <v>111</v>
      </c>
    </row>
    <row r="18" spans="2:12" ht="18.45" thickTop="1" x14ac:dyDescent="0.35">
      <c r="B18" s="41" t="s">
        <v>20</v>
      </c>
      <c r="C18" s="41"/>
      <c r="D18" s="42"/>
      <c r="E18" s="42"/>
      <c r="F18" s="42"/>
      <c r="I18" s="115">
        <v>7000</v>
      </c>
      <c r="J18" s="115" t="s">
        <v>129</v>
      </c>
      <c r="K18" s="115" t="s">
        <v>23</v>
      </c>
      <c r="L18" s="115" t="s">
        <v>116</v>
      </c>
    </row>
    <row r="19" spans="2:12" x14ac:dyDescent="0.35">
      <c r="B19" s="43" t="s">
        <v>21</v>
      </c>
      <c r="C19" s="43"/>
      <c r="D19" s="35"/>
      <c r="E19" s="35"/>
      <c r="F19" s="35"/>
      <c r="I19" s="115">
        <v>7110</v>
      </c>
      <c r="J19" s="115" t="s">
        <v>130</v>
      </c>
      <c r="K19" s="115" t="s">
        <v>24</v>
      </c>
      <c r="L19" s="115" t="s">
        <v>116</v>
      </c>
    </row>
    <row r="20" spans="2:12" x14ac:dyDescent="0.35">
      <c r="I20" s="115">
        <v>7120</v>
      </c>
      <c r="J20" s="115" t="s">
        <v>131</v>
      </c>
      <c r="K20" s="115" t="s">
        <v>25</v>
      </c>
      <c r="L20" s="115" t="s">
        <v>116</v>
      </c>
    </row>
    <row r="21" spans="2:12" x14ac:dyDescent="0.35">
      <c r="B21" s="30" t="s">
        <v>22</v>
      </c>
      <c r="C21" s="30"/>
      <c r="I21" s="115">
        <v>7200</v>
      </c>
      <c r="J21" s="115" t="s">
        <v>65</v>
      </c>
      <c r="K21" s="115" t="s">
        <v>27</v>
      </c>
      <c r="L21" s="115" t="s">
        <v>116</v>
      </c>
    </row>
    <row r="22" spans="2:12" x14ac:dyDescent="0.35">
      <c r="B22" s="37" t="s">
        <v>23</v>
      </c>
      <c r="C22" s="37"/>
      <c r="D22" s="38"/>
      <c r="E22" s="38"/>
      <c r="F22" s="38"/>
      <c r="I22" s="115">
        <v>7210</v>
      </c>
      <c r="J22" s="115" t="s">
        <v>132</v>
      </c>
      <c r="K22" s="115" t="s">
        <v>27</v>
      </c>
      <c r="L22" s="115" t="s">
        <v>116</v>
      </c>
    </row>
    <row r="23" spans="2:12" x14ac:dyDescent="0.35">
      <c r="B23" s="37" t="s">
        <v>24</v>
      </c>
      <c r="C23" s="37"/>
      <c r="D23" s="38"/>
      <c r="E23" s="38"/>
      <c r="F23" s="38"/>
      <c r="I23" s="115">
        <v>7300</v>
      </c>
      <c r="J23" s="115" t="s">
        <v>133</v>
      </c>
      <c r="K23" s="115" t="s">
        <v>26</v>
      </c>
      <c r="L23" s="115" t="s">
        <v>116</v>
      </c>
    </row>
    <row r="24" spans="2:12" x14ac:dyDescent="0.35">
      <c r="B24" s="37" t="s">
        <v>25</v>
      </c>
      <c r="C24" s="37"/>
      <c r="D24" s="38"/>
      <c r="E24" s="38"/>
      <c r="F24" s="38"/>
      <c r="I24" s="115">
        <v>7400</v>
      </c>
      <c r="J24" s="115" t="s">
        <v>134</v>
      </c>
      <c r="K24" s="115" t="s">
        <v>32</v>
      </c>
      <c r="L24" s="115" t="s">
        <v>32</v>
      </c>
    </row>
    <row r="25" spans="2:12" x14ac:dyDescent="0.35">
      <c r="B25" s="37" t="s">
        <v>26</v>
      </c>
      <c r="C25" s="37"/>
      <c r="D25" s="38"/>
      <c r="E25" s="38"/>
      <c r="F25" s="38"/>
      <c r="I25" s="115">
        <v>7500</v>
      </c>
      <c r="J25" s="115" t="s">
        <v>135</v>
      </c>
      <c r="K25" s="115" t="s">
        <v>32</v>
      </c>
      <c r="L25" s="115" t="s">
        <v>32</v>
      </c>
    </row>
    <row r="26" spans="2:12" x14ac:dyDescent="0.35">
      <c r="B26" s="37" t="s">
        <v>27</v>
      </c>
      <c r="C26" s="28"/>
      <c r="D26" s="38"/>
      <c r="E26" s="38"/>
      <c r="F26" s="38"/>
      <c r="I26" s="115">
        <v>8000</v>
      </c>
      <c r="J26" s="115" t="s">
        <v>136</v>
      </c>
      <c r="K26" s="115" t="s">
        <v>34</v>
      </c>
      <c r="L26" s="115" t="s">
        <v>34</v>
      </c>
    </row>
    <row r="27" spans="2:12" x14ac:dyDescent="0.35">
      <c r="B27" s="30" t="s">
        <v>28</v>
      </c>
      <c r="C27" s="30"/>
      <c r="D27" s="40"/>
      <c r="E27" s="40"/>
      <c r="F27" s="40"/>
      <c r="H27"/>
      <c r="I27"/>
      <c r="J27"/>
      <c r="K27"/>
      <c r="L27"/>
    </row>
    <row r="28" spans="2:12" x14ac:dyDescent="0.35">
      <c r="D28" s="36"/>
      <c r="E28" s="36"/>
      <c r="F28" s="36"/>
      <c r="H28"/>
      <c r="I28"/>
      <c r="J28"/>
      <c r="K28"/>
      <c r="L28"/>
    </row>
    <row r="29" spans="2:12" x14ac:dyDescent="0.35">
      <c r="B29" s="44" t="s">
        <v>29</v>
      </c>
      <c r="C29" s="44"/>
      <c r="D29" s="31"/>
      <c r="E29" s="31"/>
      <c r="F29" s="31"/>
      <c r="H29"/>
      <c r="I29"/>
      <c r="J29"/>
      <c r="K29"/>
      <c r="L29"/>
    </row>
    <row r="30" spans="2:12" x14ac:dyDescent="0.35">
      <c r="B30" s="33" t="s">
        <v>30</v>
      </c>
      <c r="C30" s="33"/>
      <c r="D30" s="35"/>
      <c r="E30" s="35"/>
      <c r="F30" s="35"/>
      <c r="H30"/>
      <c r="I30"/>
      <c r="J30"/>
      <c r="K30"/>
      <c r="L30"/>
    </row>
    <row r="31" spans="2:12" x14ac:dyDescent="0.35">
      <c r="D31" s="45"/>
      <c r="H31"/>
      <c r="I31"/>
      <c r="J31"/>
      <c r="K31"/>
      <c r="L31"/>
    </row>
    <row r="32" spans="2:12" ht="18.45" thickBot="1" x14ac:dyDescent="0.4">
      <c r="B32" s="44" t="s">
        <v>32</v>
      </c>
      <c r="C32" s="44"/>
      <c r="D32" s="31"/>
      <c r="E32" s="31"/>
      <c r="F32" s="31"/>
      <c r="H32"/>
      <c r="I32"/>
      <c r="J32"/>
      <c r="K32"/>
      <c r="L32"/>
    </row>
    <row r="33" spans="2:12" ht="18.45" thickTop="1" x14ac:dyDescent="0.35">
      <c r="B33" s="46" t="s">
        <v>33</v>
      </c>
      <c r="C33" s="46"/>
      <c r="D33" s="42"/>
      <c r="E33" s="42"/>
      <c r="F33" s="42"/>
      <c r="H33"/>
      <c r="I33"/>
      <c r="J33"/>
      <c r="K33"/>
      <c r="L33"/>
    </row>
    <row r="34" spans="2:12" x14ac:dyDescent="0.35">
      <c r="B34" s="44"/>
      <c r="C34" s="44"/>
      <c r="D34" s="47"/>
      <c r="E34" s="47"/>
      <c r="F34" s="47"/>
      <c r="H34"/>
      <c r="I34"/>
      <c r="J34"/>
      <c r="K34"/>
      <c r="L34"/>
    </row>
    <row r="35" spans="2:12" ht="18.45" thickBot="1" x14ac:dyDescent="0.4">
      <c r="B35" s="44" t="s">
        <v>34</v>
      </c>
      <c r="C35" s="44"/>
      <c r="D35" s="31"/>
      <c r="E35" s="31"/>
      <c r="F35" s="31"/>
      <c r="H35"/>
      <c r="I35"/>
      <c r="J35"/>
      <c r="K35"/>
      <c r="L35"/>
    </row>
    <row r="36" spans="2:12" ht="18.45" thickTop="1" x14ac:dyDescent="0.35">
      <c r="B36" s="46" t="s">
        <v>35</v>
      </c>
      <c r="C36" s="46"/>
      <c r="D36" s="48"/>
      <c r="E36" s="48"/>
      <c r="F36" s="48"/>
      <c r="H36"/>
      <c r="I36"/>
      <c r="J36"/>
      <c r="K36"/>
      <c r="L36"/>
    </row>
    <row r="37" spans="2:12" x14ac:dyDescent="0.35">
      <c r="H37"/>
      <c r="I37"/>
      <c r="J37"/>
      <c r="K37"/>
      <c r="L37"/>
    </row>
    <row r="38" spans="2:12" x14ac:dyDescent="0.35">
      <c r="D38" s="45"/>
      <c r="E38" s="45"/>
      <c r="F38" s="45"/>
      <c r="H38"/>
      <c r="I38"/>
      <c r="J38"/>
      <c r="K38"/>
      <c r="L38"/>
    </row>
    <row r="39" spans="2:12" x14ac:dyDescent="0.35">
      <c r="B39" s="10" t="s">
        <v>36</v>
      </c>
      <c r="C39" s="10"/>
      <c r="D39" s="26"/>
      <c r="E39" s="11"/>
      <c r="F39" s="11"/>
      <c r="G39" s="11"/>
      <c r="H39" s="11"/>
      <c r="I39" s="11"/>
      <c r="J39" s="11"/>
      <c r="K39" s="11"/>
      <c r="L39" s="11"/>
    </row>
    <row r="40" spans="2:12" hidden="1" outlineLevel="1" x14ac:dyDescent="0.35">
      <c r="H40"/>
      <c r="I40"/>
      <c r="J40"/>
      <c r="K40"/>
      <c r="L40"/>
    </row>
    <row r="41" spans="2:12" hidden="1" outlineLevel="1" x14ac:dyDescent="0.35">
      <c r="B41" s="49" t="s">
        <v>37</v>
      </c>
      <c r="C41" s="122"/>
      <c r="D41" s="50"/>
      <c r="E41" s="50"/>
      <c r="F41" s="50"/>
      <c r="H41"/>
      <c r="I41" s="116"/>
      <c r="J41" s="116"/>
      <c r="K41" s="116"/>
      <c r="L41" s="117" t="s">
        <v>137</v>
      </c>
    </row>
    <row r="42" spans="2:12" hidden="1" outlineLevel="1" x14ac:dyDescent="0.35">
      <c r="I42" s="118" t="s">
        <v>125</v>
      </c>
      <c r="J42" s="118" t="s">
        <v>126</v>
      </c>
      <c r="K42" s="118" t="s">
        <v>127</v>
      </c>
      <c r="L42" s="118" t="s">
        <v>128</v>
      </c>
    </row>
    <row r="43" spans="2:12" hidden="1" outlineLevel="1" x14ac:dyDescent="0.35">
      <c r="B43" s="30" t="s">
        <v>38</v>
      </c>
      <c r="C43" s="30"/>
      <c r="D43" s="45"/>
      <c r="I43" s="115">
        <v>1000</v>
      </c>
      <c r="J43" s="115" t="s">
        <v>138</v>
      </c>
      <c r="K43" s="115" t="s">
        <v>39</v>
      </c>
      <c r="L43" s="115" t="s">
        <v>139</v>
      </c>
    </row>
    <row r="44" spans="2:12" hidden="1" outlineLevel="1" x14ac:dyDescent="0.35">
      <c r="B44" s="37" t="s">
        <v>39</v>
      </c>
      <c r="C44" s="38"/>
      <c r="D44" s="38"/>
      <c r="E44" s="38"/>
      <c r="F44" s="38"/>
      <c r="I44" s="115">
        <v>1100</v>
      </c>
      <c r="J44" s="115" t="s">
        <v>140</v>
      </c>
      <c r="K44" s="115" t="s">
        <v>40</v>
      </c>
      <c r="L44" s="115" t="s">
        <v>139</v>
      </c>
    </row>
    <row r="45" spans="2:12" hidden="1" outlineLevel="1" x14ac:dyDescent="0.35">
      <c r="B45" s="37" t="s">
        <v>40</v>
      </c>
      <c r="C45" s="38"/>
      <c r="D45" s="38"/>
      <c r="E45" s="38"/>
      <c r="F45" s="38"/>
      <c r="I45" s="115">
        <v>1200</v>
      </c>
      <c r="J45" s="115" t="s">
        <v>41</v>
      </c>
      <c r="K45" s="115" t="s">
        <v>41</v>
      </c>
      <c r="L45" s="115" t="s">
        <v>139</v>
      </c>
    </row>
    <row r="46" spans="2:12" hidden="1" outlineLevel="1" x14ac:dyDescent="0.35">
      <c r="B46" s="37" t="s">
        <v>41</v>
      </c>
      <c r="C46" s="38"/>
      <c r="D46" s="38"/>
      <c r="E46" s="38"/>
      <c r="F46" s="38"/>
      <c r="I46" s="115">
        <v>2000</v>
      </c>
      <c r="J46" s="115" t="s">
        <v>141</v>
      </c>
      <c r="K46" s="115" t="s">
        <v>44</v>
      </c>
      <c r="L46" s="115" t="s">
        <v>142</v>
      </c>
    </row>
    <row r="47" spans="2:12" hidden="1" outlineLevel="1" x14ac:dyDescent="0.35">
      <c r="B47" s="39" t="s">
        <v>42</v>
      </c>
      <c r="C47" s="51"/>
      <c r="D47" s="51"/>
      <c r="E47" s="51"/>
      <c r="F47" s="51"/>
      <c r="I47" s="115">
        <v>2100</v>
      </c>
      <c r="J47" s="115" t="s">
        <v>143</v>
      </c>
      <c r="K47" s="115" t="s">
        <v>44</v>
      </c>
      <c r="L47" s="115" t="s">
        <v>142</v>
      </c>
    </row>
    <row r="48" spans="2:12" hidden="1" outlineLevel="1" x14ac:dyDescent="0.35">
      <c r="B48" s="14"/>
      <c r="I48" s="115">
        <v>2200</v>
      </c>
      <c r="J48" s="115" t="s">
        <v>144</v>
      </c>
      <c r="K48" s="115" t="s">
        <v>45</v>
      </c>
      <c r="L48" s="115" t="s">
        <v>142</v>
      </c>
    </row>
    <row r="49" spans="2:12" hidden="1" outlineLevel="1" x14ac:dyDescent="0.35">
      <c r="B49" s="44" t="s">
        <v>43</v>
      </c>
      <c r="C49" s="45"/>
      <c r="D49" s="45"/>
      <c r="I49" s="115">
        <v>2300</v>
      </c>
      <c r="J49" s="115" t="s">
        <v>145</v>
      </c>
      <c r="K49" s="115" t="s">
        <v>45</v>
      </c>
      <c r="L49" s="115" t="s">
        <v>142</v>
      </c>
    </row>
    <row r="50" spans="2:12" hidden="1" outlineLevel="1" x14ac:dyDescent="0.35">
      <c r="B50" s="37" t="s">
        <v>44</v>
      </c>
      <c r="C50" s="38"/>
      <c r="D50" s="38"/>
      <c r="E50" s="38"/>
      <c r="F50" s="38"/>
      <c r="I50" s="115">
        <v>3000</v>
      </c>
      <c r="J50" s="115" t="s">
        <v>146</v>
      </c>
      <c r="K50" s="115" t="s">
        <v>50</v>
      </c>
      <c r="L50" s="115" t="s">
        <v>147</v>
      </c>
    </row>
    <row r="51" spans="2:12" hidden="1" outlineLevel="1" x14ac:dyDescent="0.35">
      <c r="B51" s="37" t="s">
        <v>45</v>
      </c>
      <c r="C51" s="38"/>
      <c r="D51" s="38"/>
      <c r="E51" s="38"/>
      <c r="F51" s="38"/>
      <c r="I51" s="115">
        <v>3200</v>
      </c>
      <c r="J51" s="115" t="s">
        <v>148</v>
      </c>
      <c r="K51" s="115" t="s">
        <v>51</v>
      </c>
      <c r="L51" s="115" t="s">
        <v>147</v>
      </c>
    </row>
    <row r="52" spans="2:12" hidden="1" outlineLevel="1" x14ac:dyDescent="0.35">
      <c r="B52" s="39" t="s">
        <v>46</v>
      </c>
      <c r="C52" s="51"/>
      <c r="D52" s="51"/>
      <c r="E52" s="51"/>
      <c r="F52" s="51"/>
      <c r="I52" s="115">
        <v>3210</v>
      </c>
      <c r="J52" s="115" t="s">
        <v>149</v>
      </c>
      <c r="K52" s="115" t="s">
        <v>52</v>
      </c>
      <c r="L52" s="115" t="s">
        <v>147</v>
      </c>
    </row>
    <row r="53" spans="2:12" ht="18.45" hidden="1" outlineLevel="1" thickBot="1" x14ac:dyDescent="0.4">
      <c r="I53" s="115">
        <v>3300</v>
      </c>
      <c r="J53" s="115" t="s">
        <v>150</v>
      </c>
      <c r="K53" s="115" t="s">
        <v>52</v>
      </c>
      <c r="L53" s="115" t="s">
        <v>147</v>
      </c>
    </row>
    <row r="54" spans="2:12" ht="18.45" hidden="1" outlineLevel="1" thickTop="1" x14ac:dyDescent="0.35">
      <c r="B54" s="46" t="s">
        <v>47</v>
      </c>
      <c r="C54" s="52"/>
      <c r="D54" s="52"/>
      <c r="E54" s="52"/>
      <c r="F54" s="52"/>
      <c r="I54" s="115">
        <v>3320</v>
      </c>
      <c r="J54" s="115" t="s">
        <v>151</v>
      </c>
      <c r="K54" s="115" t="s">
        <v>52</v>
      </c>
      <c r="L54" s="115" t="s">
        <v>147</v>
      </c>
    </row>
    <row r="55" spans="2:12" hidden="1" outlineLevel="1" x14ac:dyDescent="0.35">
      <c r="I55" s="115">
        <v>3500</v>
      </c>
      <c r="J55" s="115" t="s">
        <v>54</v>
      </c>
      <c r="K55" s="115" t="s">
        <v>54</v>
      </c>
      <c r="L55" s="115" t="s">
        <v>152</v>
      </c>
    </row>
    <row r="56" spans="2:12" hidden="1" outlineLevel="1" x14ac:dyDescent="0.35">
      <c r="B56" s="53" t="s">
        <v>48</v>
      </c>
      <c r="C56" s="53"/>
      <c r="D56" s="53"/>
      <c r="E56" s="53"/>
      <c r="F56" s="53"/>
      <c r="I56" s="115">
        <v>3600</v>
      </c>
      <c r="J56" s="115" t="s">
        <v>153</v>
      </c>
      <c r="K56" s="115" t="s">
        <v>55</v>
      </c>
      <c r="L56" s="115" t="s">
        <v>152</v>
      </c>
    </row>
    <row r="57" spans="2:12" hidden="1" outlineLevel="1" x14ac:dyDescent="0.35">
      <c r="B57" s="54" t="s">
        <v>49</v>
      </c>
      <c r="C57" s="65"/>
      <c r="D57" s="65"/>
      <c r="E57" s="65"/>
      <c r="F57" s="65"/>
      <c r="I57" s="115">
        <v>4000</v>
      </c>
      <c r="J57" s="115" t="s">
        <v>59</v>
      </c>
      <c r="K57" s="115" t="s">
        <v>59</v>
      </c>
      <c r="L57" s="115" t="s">
        <v>154</v>
      </c>
    </row>
    <row r="58" spans="2:12" hidden="1" outlineLevel="1" x14ac:dyDescent="0.35"/>
    <row r="59" spans="2:12" hidden="1" outlineLevel="1" x14ac:dyDescent="0.35">
      <c r="B59" s="30" t="s">
        <v>38</v>
      </c>
    </row>
    <row r="60" spans="2:12" hidden="1" outlineLevel="1" x14ac:dyDescent="0.35">
      <c r="B60" s="37" t="s">
        <v>50</v>
      </c>
      <c r="C60" s="38"/>
      <c r="D60" s="38"/>
      <c r="E60" s="38"/>
      <c r="F60" s="38"/>
    </row>
    <row r="61" spans="2:12" hidden="1" outlineLevel="1" x14ac:dyDescent="0.35">
      <c r="B61" s="37" t="s">
        <v>51</v>
      </c>
      <c r="C61" s="38"/>
      <c r="D61" s="38"/>
      <c r="E61" s="38"/>
      <c r="F61" s="38"/>
    </row>
    <row r="62" spans="2:12" hidden="1" outlineLevel="1" x14ac:dyDescent="0.35">
      <c r="B62" s="37" t="s">
        <v>52</v>
      </c>
      <c r="C62" s="38"/>
      <c r="D62" s="38"/>
      <c r="E62" s="38"/>
      <c r="F62" s="38"/>
    </row>
    <row r="63" spans="2:12" hidden="1" outlineLevel="1" x14ac:dyDescent="0.35">
      <c r="B63" s="28" t="s">
        <v>53</v>
      </c>
      <c r="C63" s="51"/>
      <c r="D63" s="51"/>
      <c r="E63" s="51"/>
      <c r="F63" s="51"/>
    </row>
    <row r="64" spans="2:12" hidden="1" outlineLevel="1" x14ac:dyDescent="0.35"/>
    <row r="65" spans="2:7" hidden="1" outlineLevel="1" x14ac:dyDescent="0.35">
      <c r="B65" s="30" t="s">
        <v>43</v>
      </c>
    </row>
    <row r="66" spans="2:7" hidden="1" outlineLevel="1" x14ac:dyDescent="0.35">
      <c r="B66" s="37" t="s">
        <v>54</v>
      </c>
      <c r="C66" s="38"/>
      <c r="D66" s="38"/>
      <c r="E66" s="38"/>
      <c r="F66" s="38"/>
    </row>
    <row r="67" spans="2:7" hidden="1" outlineLevel="1" x14ac:dyDescent="0.35">
      <c r="B67" s="37" t="s">
        <v>55</v>
      </c>
      <c r="C67" s="38"/>
      <c r="D67" s="38"/>
      <c r="E67" s="38"/>
      <c r="F67" s="38"/>
    </row>
    <row r="68" spans="2:7" hidden="1" outlineLevel="1" x14ac:dyDescent="0.35">
      <c r="B68" s="28" t="s">
        <v>56</v>
      </c>
      <c r="C68" s="40"/>
      <c r="D68" s="40"/>
      <c r="E68" s="40"/>
      <c r="F68" s="40"/>
    </row>
    <row r="69" spans="2:7" ht="18.45" hidden="1" outlineLevel="1" thickBot="1" x14ac:dyDescent="0.4">
      <c r="B69" s="14"/>
    </row>
    <row r="70" spans="2:7" ht="18.45" hidden="1" outlineLevel="1" thickTop="1" x14ac:dyDescent="0.35">
      <c r="B70" s="41" t="s">
        <v>57</v>
      </c>
      <c r="C70" s="48"/>
      <c r="D70" s="48"/>
      <c r="E70" s="48"/>
      <c r="F70" s="48"/>
    </row>
    <row r="71" spans="2:7" hidden="1" outlineLevel="1" x14ac:dyDescent="0.35"/>
    <row r="72" spans="2:7" hidden="1" outlineLevel="1" x14ac:dyDescent="0.35">
      <c r="B72" s="55" t="s">
        <v>58</v>
      </c>
      <c r="C72" s="55"/>
      <c r="D72" s="55"/>
      <c r="E72" s="55"/>
      <c r="F72" s="55"/>
    </row>
    <row r="73" spans="2:7" hidden="1" outlineLevel="1" x14ac:dyDescent="0.35"/>
    <row r="74" spans="2:7" hidden="1" outlineLevel="1" x14ac:dyDescent="0.35">
      <c r="B74" s="56" t="s">
        <v>59</v>
      </c>
      <c r="C74" s="31"/>
      <c r="D74" s="31"/>
      <c r="E74" s="31"/>
      <c r="F74" s="31"/>
    </row>
    <row r="75" spans="2:7" ht="18.45" hidden="1" outlineLevel="1" thickBot="1" x14ac:dyDescent="0.4">
      <c r="B75" s="56" t="s">
        <v>60</v>
      </c>
      <c r="C75" s="31"/>
      <c r="D75" s="31"/>
      <c r="E75" s="31"/>
      <c r="F75" s="31"/>
      <c r="G75" s="31"/>
    </row>
    <row r="76" spans="2:7" ht="18.45" hidden="1" outlineLevel="1" thickTop="1" x14ac:dyDescent="0.35">
      <c r="B76" s="41" t="s">
        <v>61</v>
      </c>
      <c r="C76" s="48"/>
      <c r="D76" s="48"/>
      <c r="E76" s="48"/>
      <c r="F76" s="48"/>
    </row>
    <row r="77" spans="2:7" ht="18.45" hidden="1" outlineLevel="1" thickBot="1" x14ac:dyDescent="0.4">
      <c r="B77" s="56"/>
      <c r="C77" s="47"/>
      <c r="D77" s="47"/>
      <c r="E77" s="47"/>
      <c r="F77" s="47"/>
    </row>
    <row r="78" spans="2:7" ht="18.45" hidden="1" outlineLevel="1" thickTop="1" x14ac:dyDescent="0.35">
      <c r="B78" s="41" t="s">
        <v>62</v>
      </c>
      <c r="C78" s="48"/>
      <c r="D78" s="48"/>
      <c r="E78" s="48"/>
      <c r="F78" s="48"/>
    </row>
    <row r="79" spans="2:7" hidden="1" outlineLevel="1" x14ac:dyDescent="0.35"/>
    <row r="80" spans="2:7" collapsed="1" x14ac:dyDescent="0.35">
      <c r="D80" s="45"/>
    </row>
    <row r="82" spans="2:12" x14ac:dyDescent="0.35">
      <c r="B82" s="10" t="s">
        <v>63</v>
      </c>
      <c r="C82" s="10"/>
      <c r="D82" s="26"/>
      <c r="E82" s="11"/>
      <c r="F82" s="11"/>
      <c r="G82" s="11"/>
      <c r="H82" s="11"/>
      <c r="I82" s="11"/>
      <c r="J82" s="11"/>
      <c r="K82" s="11"/>
      <c r="L82" s="11"/>
    </row>
    <row r="83" spans="2:12" hidden="1" outlineLevel="1" x14ac:dyDescent="0.35"/>
    <row r="84" spans="2:12" hidden="1" outlineLevel="1" x14ac:dyDescent="0.35">
      <c r="B84" s="57" t="s">
        <v>64</v>
      </c>
      <c r="C84" s="57"/>
      <c r="D84" s="58"/>
      <c r="E84" s="58"/>
      <c r="F84" s="58"/>
    </row>
    <row r="85" spans="2:12" hidden="1" outlineLevel="1" x14ac:dyDescent="0.35">
      <c r="B85" s="14" t="s">
        <v>35</v>
      </c>
      <c r="C85" s="14"/>
      <c r="D85" s="45"/>
      <c r="E85" s="45"/>
      <c r="F85" s="45"/>
    </row>
    <row r="86" spans="2:12" hidden="1" outlineLevel="1" x14ac:dyDescent="0.35">
      <c r="B86" s="14" t="s">
        <v>65</v>
      </c>
      <c r="C86" s="14"/>
      <c r="D86" s="45"/>
      <c r="E86" s="45"/>
      <c r="F86" s="45"/>
    </row>
    <row r="87" spans="2:12" hidden="1" outlineLevel="1" x14ac:dyDescent="0.35">
      <c r="B87" s="14"/>
      <c r="C87" s="14"/>
      <c r="D87" s="45"/>
      <c r="E87" s="45"/>
      <c r="F87" s="45"/>
    </row>
    <row r="88" spans="2:12" hidden="1" outlineLevel="1" x14ac:dyDescent="0.35">
      <c r="B88" s="14" t="s">
        <v>66</v>
      </c>
      <c r="C88" s="14"/>
    </row>
    <row r="89" spans="2:12" hidden="1" outlineLevel="1" x14ac:dyDescent="0.35">
      <c r="B89" s="14" t="s">
        <v>67</v>
      </c>
      <c r="C89" s="14"/>
      <c r="D89" s="45"/>
      <c r="E89" s="45"/>
      <c r="F89" s="45"/>
    </row>
    <row r="90" spans="2:12" hidden="1" outlineLevel="1" x14ac:dyDescent="0.35">
      <c r="B90" s="14" t="s">
        <v>68</v>
      </c>
      <c r="C90" s="14"/>
      <c r="D90" s="45"/>
      <c r="E90" s="45"/>
      <c r="F90" s="45"/>
    </row>
    <row r="91" spans="2:12" hidden="1" outlineLevel="1" x14ac:dyDescent="0.35">
      <c r="B91" s="14" t="s">
        <v>69</v>
      </c>
      <c r="C91" s="14"/>
      <c r="D91" s="45"/>
      <c r="E91" s="45"/>
      <c r="F91" s="45"/>
    </row>
    <row r="92" spans="2:12" hidden="1" outlineLevel="1" x14ac:dyDescent="0.35">
      <c r="B92" s="14" t="s">
        <v>52</v>
      </c>
      <c r="C92" s="14"/>
      <c r="D92" s="45"/>
      <c r="E92" s="45"/>
      <c r="F92" s="45"/>
    </row>
    <row r="93" spans="2:12" ht="18.45" hidden="1" outlineLevel="1" thickBot="1" x14ac:dyDescent="0.4">
      <c r="B93" s="14"/>
      <c r="C93" s="14"/>
      <c r="D93" s="45"/>
      <c r="E93" s="45"/>
      <c r="F93" s="45"/>
    </row>
    <row r="94" spans="2:12" ht="18.45" hidden="1" outlineLevel="1" thickTop="1" x14ac:dyDescent="0.35">
      <c r="B94" s="59" t="s">
        <v>64</v>
      </c>
      <c r="C94" s="59"/>
      <c r="D94" s="60"/>
      <c r="E94" s="60"/>
      <c r="F94" s="60"/>
    </row>
    <row r="95" spans="2:12" hidden="1" outlineLevel="1" x14ac:dyDescent="0.35">
      <c r="B95" s="14"/>
      <c r="C95" s="14"/>
    </row>
    <row r="96" spans="2:12" hidden="1" outlineLevel="1" x14ac:dyDescent="0.35">
      <c r="B96" s="61" t="s">
        <v>70</v>
      </c>
      <c r="C96" s="61"/>
    </row>
    <row r="97" spans="2:6" hidden="1" outlineLevel="1" x14ac:dyDescent="0.35">
      <c r="B97" s="14" t="s">
        <v>71</v>
      </c>
      <c r="C97" s="14"/>
      <c r="D97" s="38"/>
      <c r="E97" s="38"/>
      <c r="F97" s="38"/>
    </row>
    <row r="98" spans="2:6" ht="18.45" hidden="1" outlineLevel="1" thickBot="1" x14ac:dyDescent="0.4">
      <c r="B98" s="14" t="s">
        <v>72</v>
      </c>
      <c r="C98" s="14"/>
      <c r="D98" s="62"/>
      <c r="E98" s="62"/>
      <c r="F98" s="62"/>
    </row>
    <row r="99" spans="2:6" ht="18.45" hidden="1" outlineLevel="1" thickTop="1" x14ac:dyDescent="0.35">
      <c r="B99" s="59" t="s">
        <v>70</v>
      </c>
      <c r="C99" s="59"/>
      <c r="D99" s="63"/>
      <c r="E99" s="63"/>
      <c r="F99" s="63"/>
    </row>
    <row r="100" spans="2:6" hidden="1" outlineLevel="1" x14ac:dyDescent="0.35">
      <c r="B100" s="14"/>
      <c r="C100" s="14"/>
    </row>
    <row r="101" spans="2:6" hidden="1" outlineLevel="1" x14ac:dyDescent="0.35">
      <c r="B101" s="61" t="s">
        <v>74</v>
      </c>
      <c r="C101" s="61"/>
    </row>
    <row r="102" spans="2:6" hidden="1" outlineLevel="1" x14ac:dyDescent="0.35">
      <c r="B102" s="14" t="s">
        <v>75</v>
      </c>
      <c r="C102" s="14"/>
      <c r="D102" s="119"/>
      <c r="E102" s="119"/>
      <c r="F102" s="119"/>
    </row>
    <row r="103" spans="2:6" hidden="1" outlineLevel="1" x14ac:dyDescent="0.35">
      <c r="B103" s="14" t="s">
        <v>76</v>
      </c>
      <c r="C103" s="14"/>
      <c r="D103" s="119"/>
      <c r="E103" s="119"/>
      <c r="F103" s="119"/>
    </row>
    <row r="104" spans="2:6" hidden="1" outlineLevel="1" x14ac:dyDescent="0.35">
      <c r="B104" s="14" t="s">
        <v>77</v>
      </c>
      <c r="C104" s="14"/>
      <c r="D104" s="119"/>
      <c r="E104" s="119"/>
      <c r="F104" s="119"/>
    </row>
    <row r="105" spans="2:6" hidden="1" outlineLevel="1" x14ac:dyDescent="0.35">
      <c r="B105" s="14" t="s">
        <v>78</v>
      </c>
      <c r="C105" s="14"/>
      <c r="D105" s="119"/>
      <c r="E105" s="119"/>
      <c r="F105" s="119"/>
    </row>
    <row r="106" spans="2:6" ht="18.45" hidden="1" outlineLevel="1" thickBot="1" x14ac:dyDescent="0.4">
      <c r="B106" s="14" t="s">
        <v>79</v>
      </c>
      <c r="C106" s="14"/>
      <c r="D106" s="120"/>
      <c r="E106" s="120"/>
      <c r="F106" s="120"/>
    </row>
    <row r="107" spans="2:6" ht="18.45" hidden="1" outlineLevel="1" thickTop="1" x14ac:dyDescent="0.35">
      <c r="B107" s="59" t="s">
        <v>74</v>
      </c>
      <c r="C107" s="59"/>
      <c r="D107" s="63"/>
      <c r="E107" s="63"/>
      <c r="F107" s="63"/>
    </row>
    <row r="108" spans="2:6" hidden="1" outlineLevel="1" x14ac:dyDescent="0.35">
      <c r="B108" s="14"/>
      <c r="C108" s="14"/>
    </row>
    <row r="109" spans="2:6" hidden="1" outlineLevel="1" x14ac:dyDescent="0.35">
      <c r="B109" s="61" t="s">
        <v>80</v>
      </c>
      <c r="C109" s="61"/>
      <c r="D109" s="45"/>
      <c r="E109" s="45"/>
      <c r="F109" s="45"/>
    </row>
    <row r="110" spans="2:6" hidden="1" outlineLevel="1" x14ac:dyDescent="0.35">
      <c r="B110" s="14"/>
      <c r="C110" s="14"/>
    </row>
    <row r="111" spans="2:6" hidden="1" outlineLevel="1" x14ac:dyDescent="0.35">
      <c r="B111" s="14" t="s">
        <v>81</v>
      </c>
      <c r="C111" s="14"/>
      <c r="D111" s="45"/>
      <c r="E111" s="45"/>
      <c r="F111" s="45"/>
    </row>
    <row r="112" spans="2:6" hidden="1" outlineLevel="1" x14ac:dyDescent="0.35">
      <c r="B112" s="14" t="s">
        <v>82</v>
      </c>
      <c r="C112" s="14"/>
      <c r="D112" s="45"/>
      <c r="E112" s="45"/>
      <c r="F112" s="45"/>
    </row>
    <row r="113" spans="2:12" hidden="1" outlineLevel="1" x14ac:dyDescent="0.35">
      <c r="B113" s="14" t="s">
        <v>83</v>
      </c>
      <c r="C113" s="121"/>
      <c r="D113" s="45"/>
      <c r="E113" s="45"/>
      <c r="F113" s="45"/>
    </row>
    <row r="114" spans="2:12" hidden="1" outlineLevel="1" x14ac:dyDescent="0.35">
      <c r="B114" s="1"/>
      <c r="C114" s="1"/>
      <c r="D114" s="45"/>
    </row>
    <row r="115" spans="2:12" collapsed="1" x14ac:dyDescent="0.35">
      <c r="B115" s="1"/>
      <c r="C115" s="1"/>
      <c r="D115" s="45"/>
    </row>
    <row r="116" spans="2:12" x14ac:dyDescent="0.35">
      <c r="B116" s="1"/>
      <c r="C116" s="1"/>
      <c r="D116" s="45"/>
    </row>
    <row r="117" spans="2:12" x14ac:dyDescent="0.35">
      <c r="B117" s="10" t="s">
        <v>93</v>
      </c>
      <c r="C117" s="10"/>
      <c r="D117" s="26"/>
      <c r="E117" s="11"/>
      <c r="F117" s="11"/>
      <c r="G117" s="11"/>
      <c r="H117" s="11"/>
      <c r="I117" s="11"/>
      <c r="J117" s="11"/>
      <c r="K117" s="11"/>
      <c r="L117" s="11"/>
    </row>
    <row r="118" spans="2:12" x14ac:dyDescent="0.35">
      <c r="B118" s="1"/>
      <c r="C118" s="1"/>
    </row>
    <row r="119" spans="2:12" x14ac:dyDescent="0.35">
      <c r="B119" s="30" t="s">
        <v>8</v>
      </c>
      <c r="C119" s="30"/>
    </row>
    <row r="120" spans="2:12" x14ac:dyDescent="0.35">
      <c r="B120" s="64" t="s">
        <v>84</v>
      </c>
      <c r="C120" s="64"/>
      <c r="D120" s="45">
        <f>D36</f>
        <v>0</v>
      </c>
      <c r="E120" s="45">
        <f>E36</f>
        <v>0</v>
      </c>
      <c r="F120" s="45">
        <f>F36</f>
        <v>0</v>
      </c>
    </row>
    <row r="121" spans="2:12" x14ac:dyDescent="0.35">
      <c r="B121" s="64" t="s">
        <v>85</v>
      </c>
      <c r="C121" s="64"/>
      <c r="D121" s="36" t="e">
        <f>CUBEVALUE("ThisWorkbookDataModel","[Measures].[I/S Amount]","[DimGLAccts].[Statement].[All].[Income Statement]",D$8)</f>
        <v>#N/A</v>
      </c>
      <c r="E121" s="36" t="e">
        <f t="shared" ref="E121:F121" si="0">CUBEVALUE("ThisWorkbookDataModel","[Measures].[I/S Amount]","[DimGLAccts].[Statement].[All].[Income Statement]",E$8)</f>
        <v>#N/A</v>
      </c>
      <c r="F121" s="36" t="e">
        <f t="shared" si="0"/>
        <v>#N/A</v>
      </c>
    </row>
    <row r="122" spans="2:12" x14ac:dyDescent="0.35">
      <c r="B122" s="14" t="s">
        <v>101</v>
      </c>
      <c r="C122" s="1"/>
      <c r="D122" s="45" t="e">
        <f>D120-D121</f>
        <v>#N/A</v>
      </c>
      <c r="E122" s="45" t="e">
        <f t="shared" ref="E122:F122" si="1">E120-E121</f>
        <v>#N/A</v>
      </c>
      <c r="F122" s="45" t="e">
        <f t="shared" si="1"/>
        <v>#N/A</v>
      </c>
    </row>
    <row r="123" spans="2:12" x14ac:dyDescent="0.35">
      <c r="B123" s="30"/>
      <c r="C123" s="30"/>
    </row>
    <row r="124" spans="2:12" x14ac:dyDescent="0.35">
      <c r="B124" s="44" t="s">
        <v>36</v>
      </c>
      <c r="C124" s="64"/>
      <c r="G124" s="45"/>
    </row>
    <row r="125" spans="2:12" x14ac:dyDescent="0.35">
      <c r="B125" s="64" t="s">
        <v>86</v>
      </c>
      <c r="C125" s="64"/>
      <c r="D125" s="45">
        <f>D54</f>
        <v>0</v>
      </c>
      <c r="E125" s="45">
        <f>E54</f>
        <v>0</v>
      </c>
      <c r="F125" s="45">
        <f>F54</f>
        <v>0</v>
      </c>
    </row>
    <row r="126" spans="2:12" x14ac:dyDescent="0.35">
      <c r="B126" s="14" t="s">
        <v>87</v>
      </c>
      <c r="C126" s="1"/>
      <c r="D126" s="45" t="e">
        <f>CUBEVALUE("ThisWorkbookDataModel","[Measures].[B/S Amount]","[DimHeaders].[Balance Sheet Section].[All].[Total Assets]",D$41)</f>
        <v>#N/A</v>
      </c>
      <c r="E126" s="45" t="e">
        <f t="shared" ref="E126:F126" si="2">CUBEVALUE("ThisWorkbookDataModel","[Measures].[B/S Amount]","[DimHeaders].[Balance Sheet Section].[All].[Total Assets]",E$41)</f>
        <v>#N/A</v>
      </c>
      <c r="F126" s="45" t="e">
        <f t="shared" si="2"/>
        <v>#N/A</v>
      </c>
    </row>
    <row r="127" spans="2:12" x14ac:dyDescent="0.35">
      <c r="B127" s="64" t="s">
        <v>101</v>
      </c>
      <c r="C127" s="64"/>
      <c r="D127" s="45" t="e">
        <f>D125-D126</f>
        <v>#N/A</v>
      </c>
      <c r="E127" s="45" t="e">
        <f t="shared" ref="E127:F127" si="3">E125-E126</f>
        <v>#N/A</v>
      </c>
      <c r="F127" s="45" t="e">
        <f t="shared" si="3"/>
        <v>#N/A</v>
      </c>
    </row>
    <row r="128" spans="2:12" x14ac:dyDescent="0.35">
      <c r="B128" s="64"/>
      <c r="C128" s="64"/>
      <c r="D128" s="36"/>
      <c r="E128" s="36"/>
      <c r="F128" s="36"/>
    </row>
    <row r="129" spans="2:6" x14ac:dyDescent="0.35">
      <c r="B129" s="14" t="s">
        <v>88</v>
      </c>
      <c r="C129" s="1"/>
      <c r="D129" s="45">
        <f>D78</f>
        <v>0</v>
      </c>
      <c r="E129" s="45">
        <f>E78</f>
        <v>0</v>
      </c>
      <c r="F129" s="45">
        <f>F78</f>
        <v>0</v>
      </c>
    </row>
    <row r="130" spans="2:6" x14ac:dyDescent="0.35">
      <c r="B130" s="64" t="s">
        <v>89</v>
      </c>
      <c r="C130" s="30"/>
      <c r="D130" s="45" t="e">
        <f>CUBEVALUE("ThisWorkbookDataModel","[Measures].[B/S Amount]","[DimHeaders].[Balance Sheet Section].[All].[Total Liabilities]",D$41)+CUBEVALUE("ThisWorkbookDataModel","[Measures].[B/S Amount]","[DimHeaders].[Balance Sheet Section].[All].[Total Equity]",D$41)+CUBEVALUE("ThisWorkbookDataModel","[Measures].[Retained Earnings]",D$41)</f>
        <v>#N/A</v>
      </c>
      <c r="E130" s="45" t="e">
        <f t="shared" ref="E130:F130" si="4">CUBEVALUE("ThisWorkbookDataModel","[Measures].[B/S Amount]","[DimHeaders].[Balance Sheet Section].[All].[Total Liabilities]",E$41)+CUBEVALUE("ThisWorkbookDataModel","[Measures].[B/S Amount]","[DimHeaders].[Balance Sheet Section].[All].[Total Equity]",E$41)+CUBEVALUE("ThisWorkbookDataModel","[Measures].[Retained Earnings]",E$41)</f>
        <v>#N/A</v>
      </c>
      <c r="F130" s="45" t="e">
        <f t="shared" si="4"/>
        <v>#N/A</v>
      </c>
    </row>
    <row r="131" spans="2:6" x14ac:dyDescent="0.35">
      <c r="B131" s="64" t="s">
        <v>101</v>
      </c>
      <c r="C131" s="64"/>
      <c r="D131" s="45" t="e">
        <f>D129-D130</f>
        <v>#N/A</v>
      </c>
      <c r="E131" s="45" t="e">
        <f t="shared" ref="E131:F131" si="5">E129-E130</f>
        <v>#N/A</v>
      </c>
      <c r="F131" s="45" t="e">
        <f t="shared" si="5"/>
        <v>#N/A</v>
      </c>
    </row>
    <row r="132" spans="2:6" x14ac:dyDescent="0.35">
      <c r="B132" s="64"/>
      <c r="C132" s="64"/>
      <c r="D132" s="45"/>
      <c r="E132" s="45"/>
      <c r="F132" s="45"/>
    </row>
    <row r="133" spans="2:6" x14ac:dyDescent="0.35">
      <c r="B133" s="1" t="s">
        <v>90</v>
      </c>
      <c r="C133" s="1"/>
    </row>
    <row r="134" spans="2:6" x14ac:dyDescent="0.35">
      <c r="B134" s="14" t="s">
        <v>91</v>
      </c>
      <c r="C134" s="45">
        <f>C113</f>
        <v>0</v>
      </c>
      <c r="D134" s="45">
        <f>D113</f>
        <v>0</v>
      </c>
      <c r="E134" s="45">
        <f>E113</f>
        <v>0</v>
      </c>
      <c r="F134" s="45">
        <f>F113</f>
        <v>0</v>
      </c>
    </row>
    <row r="135" spans="2:6" x14ac:dyDescent="0.35">
      <c r="B135" s="14" t="s">
        <v>92</v>
      </c>
      <c r="C135" s="45">
        <f>C44</f>
        <v>0</v>
      </c>
      <c r="D135" s="45">
        <f>D44</f>
        <v>0</v>
      </c>
      <c r="E135" s="45">
        <f>E44</f>
        <v>0</v>
      </c>
      <c r="F135" s="45">
        <f>F44</f>
        <v>0</v>
      </c>
    </row>
    <row r="136" spans="2:6" x14ac:dyDescent="0.35">
      <c r="B136" s="64" t="s">
        <v>101</v>
      </c>
      <c r="C136" s="36">
        <f>C134-C135</f>
        <v>0</v>
      </c>
      <c r="D136" s="36">
        <f>D134-D135</f>
        <v>0</v>
      </c>
      <c r="E136" s="36">
        <f t="shared" ref="E136:F136" si="6">E134-E135</f>
        <v>0</v>
      </c>
      <c r="F136" s="36">
        <f t="shared" si="6"/>
        <v>0</v>
      </c>
    </row>
    <row r="137" spans="2:6" x14ac:dyDescent="0.35">
      <c r="B137" s="1"/>
      <c r="C137" s="1"/>
    </row>
    <row r="138" spans="2:6" x14ac:dyDescent="0.35">
      <c r="B138" s="1"/>
      <c r="C138" s="1"/>
    </row>
    <row r="139" spans="2:6" x14ac:dyDescent="0.35">
      <c r="B139" s="1"/>
      <c r="C139" s="1"/>
    </row>
    <row r="140" spans="2:6" x14ac:dyDescent="0.35">
      <c r="B140" s="1"/>
      <c r="C140" s="1"/>
    </row>
    <row r="141" spans="2:6" x14ac:dyDescent="0.35">
      <c r="B141" s="1"/>
      <c r="C141" s="1"/>
    </row>
    <row r="142" spans="2:6" x14ac:dyDescent="0.35">
      <c r="B142" s="1"/>
      <c r="C142" s="1"/>
    </row>
    <row r="143" spans="2:6" x14ac:dyDescent="0.35">
      <c r="B143" s="1"/>
      <c r="C143" s="1"/>
    </row>
    <row r="144" spans="2:6" x14ac:dyDescent="0.35">
      <c r="B144" s="1"/>
      <c r="C144" s="1"/>
    </row>
    <row r="145" spans="2:3" x14ac:dyDescent="0.35">
      <c r="B145" s="1"/>
      <c r="C145" s="1"/>
    </row>
    <row r="146" spans="2:3" x14ac:dyDescent="0.35">
      <c r="B146" s="1"/>
      <c r="C146" s="1"/>
    </row>
    <row r="147" spans="2:3" x14ac:dyDescent="0.35">
      <c r="B147" s="1"/>
      <c r="C147" s="1"/>
    </row>
    <row r="148" spans="2:3" x14ac:dyDescent="0.35">
      <c r="B148" s="1"/>
      <c r="C148" s="1"/>
    </row>
    <row r="149" spans="2:3" x14ac:dyDescent="0.35">
      <c r="B149" s="1"/>
      <c r="C149" s="1"/>
    </row>
    <row r="150" spans="2:3" x14ac:dyDescent="0.35">
      <c r="B150" s="1"/>
      <c r="C150" s="1"/>
    </row>
    <row r="151" spans="2:3" x14ac:dyDescent="0.35">
      <c r="B151" s="1"/>
      <c r="C151" s="1"/>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DA66B-CAEA-4554-8EE5-F46B86C8A57C}">
  <dimension ref="A1:L150"/>
  <sheetViews>
    <sheetView zoomScaleNormal="100" workbookViewId="0">
      <selection activeCell="F47" sqref="F47"/>
    </sheetView>
  </sheetViews>
  <sheetFormatPr defaultColWidth="9.09765625" defaultRowHeight="17.850000000000001" x14ac:dyDescent="0.35"/>
  <cols>
    <col min="1" max="1" width="3.3984375" style="13" customWidth="1"/>
    <col min="2" max="2" width="55.59765625" style="13" customWidth="1"/>
    <col min="3" max="3" width="26.296875" style="13" customWidth="1"/>
    <col min="4" max="6" width="16.3984375" style="13" customWidth="1"/>
    <col min="7" max="7" width="12.59765625" style="13" customWidth="1"/>
    <col min="8" max="8" width="12.69921875" style="13" customWidth="1"/>
    <col min="9" max="9" width="18.19921875" style="13" customWidth="1"/>
    <col min="10" max="10" width="27.296875" style="13" customWidth="1"/>
    <col min="11" max="11" width="20" style="13" customWidth="1"/>
    <col min="12" max="12" width="18.3984375" style="14" customWidth="1"/>
    <col min="13" max="16384" width="9.09765625" style="13"/>
  </cols>
  <sheetData>
    <row r="1" spans="1:12" s="4" customFormat="1" x14ac:dyDescent="0.35">
      <c r="A1" s="2"/>
      <c r="B1" s="2"/>
      <c r="C1" s="2"/>
      <c r="D1" s="2"/>
      <c r="E1" s="2"/>
      <c r="F1" s="2"/>
      <c r="G1" s="2"/>
      <c r="H1" s="2"/>
      <c r="I1" s="2"/>
      <c r="J1" s="2"/>
      <c r="K1" s="2"/>
      <c r="L1" s="3"/>
    </row>
    <row r="2" spans="1:12" s="4" customFormat="1" x14ac:dyDescent="0.35">
      <c r="A2" s="23" t="s">
        <v>103</v>
      </c>
      <c r="B2" s="2"/>
      <c r="C2" s="2"/>
      <c r="D2" s="2"/>
      <c r="E2" s="2"/>
      <c r="F2" s="2"/>
      <c r="G2" s="2"/>
      <c r="H2" s="2"/>
      <c r="I2" s="2"/>
      <c r="J2" s="2"/>
      <c r="K2" s="2"/>
      <c r="L2" s="3"/>
    </row>
    <row r="3" spans="1:12" s="4" customFormat="1" ht="20.75" x14ac:dyDescent="0.35">
      <c r="A3" s="24" t="s">
        <v>104</v>
      </c>
      <c r="B3" s="5"/>
      <c r="C3" s="5"/>
      <c r="D3" s="25"/>
      <c r="E3" s="5"/>
      <c r="F3" s="76" t="s">
        <v>106</v>
      </c>
      <c r="G3" s="5"/>
      <c r="H3" s="5"/>
      <c r="I3" s="5"/>
      <c r="J3" s="5"/>
      <c r="K3" s="5"/>
      <c r="L3" s="6" t="s">
        <v>102</v>
      </c>
    </row>
    <row r="4" spans="1:12" s="4" customFormat="1" x14ac:dyDescent="0.35">
      <c r="A4" s="7"/>
      <c r="B4" s="8"/>
      <c r="C4" s="8"/>
      <c r="D4" s="8"/>
      <c r="E4" s="8"/>
      <c r="F4" s="8"/>
      <c r="G4" s="8"/>
      <c r="H4" s="8"/>
      <c r="I4" s="8"/>
      <c r="J4" s="8"/>
      <c r="K4" s="8"/>
      <c r="L4" s="9"/>
    </row>
    <row r="6" spans="1:12" s="4" customFormat="1" x14ac:dyDescent="0.35">
      <c r="B6" s="10" t="s">
        <v>8</v>
      </c>
      <c r="C6" s="10"/>
      <c r="D6" s="26"/>
      <c r="E6" s="11"/>
      <c r="F6" s="27" t="s">
        <v>7</v>
      </c>
      <c r="G6" s="11"/>
      <c r="H6" s="11"/>
      <c r="I6" s="11"/>
      <c r="J6" s="11"/>
      <c r="K6" s="11"/>
      <c r="L6" s="11"/>
    </row>
    <row r="8" spans="1:12" x14ac:dyDescent="0.35">
      <c r="B8" s="28" t="s">
        <v>95</v>
      </c>
      <c r="C8" s="78"/>
      <c r="D8" s="77" t="s" vm="1">
        <v>97</v>
      </c>
      <c r="E8" s="77" t="s" vm="2">
        <v>98</v>
      </c>
      <c r="F8" s="77" t="s" vm="3">
        <v>99</v>
      </c>
      <c r="H8" s="1"/>
      <c r="L8" s="14" t="s">
        <v>9</v>
      </c>
    </row>
    <row r="9" spans="1:12" x14ac:dyDescent="0.35">
      <c r="C9" s="78"/>
      <c r="D9" s="78"/>
      <c r="E9" s="78"/>
      <c r="F9" s="78"/>
      <c r="K9" s="14" t="s">
        <v>10</v>
      </c>
      <c r="L9" s="14" t="s">
        <v>11</v>
      </c>
    </row>
    <row r="10" spans="1:12" x14ac:dyDescent="0.35">
      <c r="B10" s="30" t="s">
        <v>12</v>
      </c>
      <c r="C10" s="98"/>
      <c r="D10" s="79">
        <v>25331784.091699556</v>
      </c>
      <c r="E10" s="79">
        <v>25376781.477356367</v>
      </c>
      <c r="F10" s="79">
        <v>23916660.609520998</v>
      </c>
      <c r="K10" s="32" t="s">
        <v>13</v>
      </c>
      <c r="L10" s="14" t="s">
        <v>14</v>
      </c>
    </row>
    <row r="11" spans="1:12" x14ac:dyDescent="0.35">
      <c r="B11" s="33" t="s">
        <v>15</v>
      </c>
      <c r="C11" s="99"/>
      <c r="D11" s="80"/>
      <c r="E11" s="81">
        <v>1.776321221352628E-3</v>
      </c>
      <c r="F11" s="81">
        <v>-5.7537669587383711E-2</v>
      </c>
      <c r="K11" s="32"/>
    </row>
    <row r="12" spans="1:12" x14ac:dyDescent="0.35">
      <c r="B12" s="1"/>
      <c r="C12" s="98"/>
      <c r="D12" s="79"/>
      <c r="E12" s="79"/>
      <c r="F12" s="79"/>
      <c r="K12" s="32"/>
    </row>
    <row r="13" spans="1:12" x14ac:dyDescent="0.35">
      <c r="B13" s="30" t="s">
        <v>16</v>
      </c>
      <c r="C13" s="98"/>
      <c r="D13" s="78"/>
      <c r="E13" s="78"/>
      <c r="F13" s="78"/>
      <c r="L13" s="13"/>
    </row>
    <row r="14" spans="1:12" x14ac:dyDescent="0.35">
      <c r="B14" s="37" t="s">
        <v>17</v>
      </c>
      <c r="C14" s="100"/>
      <c r="D14" s="79" vm="4">
        <v>16687610.423871053</v>
      </c>
      <c r="E14" s="79" vm="5">
        <v>17472833.346471906</v>
      </c>
      <c r="F14" s="79" vm="6">
        <v>16054683.346356697</v>
      </c>
      <c r="L14" s="13"/>
    </row>
    <row r="15" spans="1:12" x14ac:dyDescent="0.35">
      <c r="B15" s="37" t="s">
        <v>18</v>
      </c>
      <c r="C15" s="100"/>
      <c r="D15" s="79" vm="7">
        <v>3039814.0910039488</v>
      </c>
      <c r="E15" s="79" vm="8">
        <v>3045213.7772827637</v>
      </c>
      <c r="F15" s="79" vm="9">
        <v>2869999.2731425185</v>
      </c>
      <c r="L15" s="13"/>
    </row>
    <row r="16" spans="1:12" x14ac:dyDescent="0.35">
      <c r="B16" s="39" t="s">
        <v>19</v>
      </c>
      <c r="C16" s="100"/>
      <c r="D16" s="82">
        <v>19727424.514875002</v>
      </c>
      <c r="E16" s="82">
        <v>20518047.123754669</v>
      </c>
      <c r="F16" s="82">
        <v>18924682.619499214</v>
      </c>
      <c r="L16" s="13"/>
    </row>
    <row r="17" spans="2:12" ht="18.45" thickBot="1" x14ac:dyDescent="0.4">
      <c r="C17" s="78"/>
      <c r="D17" s="78"/>
      <c r="E17" s="78"/>
      <c r="F17" s="78"/>
      <c r="L17" s="13"/>
    </row>
    <row r="18" spans="2:12" ht="18.45" thickTop="1" x14ac:dyDescent="0.35">
      <c r="B18" s="41" t="s">
        <v>20</v>
      </c>
      <c r="C18" s="101"/>
      <c r="D18" s="83">
        <v>5604359.5768245533</v>
      </c>
      <c r="E18" s="83">
        <v>4858734.3536016978</v>
      </c>
      <c r="F18" s="83">
        <v>4991977.9900217839</v>
      </c>
      <c r="L18" s="13"/>
    </row>
    <row r="19" spans="2:12" x14ac:dyDescent="0.35">
      <c r="B19" s="43" t="s">
        <v>21</v>
      </c>
      <c r="C19" s="102"/>
      <c r="D19" s="81">
        <v>0.22123824980258414</v>
      </c>
      <c r="E19" s="81">
        <v>0.19146377399896569</v>
      </c>
      <c r="F19" s="81">
        <v>0.20872387125962411</v>
      </c>
      <c r="L19" s="13"/>
    </row>
    <row r="20" spans="2:12" x14ac:dyDescent="0.35">
      <c r="C20" s="78"/>
      <c r="D20" s="78"/>
      <c r="E20" s="78"/>
      <c r="F20" s="78"/>
      <c r="L20" s="13"/>
    </row>
    <row r="21" spans="2:12" x14ac:dyDescent="0.35">
      <c r="B21" s="30" t="s">
        <v>22</v>
      </c>
      <c r="C21" s="98"/>
      <c r="D21" s="78"/>
      <c r="E21" s="78"/>
      <c r="F21" s="78"/>
      <c r="L21" s="13"/>
    </row>
    <row r="22" spans="2:12" x14ac:dyDescent="0.35">
      <c r="B22" s="37" t="s">
        <v>23</v>
      </c>
      <c r="C22" s="100"/>
      <c r="D22" s="79" vm="10">
        <v>2844552.6000000006</v>
      </c>
      <c r="E22" s="79" vm="11">
        <v>3165248.76</v>
      </c>
      <c r="F22" s="79" vm="12">
        <v>3230870.5599999996</v>
      </c>
      <c r="L22" s="13"/>
    </row>
    <row r="23" spans="2:12" x14ac:dyDescent="0.35">
      <c r="B23" s="37" t="s">
        <v>24</v>
      </c>
      <c r="C23" s="100"/>
      <c r="D23" s="79" vm="13">
        <v>279153.75602562027</v>
      </c>
      <c r="E23" s="79" vm="14">
        <v>298524.87478085276</v>
      </c>
      <c r="F23" s="79" vm="15">
        <v>312287.05533464643</v>
      </c>
      <c r="L23" s="13"/>
    </row>
    <row r="24" spans="2:12" x14ac:dyDescent="0.35">
      <c r="B24" s="37" t="s">
        <v>25</v>
      </c>
      <c r="C24" s="100"/>
      <c r="D24" s="79" vm="16">
        <v>71761.289999999994</v>
      </c>
      <c r="E24" s="79" vm="17">
        <v>78831.210000000006</v>
      </c>
      <c r="F24" s="79" vm="18">
        <v>78671.78</v>
      </c>
      <c r="L24" s="13"/>
    </row>
    <row r="25" spans="2:12" x14ac:dyDescent="0.35">
      <c r="B25" s="37" t="s">
        <v>26</v>
      </c>
      <c r="C25" s="100"/>
      <c r="D25" s="79" vm="19">
        <v>2400</v>
      </c>
      <c r="E25" s="79" vm="20">
        <v>2760</v>
      </c>
      <c r="F25" s="79" vm="21">
        <v>696</v>
      </c>
      <c r="L25" s="13"/>
    </row>
    <row r="26" spans="2:12" x14ac:dyDescent="0.35">
      <c r="B26" s="28" t="s">
        <v>27</v>
      </c>
      <c r="C26" s="100"/>
      <c r="D26" s="79" vm="22">
        <v>388240.00920647616</v>
      </c>
      <c r="E26" s="79" vm="23">
        <v>389961.92386047612</v>
      </c>
      <c r="F26" s="79" vm="24">
        <v>392296.09420447616</v>
      </c>
      <c r="L26" s="13"/>
    </row>
    <row r="27" spans="2:12" x14ac:dyDescent="0.35">
      <c r="B27" s="30" t="s">
        <v>28</v>
      </c>
      <c r="C27" s="98"/>
      <c r="D27" s="82">
        <v>3586107.655232097</v>
      </c>
      <c r="E27" s="82">
        <v>3935326.7686413284</v>
      </c>
      <c r="F27" s="82">
        <v>4014821.4895391217</v>
      </c>
    </row>
    <row r="28" spans="2:12" x14ac:dyDescent="0.35">
      <c r="C28" s="78"/>
      <c r="D28" s="79"/>
      <c r="E28" s="79"/>
      <c r="F28" s="79"/>
    </row>
    <row r="29" spans="2:12" x14ac:dyDescent="0.35">
      <c r="B29" s="44" t="s">
        <v>29</v>
      </c>
      <c r="C29" s="103"/>
      <c r="D29" s="79">
        <v>2018251.9215924563</v>
      </c>
      <c r="E29" s="79">
        <v>923407.58496036939</v>
      </c>
      <c r="F29" s="79">
        <v>977156.50048266212</v>
      </c>
    </row>
    <row r="30" spans="2:12" x14ac:dyDescent="0.35">
      <c r="B30" s="33" t="s">
        <v>30</v>
      </c>
      <c r="C30" s="99"/>
      <c r="D30" s="81">
        <v>7.967271133712904E-2</v>
      </c>
      <c r="E30" s="81">
        <v>3.6387892049443836E-2</v>
      </c>
      <c r="F30" s="81">
        <v>4.085672813760903E-2</v>
      </c>
    </row>
    <row r="31" spans="2:12" x14ac:dyDescent="0.35">
      <c r="C31" s="78"/>
      <c r="D31" s="84"/>
      <c r="E31" s="78"/>
      <c r="F31" s="78"/>
      <c r="K31" s="13" t="s">
        <v>31</v>
      </c>
    </row>
    <row r="32" spans="2:12" ht="18.45" thickBot="1" x14ac:dyDescent="0.4">
      <c r="B32" s="44" t="s">
        <v>32</v>
      </c>
      <c r="C32" s="103"/>
      <c r="D32" s="79" vm="25">
        <v>342326.84999999992</v>
      </c>
      <c r="E32" s="79" vm="26">
        <v>302407.18</v>
      </c>
      <c r="F32" s="79" vm="27">
        <v>261572.37999999998</v>
      </c>
    </row>
    <row r="33" spans="2:12" ht="18.45" thickTop="1" x14ac:dyDescent="0.35">
      <c r="B33" s="46" t="s">
        <v>33</v>
      </c>
      <c r="C33" s="104"/>
      <c r="D33" s="83">
        <v>1675925.0715924564</v>
      </c>
      <c r="E33" s="83">
        <v>621000.40496036946</v>
      </c>
      <c r="F33" s="83">
        <v>715584.12048266211</v>
      </c>
    </row>
    <row r="34" spans="2:12" x14ac:dyDescent="0.35">
      <c r="B34" s="44"/>
      <c r="C34" s="103"/>
      <c r="D34" s="84"/>
      <c r="E34" s="84"/>
      <c r="F34" s="84"/>
    </row>
    <row r="35" spans="2:12" ht="18.45" thickBot="1" x14ac:dyDescent="0.4">
      <c r="B35" s="44" t="s">
        <v>34</v>
      </c>
      <c r="C35" s="103"/>
      <c r="D35" s="79" vm="28">
        <v>393171.12631849456</v>
      </c>
      <c r="E35" s="79" vm="29">
        <v>178186.19099207161</v>
      </c>
      <c r="F35" s="79" vm="30">
        <v>193102.93409653459</v>
      </c>
    </row>
    <row r="36" spans="2:12" ht="18.45" thickTop="1" x14ac:dyDescent="0.35">
      <c r="B36" s="46" t="s">
        <v>35</v>
      </c>
      <c r="C36" s="104"/>
      <c r="D36" s="85">
        <v>1282753.9452739619</v>
      </c>
      <c r="E36" s="85">
        <v>442814.21396829782</v>
      </c>
      <c r="F36" s="85">
        <v>522481.18638612749</v>
      </c>
    </row>
    <row r="37" spans="2:12" x14ac:dyDescent="0.35">
      <c r="C37" s="78"/>
      <c r="D37" s="78"/>
      <c r="E37" s="78"/>
      <c r="F37" s="78"/>
    </row>
    <row r="38" spans="2:12" x14ac:dyDescent="0.35">
      <c r="C38" s="78"/>
      <c r="D38" s="84"/>
      <c r="E38" s="84"/>
      <c r="F38" s="84"/>
    </row>
    <row r="39" spans="2:12" x14ac:dyDescent="0.35">
      <c r="B39" s="10" t="s">
        <v>36</v>
      </c>
      <c r="C39" s="105"/>
      <c r="D39" s="86"/>
      <c r="E39" s="87"/>
      <c r="F39" s="87"/>
      <c r="G39" s="11"/>
      <c r="H39" s="11"/>
      <c r="I39" s="11"/>
      <c r="J39" s="11"/>
      <c r="K39" s="11"/>
      <c r="L39" s="11"/>
    </row>
    <row r="40" spans="2:12" x14ac:dyDescent="0.35">
      <c r="C40" s="78"/>
      <c r="D40" s="78"/>
      <c r="E40" s="78"/>
      <c r="F40" s="78"/>
    </row>
    <row r="41" spans="2:12" x14ac:dyDescent="0.35">
      <c r="B41" s="49" t="s">
        <v>37</v>
      </c>
      <c r="C41" s="106" t="s" vm="31">
        <v>96</v>
      </c>
      <c r="D41" s="88" t="s" vm="1">
        <v>97</v>
      </c>
      <c r="E41" s="88" t="s" vm="2">
        <v>98</v>
      </c>
      <c r="F41" s="88" t="s" vm="3">
        <v>99</v>
      </c>
    </row>
    <row r="42" spans="2:12" x14ac:dyDescent="0.35">
      <c r="C42" s="78"/>
      <c r="D42" s="78"/>
      <c r="E42" s="78"/>
      <c r="F42" s="78"/>
    </row>
    <row r="43" spans="2:12" x14ac:dyDescent="0.35">
      <c r="B43" s="30" t="s">
        <v>38</v>
      </c>
      <c r="C43" s="98"/>
      <c r="D43" s="84"/>
      <c r="E43" s="78"/>
      <c r="F43" s="78"/>
    </row>
    <row r="44" spans="2:12" x14ac:dyDescent="0.35">
      <c r="B44" s="37" t="s">
        <v>39</v>
      </c>
      <c r="C44" s="107" vm="32">
        <v>5481998.5024998924</v>
      </c>
      <c r="D44" s="79" vm="33">
        <v>7133517.804824301</v>
      </c>
      <c r="E44" s="79" vm="34">
        <v>7776362.2706238925</v>
      </c>
      <c r="F44" s="79" vm="35">
        <v>8070233.2953553712</v>
      </c>
      <c r="H44" s="13" t="s" vm="36">
        <v>100</v>
      </c>
    </row>
    <row r="45" spans="2:12" x14ac:dyDescent="0.35">
      <c r="B45" s="37" t="s">
        <v>40</v>
      </c>
      <c r="C45" s="107" vm="37">
        <v>431452.86003518436</v>
      </c>
      <c r="D45" s="79" vm="38">
        <v>376583.37541585858</v>
      </c>
      <c r="E45" s="79" vm="39">
        <v>403183.35615249362</v>
      </c>
      <c r="F45" s="79" vm="40">
        <v>380531.56674648519</v>
      </c>
    </row>
    <row r="46" spans="2:12" x14ac:dyDescent="0.35">
      <c r="B46" s="37" t="s">
        <v>41</v>
      </c>
      <c r="C46" s="107" vm="41">
        <v>152077.02389039053</v>
      </c>
      <c r="D46" s="79" vm="42">
        <v>395207.46733280411</v>
      </c>
      <c r="E46" s="79" vm="43">
        <v>576531.72141272668</v>
      </c>
      <c r="F46" s="79" vm="44">
        <v>682623.53125109128</v>
      </c>
    </row>
    <row r="47" spans="2:12" x14ac:dyDescent="0.35">
      <c r="B47" s="39" t="s">
        <v>42</v>
      </c>
      <c r="C47" s="107">
        <v>6065528.3864254672</v>
      </c>
      <c r="D47" s="89">
        <v>7905308.6475729644</v>
      </c>
      <c r="E47" s="89">
        <v>8756077.3481891118</v>
      </c>
      <c r="F47" s="89">
        <v>9133388.3933529481</v>
      </c>
    </row>
    <row r="48" spans="2:12" x14ac:dyDescent="0.35">
      <c r="B48" s="14"/>
      <c r="C48" s="96"/>
      <c r="D48" s="79"/>
      <c r="E48" s="79"/>
      <c r="F48" s="79"/>
    </row>
    <row r="49" spans="2:6" x14ac:dyDescent="0.35">
      <c r="B49" s="44" t="s">
        <v>43</v>
      </c>
      <c r="C49" s="108"/>
      <c r="D49" s="79"/>
      <c r="E49" s="79"/>
      <c r="F49" s="79"/>
    </row>
    <row r="50" spans="2:6" x14ac:dyDescent="0.35">
      <c r="B50" s="37" t="s">
        <v>44</v>
      </c>
      <c r="C50" s="107" vm="45">
        <v>274445.12242666667</v>
      </c>
      <c r="D50" s="79" vm="46">
        <v>267413.99322019052</v>
      </c>
      <c r="E50" s="79" vm="47">
        <v>244660.94935971437</v>
      </c>
      <c r="F50" s="79" vm="48">
        <v>247573.73515523828</v>
      </c>
    </row>
    <row r="51" spans="2:6" x14ac:dyDescent="0.35">
      <c r="B51" s="37" t="s">
        <v>45</v>
      </c>
      <c r="C51" s="107" vm="49">
        <v>1420835.3928747952</v>
      </c>
      <c r="D51" s="79" vm="50">
        <v>1065626.5457495905</v>
      </c>
      <c r="E51" s="79" vm="51">
        <v>710417.69862438587</v>
      </c>
      <c r="F51" s="79" vm="52">
        <v>355208.85149918124</v>
      </c>
    </row>
    <row r="52" spans="2:6" x14ac:dyDescent="0.35">
      <c r="B52" s="39" t="s">
        <v>46</v>
      </c>
      <c r="C52" s="107">
        <v>1695280.5153014618</v>
      </c>
      <c r="D52" s="89">
        <v>1333040.538969781</v>
      </c>
      <c r="E52" s="89">
        <v>955078.64798410027</v>
      </c>
      <c r="F52" s="89">
        <v>602782.58665441955</v>
      </c>
    </row>
    <row r="53" spans="2:6" ht="18.45" thickBot="1" x14ac:dyDescent="0.4">
      <c r="C53" s="79"/>
      <c r="D53" s="79"/>
      <c r="E53" s="79"/>
      <c r="F53" s="79"/>
    </row>
    <row r="54" spans="2:6" ht="18.45" thickTop="1" x14ac:dyDescent="0.35">
      <c r="B54" s="46" t="s">
        <v>47</v>
      </c>
      <c r="C54" s="109">
        <v>7760808.9017269295</v>
      </c>
      <c r="D54" s="90">
        <v>9238349.1865427457</v>
      </c>
      <c r="E54" s="90">
        <v>9711155.9961732123</v>
      </c>
      <c r="F54" s="90">
        <v>9736170.9800073672</v>
      </c>
    </row>
    <row r="55" spans="2:6" x14ac:dyDescent="0.35">
      <c r="C55" s="79"/>
      <c r="D55" s="79"/>
      <c r="E55" s="79"/>
      <c r="F55" s="79"/>
    </row>
    <row r="56" spans="2:6" x14ac:dyDescent="0.35">
      <c r="B56" s="53" t="s">
        <v>48</v>
      </c>
      <c r="C56" s="91"/>
      <c r="D56" s="91"/>
      <c r="E56" s="91"/>
      <c r="F56" s="91"/>
    </row>
    <row r="57" spans="2:6" x14ac:dyDescent="0.35">
      <c r="B57" s="54" t="s">
        <v>49</v>
      </c>
      <c r="C57" s="110"/>
      <c r="D57" s="92"/>
      <c r="E57" s="92"/>
      <c r="F57" s="92"/>
    </row>
    <row r="58" spans="2:6" x14ac:dyDescent="0.35">
      <c r="C58" s="79"/>
      <c r="D58" s="79"/>
      <c r="E58" s="79"/>
      <c r="F58" s="79"/>
    </row>
    <row r="59" spans="2:6" x14ac:dyDescent="0.35">
      <c r="B59" s="30" t="s">
        <v>38</v>
      </c>
      <c r="C59" s="111"/>
      <c r="D59" s="79"/>
      <c r="E59" s="79"/>
      <c r="F59" s="79"/>
    </row>
    <row r="60" spans="2:6" x14ac:dyDescent="0.35">
      <c r="B60" s="37" t="s">
        <v>50</v>
      </c>
      <c r="C60" s="107" vm="53">
        <v>1989611.8126101496</v>
      </c>
      <c r="D60" s="79" vm="54">
        <v>1783171.4540921059</v>
      </c>
      <c r="E60" s="79" vm="55">
        <v>2107184.9130509691</v>
      </c>
      <c r="F60" s="79" vm="56">
        <v>1906520.9951087805</v>
      </c>
    </row>
    <row r="61" spans="2:6" x14ac:dyDescent="0.35">
      <c r="B61" s="37" t="s">
        <v>51</v>
      </c>
      <c r="C61" s="107" vm="57">
        <v>0</v>
      </c>
      <c r="D61" s="79" vm="58">
        <v>7.2759576141834259E-12</v>
      </c>
      <c r="E61" s="79" vm="59">
        <v>5.8207660913467407E-11</v>
      </c>
      <c r="F61" s="79" vm="60">
        <v>8.0035533756017685E-11</v>
      </c>
    </row>
    <row r="62" spans="2:6" x14ac:dyDescent="0.35">
      <c r="B62" s="37" t="s">
        <v>52</v>
      </c>
      <c r="C62" s="107" vm="61">
        <v>1359745.8663613575</v>
      </c>
      <c r="D62" s="79" vm="62">
        <v>1727909.6015464358</v>
      </c>
      <c r="E62" s="79" vm="63">
        <v>1920745.4353749594</v>
      </c>
      <c r="F62" s="79" vm="64">
        <v>2131634.6478903769</v>
      </c>
    </row>
    <row r="63" spans="2:6" x14ac:dyDescent="0.35">
      <c r="B63" s="28" t="s">
        <v>53</v>
      </c>
      <c r="C63" s="107">
        <v>3349357.6789715071</v>
      </c>
      <c r="D63" s="89">
        <v>3511081.0556385415</v>
      </c>
      <c r="E63" s="89">
        <v>4027930.3484259285</v>
      </c>
      <c r="F63" s="89">
        <v>4038155.6429991573</v>
      </c>
    </row>
    <row r="64" spans="2:6" x14ac:dyDescent="0.35">
      <c r="C64" s="79"/>
      <c r="D64" s="79"/>
      <c r="E64" s="79"/>
      <c r="F64" s="79"/>
    </row>
    <row r="65" spans="2:7" x14ac:dyDescent="0.35">
      <c r="B65" s="30" t="s">
        <v>43</v>
      </c>
      <c r="C65" s="111"/>
      <c r="D65" s="79"/>
      <c r="E65" s="79"/>
      <c r="F65" s="79"/>
    </row>
    <row r="66" spans="2:7" x14ac:dyDescent="0.35">
      <c r="B66" s="37" t="s">
        <v>54</v>
      </c>
      <c r="C66" s="107" vm="65">
        <v>1361485.3</v>
      </c>
      <c r="D66" s="79" vm="66">
        <v>927881.59</v>
      </c>
      <c r="E66" s="79" vm="67">
        <v>474358.21999999986</v>
      </c>
      <c r="F66" s="79" vm="68">
        <v>4.99999998282874E-2</v>
      </c>
    </row>
    <row r="67" spans="2:7" x14ac:dyDescent="0.35">
      <c r="B67" s="37" t="s">
        <v>55</v>
      </c>
      <c r="C67" s="107" vm="69">
        <v>0</v>
      </c>
      <c r="D67" s="79" vm="70">
        <v>466666.63999999966</v>
      </c>
      <c r="E67" s="79" vm="71">
        <v>433333.27999999933</v>
      </c>
      <c r="F67" s="79" vm="72">
        <v>399999.91999999899</v>
      </c>
    </row>
    <row r="68" spans="2:7" x14ac:dyDescent="0.35">
      <c r="B68" s="28" t="s">
        <v>56</v>
      </c>
      <c r="C68" s="107">
        <v>1361485.3</v>
      </c>
      <c r="D68" s="89">
        <v>1394548.2299999995</v>
      </c>
      <c r="E68" s="89">
        <v>907691.49999999919</v>
      </c>
      <c r="F68" s="89">
        <v>399999.96999999881</v>
      </c>
    </row>
    <row r="69" spans="2:7" ht="18.45" thickBot="1" x14ac:dyDescent="0.4">
      <c r="B69" s="14"/>
      <c r="C69" s="96"/>
      <c r="D69" s="79"/>
      <c r="E69" s="79"/>
      <c r="F69" s="79"/>
    </row>
    <row r="70" spans="2:7" ht="18.45" thickTop="1" x14ac:dyDescent="0.35">
      <c r="B70" s="41" t="s">
        <v>57</v>
      </c>
      <c r="C70" s="90">
        <v>4710842.9789715074</v>
      </c>
      <c r="D70" s="90">
        <v>4905629.285638541</v>
      </c>
      <c r="E70" s="90">
        <v>4935621.8484259276</v>
      </c>
      <c r="F70" s="90">
        <v>4438155.6129991561</v>
      </c>
    </row>
    <row r="71" spans="2:7" x14ac:dyDescent="0.35">
      <c r="C71" s="78"/>
      <c r="D71" s="78"/>
      <c r="E71" s="78"/>
      <c r="F71" s="78"/>
    </row>
    <row r="72" spans="2:7" x14ac:dyDescent="0.35">
      <c r="B72" s="55" t="s">
        <v>58</v>
      </c>
      <c r="C72" s="93"/>
      <c r="D72" s="93"/>
      <c r="E72" s="93"/>
      <c r="F72" s="93"/>
    </row>
    <row r="73" spans="2:7" x14ac:dyDescent="0.35">
      <c r="C73" s="78"/>
      <c r="D73" s="78"/>
      <c r="E73" s="78"/>
      <c r="F73" s="78"/>
    </row>
    <row r="74" spans="2:7" x14ac:dyDescent="0.35">
      <c r="B74" s="56" t="s">
        <v>59</v>
      </c>
      <c r="C74" s="79" vm="73">
        <v>1500000</v>
      </c>
      <c r="D74" s="79" vm="74">
        <v>1500000</v>
      </c>
      <c r="E74" s="79" vm="75">
        <v>1500000</v>
      </c>
      <c r="F74" s="79" vm="76">
        <v>1500000</v>
      </c>
    </row>
    <row r="75" spans="2:7" ht="18.45" thickBot="1" x14ac:dyDescent="0.4">
      <c r="B75" s="56" t="s">
        <v>60</v>
      </c>
      <c r="C75" s="79" vm="77">
        <v>1549965.8898806267</v>
      </c>
      <c r="D75" s="79" vm="78">
        <v>2832719.8351546107</v>
      </c>
      <c r="E75" s="79" vm="79">
        <v>3275534.0491228979</v>
      </c>
      <c r="F75" s="79" vm="80">
        <v>3798015.2355090324</v>
      </c>
      <c r="G75" s="31"/>
    </row>
    <row r="76" spans="2:7" ht="18.45" thickTop="1" x14ac:dyDescent="0.35">
      <c r="B76" s="41" t="s">
        <v>61</v>
      </c>
      <c r="C76" s="90">
        <v>3049965.8898806265</v>
      </c>
      <c r="D76" s="94">
        <v>4332719.8351546107</v>
      </c>
      <c r="E76" s="94">
        <v>4775534.0491228979</v>
      </c>
      <c r="F76" s="94">
        <v>5298015.2355090324</v>
      </c>
    </row>
    <row r="77" spans="2:7" ht="18.45" thickBot="1" x14ac:dyDescent="0.4">
      <c r="B77" s="56"/>
      <c r="C77" s="79"/>
      <c r="D77" s="79"/>
      <c r="E77" s="79"/>
      <c r="F77" s="79"/>
    </row>
    <row r="78" spans="2:7" ht="18.45" thickTop="1" x14ac:dyDescent="0.35">
      <c r="B78" s="41" t="s">
        <v>62</v>
      </c>
      <c r="C78" s="90">
        <v>7760808.8688521339</v>
      </c>
      <c r="D78" s="94">
        <v>9238349.1207931526</v>
      </c>
      <c r="E78" s="94">
        <v>9711155.8975488245</v>
      </c>
      <c r="F78" s="94">
        <v>9736170.8485081885</v>
      </c>
    </row>
    <row r="79" spans="2:7" x14ac:dyDescent="0.35">
      <c r="C79" s="78"/>
      <c r="D79" s="78"/>
      <c r="E79" s="78"/>
      <c r="F79" s="78"/>
    </row>
    <row r="80" spans="2:7" x14ac:dyDescent="0.35">
      <c r="C80" s="78"/>
      <c r="D80" s="84"/>
      <c r="E80" s="78"/>
      <c r="F80" s="78"/>
    </row>
    <row r="81" spans="2:12" x14ac:dyDescent="0.35">
      <c r="C81" s="78"/>
      <c r="D81" s="78"/>
      <c r="E81" s="78"/>
      <c r="F81" s="78"/>
    </row>
    <row r="82" spans="2:12" x14ac:dyDescent="0.35">
      <c r="B82" s="10" t="s">
        <v>63</v>
      </c>
      <c r="C82" s="105"/>
      <c r="D82" s="86"/>
      <c r="E82" s="87"/>
      <c r="F82" s="87"/>
      <c r="G82" s="11"/>
      <c r="H82" s="11"/>
      <c r="I82" s="11"/>
      <c r="J82" s="11"/>
      <c r="K82" s="11"/>
      <c r="L82" s="11"/>
    </row>
    <row r="83" spans="2:12" x14ac:dyDescent="0.35">
      <c r="C83" s="78"/>
      <c r="D83" s="78"/>
      <c r="E83" s="78"/>
      <c r="F83" s="78"/>
    </row>
    <row r="84" spans="2:12" x14ac:dyDescent="0.35">
      <c r="B84" s="57" t="s">
        <v>64</v>
      </c>
      <c r="C84" s="112"/>
      <c r="D84" s="95"/>
      <c r="E84" s="95"/>
      <c r="F84" s="95"/>
    </row>
    <row r="85" spans="2:12" x14ac:dyDescent="0.35">
      <c r="B85" s="14" t="s">
        <v>35</v>
      </c>
      <c r="C85" s="97"/>
      <c r="D85" s="84">
        <v>1282753.9452739619</v>
      </c>
      <c r="E85" s="84">
        <v>442814.21396829782</v>
      </c>
      <c r="F85" s="84">
        <v>522481.18638612749</v>
      </c>
    </row>
    <row r="86" spans="2:12" x14ac:dyDescent="0.35">
      <c r="B86" s="14" t="s">
        <v>65</v>
      </c>
      <c r="C86" s="97"/>
      <c r="D86" s="84" vm="22">
        <v>388240.00920647616</v>
      </c>
      <c r="E86" s="84" vm="23">
        <v>389961.92386047612</v>
      </c>
      <c r="F86" s="84" vm="24">
        <v>392296.09420447616</v>
      </c>
    </row>
    <row r="87" spans="2:12" x14ac:dyDescent="0.35">
      <c r="B87" s="14"/>
      <c r="C87" s="97"/>
      <c r="D87" s="84"/>
      <c r="E87" s="84"/>
      <c r="F87" s="84"/>
    </row>
    <row r="88" spans="2:12" x14ac:dyDescent="0.35">
      <c r="B88" s="14" t="s">
        <v>66</v>
      </c>
      <c r="C88" s="97"/>
      <c r="D88" s="78"/>
      <c r="E88" s="78"/>
      <c r="F88" s="78"/>
    </row>
    <row r="89" spans="2:12" x14ac:dyDescent="0.35">
      <c r="B89" s="14" t="s">
        <v>67</v>
      </c>
      <c r="C89" s="97"/>
      <c r="D89" s="84">
        <v>-243130.44344241358</v>
      </c>
      <c r="E89" s="84">
        <v>-181324.25407992257</v>
      </c>
      <c r="F89" s="84">
        <v>-106091.8098383646</v>
      </c>
    </row>
    <row r="90" spans="2:12" x14ac:dyDescent="0.35">
      <c r="B90" s="14" t="s">
        <v>68</v>
      </c>
      <c r="C90" s="97"/>
      <c r="D90" s="84">
        <v>54869.484619325784</v>
      </c>
      <c r="E90" s="84">
        <v>-26599.980736635043</v>
      </c>
      <c r="F90" s="84">
        <v>22651.789406008436</v>
      </c>
    </row>
    <row r="91" spans="2:12" x14ac:dyDescent="0.35">
      <c r="B91" s="14" t="s">
        <v>69</v>
      </c>
      <c r="C91" s="97"/>
      <c r="D91" s="84">
        <v>-206440.35851804377</v>
      </c>
      <c r="E91" s="84">
        <v>324013.45895886328</v>
      </c>
      <c r="F91" s="84">
        <v>-200663.91794218868</v>
      </c>
    </row>
    <row r="92" spans="2:12" x14ac:dyDescent="0.35">
      <c r="B92" s="14" t="s">
        <v>52</v>
      </c>
      <c r="C92" s="97"/>
      <c r="D92" s="84">
        <v>368163.73518507835</v>
      </c>
      <c r="E92" s="84">
        <v>192835.83382852352</v>
      </c>
      <c r="F92" s="84">
        <v>210889.21251541749</v>
      </c>
    </row>
    <row r="93" spans="2:12" ht="18.45" thickBot="1" x14ac:dyDescent="0.4">
      <c r="B93" s="14"/>
      <c r="C93" s="97"/>
      <c r="D93" s="84"/>
      <c r="E93" s="84"/>
      <c r="F93" s="84"/>
    </row>
    <row r="94" spans="2:12" ht="18.45" thickTop="1" x14ac:dyDescent="0.35">
      <c r="B94" s="59" t="s">
        <v>64</v>
      </c>
      <c r="C94" s="113"/>
      <c r="D94" s="83">
        <v>1644456.3723243847</v>
      </c>
      <c r="E94" s="83">
        <v>1141701.1957996031</v>
      </c>
      <c r="F94" s="83">
        <v>841562.55473147624</v>
      </c>
    </row>
    <row r="95" spans="2:12" x14ac:dyDescent="0.35">
      <c r="B95" s="14"/>
      <c r="C95" s="97"/>
      <c r="D95" s="78"/>
      <c r="E95" s="78"/>
      <c r="F95" s="78"/>
    </row>
    <row r="96" spans="2:12" x14ac:dyDescent="0.35">
      <c r="B96" s="61" t="s">
        <v>70</v>
      </c>
      <c r="C96" s="114"/>
      <c r="D96" s="78"/>
      <c r="E96" s="78"/>
      <c r="F96" s="78"/>
    </row>
    <row r="97" spans="2:6" x14ac:dyDescent="0.35">
      <c r="B97" s="14" t="s">
        <v>71</v>
      </c>
      <c r="C97" s="97"/>
      <c r="D97" s="79">
        <v>-26000</v>
      </c>
      <c r="E97" s="79">
        <v>-12000</v>
      </c>
      <c r="F97" s="79">
        <v>-40000</v>
      </c>
    </row>
    <row r="98" spans="2:6" ht="18.45" thickBot="1" x14ac:dyDescent="0.4">
      <c r="B98" s="14" t="s">
        <v>72</v>
      </c>
      <c r="C98" s="97"/>
      <c r="D98" s="96" t="s">
        <v>73</v>
      </c>
      <c r="E98" s="96" t="s">
        <v>73</v>
      </c>
      <c r="F98" s="96" t="s">
        <v>73</v>
      </c>
    </row>
    <row r="99" spans="2:6" ht="18.45" thickTop="1" x14ac:dyDescent="0.35">
      <c r="B99" s="59" t="s">
        <v>70</v>
      </c>
      <c r="C99" s="113"/>
      <c r="D99" s="94">
        <v>-26000</v>
      </c>
      <c r="E99" s="94">
        <v>-12000</v>
      </c>
      <c r="F99" s="94">
        <v>-40000</v>
      </c>
    </row>
    <row r="100" spans="2:6" x14ac:dyDescent="0.35">
      <c r="B100" s="14"/>
      <c r="C100" s="97"/>
      <c r="D100" s="78"/>
      <c r="E100" s="78"/>
      <c r="F100" s="78"/>
    </row>
    <row r="101" spans="2:6" x14ac:dyDescent="0.35">
      <c r="B101" s="61" t="s">
        <v>74</v>
      </c>
      <c r="C101" s="114"/>
      <c r="D101" s="78"/>
      <c r="E101" s="78"/>
      <c r="F101" s="78"/>
    </row>
    <row r="102" spans="2:6" x14ac:dyDescent="0.35">
      <c r="B102" s="14" t="s">
        <v>75</v>
      </c>
      <c r="C102" s="97"/>
      <c r="D102" s="79">
        <v>-433603.70999999996</v>
      </c>
      <c r="E102" s="79">
        <v>-453523.36999999994</v>
      </c>
      <c r="F102" s="79">
        <v>-474358.17000000004</v>
      </c>
    </row>
    <row r="103" spans="2:6" x14ac:dyDescent="0.35">
      <c r="B103" s="14" t="s">
        <v>76</v>
      </c>
      <c r="C103" s="97"/>
      <c r="D103" s="79" vm="81">
        <v>500000</v>
      </c>
      <c r="E103" s="79" t="s" vm="82">
        <v>100</v>
      </c>
      <c r="F103" s="79" t="s" vm="83">
        <v>100</v>
      </c>
    </row>
    <row r="104" spans="2:6" x14ac:dyDescent="0.35">
      <c r="B104" s="14" t="s">
        <v>77</v>
      </c>
      <c r="C104" s="97"/>
      <c r="D104" s="79">
        <v>-33333.359999999993</v>
      </c>
      <c r="E104" s="79">
        <v>-33333.359999999993</v>
      </c>
      <c r="F104" s="79">
        <v>-33333.359999999993</v>
      </c>
    </row>
    <row r="105" spans="2:6" x14ac:dyDescent="0.35">
      <c r="B105" s="14" t="s">
        <v>78</v>
      </c>
      <c r="C105" s="97"/>
      <c r="D105" s="79">
        <v>0</v>
      </c>
      <c r="E105" s="79">
        <v>0</v>
      </c>
      <c r="F105" s="79">
        <v>0</v>
      </c>
    </row>
    <row r="106" spans="2:6" x14ac:dyDescent="0.35">
      <c r="B106" s="14" t="s">
        <v>79</v>
      </c>
      <c r="C106" s="97"/>
      <c r="D106" s="97" t="s">
        <v>73</v>
      </c>
      <c r="E106" s="97" t="s">
        <v>73</v>
      </c>
      <c r="F106" s="97" t="s">
        <v>73</v>
      </c>
    </row>
    <row r="107" spans="2:6" x14ac:dyDescent="0.35">
      <c r="B107" s="61" t="s">
        <v>74</v>
      </c>
      <c r="C107" s="114"/>
      <c r="D107" s="84">
        <v>33062.930000000044</v>
      </c>
      <c r="E107" s="84">
        <v>-486856.72999999992</v>
      </c>
      <c r="F107" s="84">
        <v>-507691.53</v>
      </c>
    </row>
    <row r="108" spans="2:6" x14ac:dyDescent="0.35">
      <c r="B108" s="14"/>
      <c r="C108" s="97"/>
      <c r="D108" s="78"/>
      <c r="E108" s="78"/>
      <c r="F108" s="78"/>
    </row>
    <row r="109" spans="2:6" x14ac:dyDescent="0.35">
      <c r="B109" s="61" t="s">
        <v>80</v>
      </c>
      <c r="C109" s="114"/>
      <c r="D109" s="84">
        <v>1651519.3023243847</v>
      </c>
      <c r="E109" s="84">
        <v>642844.46579960315</v>
      </c>
      <c r="F109" s="84">
        <v>293871.02473147621</v>
      </c>
    </row>
    <row r="110" spans="2:6" x14ac:dyDescent="0.35">
      <c r="B110" s="14"/>
      <c r="C110" s="97"/>
      <c r="D110" s="78"/>
      <c r="E110" s="78"/>
      <c r="F110" s="78"/>
    </row>
    <row r="111" spans="2:6" x14ac:dyDescent="0.35">
      <c r="B111" s="14" t="s">
        <v>81</v>
      </c>
      <c r="C111" s="97"/>
      <c r="D111" s="78" vm="32">
        <v>5481998.5024998924</v>
      </c>
      <c r="E111" s="84">
        <v>7133517.8048242768</v>
      </c>
      <c r="F111" s="84">
        <v>7776362.2706238795</v>
      </c>
    </row>
    <row r="112" spans="2:6" x14ac:dyDescent="0.35">
      <c r="B112" s="14" t="s">
        <v>82</v>
      </c>
      <c r="C112" s="97"/>
      <c r="D112" s="84">
        <v>1651519.3023243847</v>
      </c>
      <c r="E112" s="84">
        <v>642844.46579960315</v>
      </c>
      <c r="F112" s="84">
        <v>293871.02473147621</v>
      </c>
    </row>
    <row r="113" spans="2:12" x14ac:dyDescent="0.35">
      <c r="B113" s="14" t="s">
        <v>83</v>
      </c>
      <c r="C113" s="97" vm="32">
        <v>5481998.5024998924</v>
      </c>
      <c r="D113" s="84">
        <v>7133517.8048242768</v>
      </c>
      <c r="E113" s="84">
        <v>7776362.2706238795</v>
      </c>
      <c r="F113" s="84">
        <v>8070233.2953553554</v>
      </c>
    </row>
    <row r="114" spans="2:12" x14ac:dyDescent="0.35">
      <c r="B114" s="1"/>
      <c r="C114" s="98"/>
      <c r="D114" s="84"/>
      <c r="E114" s="78"/>
      <c r="F114" s="78"/>
    </row>
    <row r="115" spans="2:12" x14ac:dyDescent="0.35">
      <c r="B115" s="1"/>
      <c r="C115" s="98"/>
      <c r="D115" s="84"/>
      <c r="E115" s="78"/>
      <c r="F115" s="78"/>
    </row>
    <row r="116" spans="2:12" x14ac:dyDescent="0.35">
      <c r="B116" s="10" t="s">
        <v>36</v>
      </c>
      <c r="C116" s="105"/>
      <c r="D116" s="86"/>
      <c r="E116" s="87"/>
      <c r="F116" s="87"/>
      <c r="G116" s="11"/>
      <c r="H116" s="11"/>
      <c r="I116" s="11"/>
      <c r="J116" s="11"/>
      <c r="K116" s="11"/>
      <c r="L116" s="11"/>
    </row>
    <row r="117" spans="2:12" x14ac:dyDescent="0.35">
      <c r="B117" s="1"/>
      <c r="C117" s="98"/>
      <c r="D117" s="78"/>
      <c r="E117" s="78"/>
      <c r="F117" s="78"/>
    </row>
    <row r="118" spans="2:12" x14ac:dyDescent="0.35">
      <c r="B118" s="30" t="s">
        <v>8</v>
      </c>
      <c r="C118" s="98"/>
      <c r="D118" s="78"/>
      <c r="E118" s="78"/>
      <c r="F118" s="78"/>
    </row>
    <row r="119" spans="2:12" x14ac:dyDescent="0.35">
      <c r="B119" s="64" t="s">
        <v>84</v>
      </c>
      <c r="C119" s="96"/>
      <c r="D119" s="79">
        <v>1282753.9452739619</v>
      </c>
      <c r="E119" s="79">
        <v>442814.21396829782</v>
      </c>
      <c r="F119" s="79">
        <v>522481.18638612749</v>
      </c>
    </row>
    <row r="120" spans="2:12" x14ac:dyDescent="0.35">
      <c r="B120" s="64" t="s">
        <v>85</v>
      </c>
      <c r="C120" s="96"/>
      <c r="D120" s="79">
        <v>1282753.9452739945</v>
      </c>
      <c r="E120" s="79">
        <v>442814.21396828961</v>
      </c>
      <c r="F120" s="79">
        <v>522481.18638612947</v>
      </c>
    </row>
    <row r="121" spans="2:12" x14ac:dyDescent="0.35">
      <c r="B121" s="14" t="s">
        <v>101</v>
      </c>
      <c r="C121" s="111"/>
      <c r="D121" s="79">
        <v>-3.2596290111541748E-8</v>
      </c>
      <c r="E121" s="79">
        <v>8.2072801887989044E-9</v>
      </c>
      <c r="F121" s="79">
        <v>-1.9790604710578918E-9</v>
      </c>
    </row>
    <row r="122" spans="2:12" x14ac:dyDescent="0.35">
      <c r="B122" s="30"/>
      <c r="C122" s="111"/>
      <c r="D122" s="79"/>
      <c r="E122" s="79"/>
      <c r="F122" s="79"/>
    </row>
    <row r="123" spans="2:12" x14ac:dyDescent="0.35">
      <c r="B123" s="44" t="s">
        <v>36</v>
      </c>
      <c r="C123" s="96"/>
      <c r="D123" s="79"/>
      <c r="E123" s="79"/>
      <c r="F123" s="79"/>
      <c r="G123" s="45"/>
    </row>
    <row r="124" spans="2:12" x14ac:dyDescent="0.35">
      <c r="B124" s="64" t="s">
        <v>86</v>
      </c>
      <c r="C124" s="96">
        <v>7760808.9017269295</v>
      </c>
      <c r="D124" s="79">
        <v>9238349.1865427457</v>
      </c>
      <c r="E124" s="79">
        <v>9711155.9961732123</v>
      </c>
      <c r="F124" s="79">
        <v>9736170.9800073672</v>
      </c>
    </row>
    <row r="125" spans="2:12" x14ac:dyDescent="0.35">
      <c r="B125" s="14" t="s">
        <v>87</v>
      </c>
      <c r="C125" s="79" vm="84">
        <v>7760808.9017269295</v>
      </c>
      <c r="D125" s="79" vm="85">
        <v>9238349.1865427382</v>
      </c>
      <c r="E125" s="79" vm="86">
        <v>9711155.9961732067</v>
      </c>
      <c r="F125" s="79" vm="87">
        <v>9736170.9800073635</v>
      </c>
    </row>
    <row r="126" spans="2:12" x14ac:dyDescent="0.35">
      <c r="B126" s="64" t="s">
        <v>101</v>
      </c>
      <c r="C126" s="96"/>
      <c r="D126" s="79">
        <v>0</v>
      </c>
      <c r="E126" s="79">
        <v>0</v>
      </c>
      <c r="F126" s="79">
        <v>0</v>
      </c>
    </row>
    <row r="127" spans="2:12" x14ac:dyDescent="0.35">
      <c r="B127" s="64"/>
      <c r="C127" s="96"/>
      <c r="D127" s="79"/>
      <c r="E127" s="79"/>
      <c r="F127" s="79"/>
    </row>
    <row r="128" spans="2:12" x14ac:dyDescent="0.35">
      <c r="B128" s="14" t="s">
        <v>88</v>
      </c>
      <c r="C128" s="79">
        <v>7760808.8688521339</v>
      </c>
      <c r="D128" s="79">
        <v>9238349.1207931526</v>
      </c>
      <c r="E128" s="79">
        <v>9711155.8975488245</v>
      </c>
      <c r="F128" s="79">
        <v>9736170.8485081885</v>
      </c>
    </row>
    <row r="129" spans="2:6" x14ac:dyDescent="0.35">
      <c r="B129" s="64" t="s">
        <v>89</v>
      </c>
      <c r="C129" s="79">
        <v>7760808.8688521339</v>
      </c>
      <c r="D129" s="79">
        <v>9238349.1207931545</v>
      </c>
      <c r="E129" s="79">
        <v>9711155.8975488283</v>
      </c>
      <c r="F129" s="79">
        <v>9736170.8485081904</v>
      </c>
    </row>
    <row r="130" spans="2:6" x14ac:dyDescent="0.35">
      <c r="B130" s="64" t="s">
        <v>101</v>
      </c>
      <c r="C130" s="96">
        <v>0</v>
      </c>
      <c r="D130" s="79">
        <v>0</v>
      </c>
      <c r="E130" s="79">
        <v>0</v>
      </c>
      <c r="F130" s="79">
        <v>0</v>
      </c>
    </row>
    <row r="131" spans="2:6" x14ac:dyDescent="0.35">
      <c r="B131" s="64"/>
      <c r="C131" s="96"/>
      <c r="D131" s="79"/>
      <c r="E131" s="79"/>
      <c r="F131" s="79"/>
    </row>
    <row r="132" spans="2:6" x14ac:dyDescent="0.35">
      <c r="B132" s="1" t="s">
        <v>90</v>
      </c>
      <c r="C132" s="79"/>
      <c r="D132" s="79"/>
      <c r="E132" s="79"/>
      <c r="F132" s="79"/>
    </row>
    <row r="133" spans="2:6" x14ac:dyDescent="0.35">
      <c r="B133" s="14" t="s">
        <v>91</v>
      </c>
      <c r="C133" s="79" vm="32">
        <v>5481998.5024998924</v>
      </c>
      <c r="D133" s="79">
        <v>7133517.8048242768</v>
      </c>
      <c r="E133" s="79">
        <v>7776362.2706238795</v>
      </c>
      <c r="F133" s="79">
        <v>8070233.2953553554</v>
      </c>
    </row>
    <row r="134" spans="2:6" x14ac:dyDescent="0.35">
      <c r="B134" s="14" t="s">
        <v>92</v>
      </c>
      <c r="C134" s="79"/>
      <c r="D134" s="79" vm="33">
        <v>7133517.804824301</v>
      </c>
      <c r="E134" s="79" vm="34">
        <v>7776362.2706238925</v>
      </c>
      <c r="F134" s="79" vm="35">
        <v>8070233.2953553712</v>
      </c>
    </row>
    <row r="135" spans="2:6" x14ac:dyDescent="0.35">
      <c r="B135" s="64" t="s">
        <v>101</v>
      </c>
      <c r="C135" s="111"/>
      <c r="D135" s="79">
        <v>-2.4214386940002441E-8</v>
      </c>
      <c r="E135" s="79">
        <v>-1.3038516044616699E-8</v>
      </c>
      <c r="F135" s="79">
        <v>-1.5832483768463135E-8</v>
      </c>
    </row>
    <row r="136" spans="2:6" x14ac:dyDescent="0.35">
      <c r="B136" s="1"/>
      <c r="C136" s="1"/>
    </row>
    <row r="137" spans="2:6" x14ac:dyDescent="0.35">
      <c r="B137" s="1"/>
      <c r="C137" s="1"/>
    </row>
    <row r="138" spans="2:6" x14ac:dyDescent="0.35">
      <c r="B138" s="1"/>
      <c r="C138" s="1"/>
    </row>
    <row r="139" spans="2:6" x14ac:dyDescent="0.35">
      <c r="B139" s="1"/>
      <c r="C139" s="1"/>
    </row>
    <row r="140" spans="2:6" x14ac:dyDescent="0.35">
      <c r="B140" s="1"/>
      <c r="C140" s="1"/>
    </row>
    <row r="141" spans="2:6" x14ac:dyDescent="0.35">
      <c r="B141" s="1"/>
      <c r="C141" s="1"/>
    </row>
    <row r="142" spans="2:6" x14ac:dyDescent="0.35">
      <c r="B142" s="1"/>
      <c r="C142" s="1"/>
    </row>
    <row r="143" spans="2:6" x14ac:dyDescent="0.35">
      <c r="B143" s="1"/>
      <c r="C143" s="1"/>
    </row>
    <row r="144" spans="2:6" x14ac:dyDescent="0.35">
      <c r="B144" s="1"/>
      <c r="C144" s="1"/>
    </row>
    <row r="145" spans="2:3" x14ac:dyDescent="0.35">
      <c r="B145" s="1"/>
      <c r="C145" s="1"/>
    </row>
    <row r="146" spans="2:3" x14ac:dyDescent="0.35">
      <c r="B146" s="1"/>
      <c r="C146" s="1"/>
    </row>
    <row r="147" spans="2:3" x14ac:dyDescent="0.35">
      <c r="B147" s="1"/>
      <c r="C147" s="1"/>
    </row>
    <row r="148" spans="2:3" x14ac:dyDescent="0.35">
      <c r="B148" s="1"/>
      <c r="C148" s="1"/>
    </row>
    <row r="149" spans="2:3" x14ac:dyDescent="0.35">
      <c r="B149" s="1"/>
      <c r="C149" s="1"/>
    </row>
    <row r="150" spans="2:3" x14ac:dyDescent="0.35">
      <c r="B150" s="1"/>
      <c r="C150" s="1"/>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6F388-6286-48A6-909F-510C8495D4CA}">
  <dimension ref="B2:C2"/>
  <sheetViews>
    <sheetView zoomScaleNormal="100" workbookViewId="0">
      <selection activeCell="C2" sqref="C2"/>
    </sheetView>
  </sheetViews>
  <sheetFormatPr defaultColWidth="9.09765625" defaultRowHeight="17.850000000000001" x14ac:dyDescent="0.35"/>
  <cols>
    <col min="1" max="1" width="9.09765625" style="13"/>
    <col min="2" max="2" width="30.09765625" style="13" customWidth="1"/>
    <col min="3" max="16384" width="9.09765625" style="13"/>
  </cols>
  <sheetData>
    <row r="2" spans="2:3" x14ac:dyDescent="0.35">
      <c r="B2" s="13" t="s">
        <v>94</v>
      </c>
      <c r="C2" s="13">
        <v>2021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D54F3-25FD-4C0A-B236-9E5CA89CDFD9}">
  <dimension ref="A1:O493"/>
  <sheetViews>
    <sheetView zoomScaleNormal="100" workbookViewId="0">
      <selection activeCell="G21" sqref="G21"/>
    </sheetView>
  </sheetViews>
  <sheetFormatPr defaultColWidth="9.8984375" defaultRowHeight="17.850000000000001" x14ac:dyDescent="0.35"/>
  <cols>
    <col min="1" max="1" width="3.69921875" style="13" customWidth="1"/>
    <col min="2" max="2" width="24.8984375" style="13" customWidth="1"/>
    <col min="3" max="3" width="15.796875" style="14" customWidth="1"/>
    <col min="4" max="5" width="10.796875" style="14" customWidth="1"/>
    <col min="6" max="6" width="16.19921875" style="13" customWidth="1"/>
    <col min="7" max="7" width="11.8984375" style="13" bestFit="1" customWidth="1"/>
    <col min="8" max="8" width="9.8984375" style="13" bestFit="1" customWidth="1"/>
    <col min="9" max="10" width="14.3984375" style="13" customWidth="1"/>
    <col min="11" max="12" width="14.3984375" style="13" bestFit="1" customWidth="1"/>
    <col min="13" max="14" width="10.09765625" style="13" bestFit="1" customWidth="1"/>
    <col min="15" max="15" width="18" style="14" customWidth="1"/>
    <col min="16" max="16384" width="9.8984375" style="13"/>
  </cols>
  <sheetData>
    <row r="1" spans="1:15" s="4" customFormat="1" x14ac:dyDescent="0.35">
      <c r="A1" s="2"/>
      <c r="B1" s="2"/>
      <c r="C1" s="3"/>
      <c r="D1" s="3"/>
      <c r="E1" s="3"/>
      <c r="F1" s="2"/>
      <c r="G1" s="2"/>
      <c r="H1" s="2"/>
      <c r="I1" s="2"/>
      <c r="J1" s="2"/>
      <c r="K1" s="2"/>
      <c r="L1" s="2"/>
      <c r="M1" s="2"/>
      <c r="N1" s="2"/>
      <c r="O1" s="3"/>
    </row>
    <row r="2" spans="1:15" s="4" customFormat="1" x14ac:dyDescent="0.35">
      <c r="A2" s="23" t="s">
        <v>103</v>
      </c>
      <c r="B2" s="2"/>
      <c r="C2" s="2"/>
      <c r="D2" s="2"/>
      <c r="E2" s="2"/>
      <c r="F2" s="2"/>
      <c r="G2" s="2"/>
      <c r="H2" s="2"/>
      <c r="I2" s="2"/>
      <c r="J2" s="2"/>
      <c r="K2" s="2"/>
      <c r="L2" s="2"/>
      <c r="M2" s="2"/>
      <c r="N2" s="2"/>
      <c r="O2" s="3"/>
    </row>
    <row r="3" spans="1:15" s="4" customFormat="1" ht="20.75" x14ac:dyDescent="0.35">
      <c r="A3" s="24" t="s">
        <v>104</v>
      </c>
      <c r="B3" s="5"/>
      <c r="C3" s="5"/>
      <c r="D3" s="25"/>
      <c r="E3" s="5"/>
      <c r="F3" s="5"/>
      <c r="G3" s="5"/>
      <c r="H3" s="5"/>
      <c r="I3" s="5"/>
      <c r="J3" s="5"/>
      <c r="K3" s="5"/>
      <c r="L3" s="5"/>
      <c r="M3" s="5"/>
      <c r="N3" s="5"/>
      <c r="O3" s="6" t="s">
        <v>102</v>
      </c>
    </row>
    <row r="4" spans="1:15" s="4" customFormat="1" ht="20.75" x14ac:dyDescent="0.35">
      <c r="A4" s="24"/>
      <c r="B4" s="5"/>
      <c r="C4" s="5"/>
      <c r="D4" s="25"/>
      <c r="E4" s="5"/>
      <c r="F4" s="5"/>
      <c r="G4" s="5"/>
      <c r="H4" s="5"/>
      <c r="I4" s="5"/>
      <c r="J4" s="5"/>
      <c r="K4" s="5"/>
      <c r="L4" s="5"/>
      <c r="M4" s="5"/>
      <c r="N4" s="5"/>
      <c r="O4" s="6"/>
    </row>
    <row r="6" spans="1:15" s="4" customFormat="1" x14ac:dyDescent="0.35">
      <c r="B6" s="10" t="s">
        <v>107</v>
      </c>
      <c r="C6" s="11"/>
      <c r="D6" s="12"/>
      <c r="E6" s="11"/>
      <c r="F6" s="11"/>
      <c r="G6" s="11"/>
      <c r="H6" s="11"/>
      <c r="I6" s="11"/>
      <c r="J6" s="11"/>
      <c r="K6" s="11"/>
      <c r="L6" s="11"/>
      <c r="M6" s="11"/>
      <c r="N6" s="11"/>
      <c r="O6" s="27" t="s">
        <v>7</v>
      </c>
    </row>
    <row r="7" spans="1:15" x14ac:dyDescent="0.35">
      <c r="G7" s="15"/>
      <c r="H7" s="15"/>
      <c r="I7" s="15"/>
      <c r="J7" s="15"/>
      <c r="K7" s="15"/>
      <c r="L7" s="15"/>
    </row>
    <row r="8" spans="1:15" x14ac:dyDescent="0.35">
      <c r="B8" s="16" t="s">
        <v>8</v>
      </c>
      <c r="C8" s="17" t="s">
        <v>108</v>
      </c>
      <c r="D8" s="18"/>
      <c r="E8" s="18"/>
      <c r="F8" s="15"/>
      <c r="G8" s="15"/>
      <c r="H8" s="15"/>
      <c r="I8" s="15"/>
      <c r="J8" s="15"/>
      <c r="K8" s="15"/>
      <c r="L8" s="15"/>
      <c r="M8" s="15"/>
      <c r="N8" s="15"/>
    </row>
    <row r="9" spans="1:15" x14ac:dyDescent="0.35">
      <c r="B9" s="16" t="s">
        <v>109</v>
      </c>
      <c r="C9" s="18">
        <v>2019</v>
      </c>
      <c r="D9" s="18">
        <v>2020</v>
      </c>
      <c r="E9" s="18">
        <v>2021</v>
      </c>
      <c r="F9" s="15"/>
      <c r="G9" s="15"/>
      <c r="H9" s="15"/>
      <c r="I9" s="15"/>
      <c r="J9" s="15"/>
      <c r="K9" s="15"/>
      <c r="L9" s="15"/>
      <c r="M9" s="15"/>
      <c r="N9" s="15"/>
    </row>
    <row r="10" spans="1:15" x14ac:dyDescent="0.35">
      <c r="B10" s="19" t="s">
        <v>12</v>
      </c>
      <c r="C10" s="20"/>
      <c r="D10" s="20"/>
      <c r="E10" s="20"/>
      <c r="F10" s="15"/>
      <c r="G10" s="15"/>
      <c r="H10" s="15"/>
      <c r="I10" s="15"/>
      <c r="J10" s="15"/>
      <c r="K10" s="15"/>
      <c r="L10" s="15"/>
      <c r="M10" s="15"/>
      <c r="N10" s="15"/>
    </row>
    <row r="11" spans="1:15" x14ac:dyDescent="0.35">
      <c r="B11" s="21" t="s">
        <v>12</v>
      </c>
      <c r="C11" s="22">
        <v>25331784.091999996</v>
      </c>
      <c r="D11" s="22">
        <v>25376781.479000002</v>
      </c>
      <c r="E11" s="22">
        <v>23916660.612</v>
      </c>
      <c r="F11" s="15"/>
      <c r="G11" s="15"/>
      <c r="H11" s="15"/>
      <c r="I11" s="15"/>
      <c r="J11" s="15"/>
      <c r="K11" s="15"/>
      <c r="L11" s="15"/>
      <c r="M11" s="15"/>
      <c r="N11" s="15"/>
    </row>
    <row r="12" spans="1:15" x14ac:dyDescent="0.35">
      <c r="B12" s="19" t="s">
        <v>111</v>
      </c>
      <c r="C12" s="20"/>
      <c r="D12" s="20"/>
      <c r="E12" s="20"/>
      <c r="F12" s="15"/>
      <c r="G12" s="15"/>
      <c r="H12" s="15"/>
      <c r="I12" s="15"/>
      <c r="J12" s="15"/>
      <c r="K12" s="15"/>
      <c r="L12" s="15"/>
      <c r="M12" s="15"/>
      <c r="N12" s="15"/>
    </row>
    <row r="13" spans="1:15" x14ac:dyDescent="0.35">
      <c r="B13" s="21" t="s">
        <v>17</v>
      </c>
      <c r="C13" s="22">
        <v>16687610.418999987</v>
      </c>
      <c r="D13" s="22">
        <v>17472833.350999992</v>
      </c>
      <c r="E13" s="22">
        <v>16054683.342</v>
      </c>
      <c r="F13" s="15"/>
      <c r="G13" s="15"/>
      <c r="H13" s="15"/>
      <c r="I13" s="15"/>
      <c r="J13" s="15"/>
      <c r="K13" s="15"/>
      <c r="L13" s="15"/>
      <c r="M13" s="15"/>
      <c r="N13" s="15"/>
    </row>
    <row r="14" spans="1:15" x14ac:dyDescent="0.35">
      <c r="B14" s="21" t="s">
        <v>23</v>
      </c>
      <c r="C14" s="22">
        <v>3039814.0920000011</v>
      </c>
      <c r="D14" s="22">
        <v>3045213.7790000006</v>
      </c>
      <c r="E14" s="22">
        <v>2869999.2780000004</v>
      </c>
      <c r="F14" s="15"/>
      <c r="G14" s="15"/>
      <c r="H14" s="15"/>
      <c r="I14" s="15"/>
      <c r="J14" s="15"/>
      <c r="K14" s="15"/>
      <c r="L14" s="15"/>
      <c r="M14" s="15"/>
      <c r="N14" s="15"/>
    </row>
    <row r="15" spans="1:15" x14ac:dyDescent="0.35">
      <c r="B15" s="19" t="s">
        <v>112</v>
      </c>
      <c r="C15" s="22">
        <v>5604359.5810000151</v>
      </c>
      <c r="D15" s="22">
        <v>4858734.3489999883</v>
      </c>
      <c r="E15" s="22">
        <v>4991977.9919999875</v>
      </c>
      <c r="F15" s="15"/>
      <c r="G15" s="15"/>
      <c r="H15" s="15"/>
      <c r="I15" s="15"/>
      <c r="J15" s="15"/>
      <c r="K15" s="15"/>
      <c r="L15" s="15"/>
      <c r="M15" s="15"/>
      <c r="N15" s="15"/>
    </row>
    <row r="16" spans="1:15" x14ac:dyDescent="0.35">
      <c r="B16" s="19" t="s">
        <v>21</v>
      </c>
      <c r="C16" s="22" t="s">
        <v>113</v>
      </c>
      <c r="D16" s="22" t="s">
        <v>114</v>
      </c>
      <c r="E16" s="22" t="s">
        <v>115</v>
      </c>
      <c r="F16" s="15"/>
      <c r="G16" s="15"/>
      <c r="H16" s="15"/>
      <c r="I16" s="15"/>
      <c r="J16" s="15"/>
      <c r="K16" s="15"/>
      <c r="L16" s="15"/>
      <c r="M16" s="15"/>
      <c r="N16" s="15"/>
    </row>
    <row r="17" spans="2:14" x14ac:dyDescent="0.35">
      <c r="B17" s="19" t="s">
        <v>116</v>
      </c>
      <c r="C17" s="20"/>
      <c r="D17" s="20"/>
      <c r="E17" s="20"/>
      <c r="F17" s="15"/>
      <c r="G17" s="15"/>
      <c r="H17" s="15"/>
      <c r="I17" s="15"/>
      <c r="J17" s="15"/>
      <c r="K17" s="15"/>
      <c r="L17" s="15"/>
      <c r="M17" s="15"/>
      <c r="N17" s="15"/>
    </row>
    <row r="18" spans="2:14" s="14" customFormat="1" x14ac:dyDescent="0.35">
      <c r="B18" s="21" t="s">
        <v>26</v>
      </c>
      <c r="C18" s="22">
        <v>2400</v>
      </c>
      <c r="D18" s="22">
        <v>2760</v>
      </c>
      <c r="E18" s="22">
        <v>696</v>
      </c>
      <c r="F18" s="15"/>
      <c r="G18" s="15"/>
      <c r="H18" s="15"/>
      <c r="I18" s="15"/>
      <c r="J18" s="15"/>
      <c r="K18" s="15"/>
      <c r="L18" s="15"/>
      <c r="M18" s="15"/>
      <c r="N18" s="15"/>
    </row>
    <row r="19" spans="2:14" s="14" customFormat="1" x14ac:dyDescent="0.35">
      <c r="B19" s="21" t="s">
        <v>27</v>
      </c>
      <c r="C19" s="22">
        <v>388240.01400000014</v>
      </c>
      <c r="D19" s="22">
        <v>389961.92599999998</v>
      </c>
      <c r="E19" s="22">
        <v>392296.09399999987</v>
      </c>
      <c r="F19" s="15"/>
      <c r="G19" s="15"/>
      <c r="H19" s="15"/>
      <c r="I19" s="15"/>
      <c r="J19" s="15"/>
      <c r="K19" s="15"/>
      <c r="L19" s="15"/>
      <c r="M19" s="15"/>
      <c r="N19" s="15"/>
    </row>
    <row r="20" spans="2:14" s="14" customFormat="1" x14ac:dyDescent="0.35">
      <c r="B20" s="21" t="s">
        <v>23</v>
      </c>
      <c r="C20" s="22">
        <v>2844552.6000000006</v>
      </c>
      <c r="D20" s="22">
        <v>3165248.76</v>
      </c>
      <c r="E20" s="22">
        <v>3230870.5599999996</v>
      </c>
      <c r="F20" s="15"/>
      <c r="G20" s="15"/>
      <c r="H20" s="15"/>
      <c r="I20" s="15"/>
      <c r="J20" s="15"/>
      <c r="K20" s="15"/>
      <c r="L20" s="15"/>
      <c r="M20" s="15"/>
      <c r="N20" s="15"/>
    </row>
    <row r="21" spans="2:14" s="14" customFormat="1" x14ac:dyDescent="0.35">
      <c r="B21" s="21" t="s">
        <v>25</v>
      </c>
      <c r="C21" s="22">
        <v>71761.289999999994</v>
      </c>
      <c r="D21" s="22">
        <v>78831.210000000006</v>
      </c>
      <c r="E21" s="22">
        <v>78671.78</v>
      </c>
      <c r="F21" s="15"/>
      <c r="G21" s="15"/>
      <c r="H21" s="15"/>
      <c r="I21" s="15"/>
      <c r="J21" s="15"/>
      <c r="K21" s="15"/>
      <c r="L21" s="15"/>
      <c r="M21" s="15"/>
      <c r="N21" s="15"/>
    </row>
    <row r="22" spans="2:14" s="14" customFormat="1" x14ac:dyDescent="0.35">
      <c r="B22" s="21" t="s">
        <v>24</v>
      </c>
      <c r="C22" s="22">
        <v>279153.75599999999</v>
      </c>
      <c r="D22" s="22">
        <v>298524.87599999999</v>
      </c>
      <c r="E22" s="22">
        <v>312287.05600000004</v>
      </c>
      <c r="F22" s="15"/>
      <c r="G22" s="15"/>
      <c r="H22" s="15"/>
      <c r="I22" s="15"/>
      <c r="J22" s="15"/>
      <c r="K22" s="15"/>
      <c r="L22" s="15"/>
      <c r="M22" s="15"/>
      <c r="N22" s="15"/>
    </row>
    <row r="23" spans="2:14" s="14" customFormat="1" x14ac:dyDescent="0.35">
      <c r="B23" s="19" t="s">
        <v>29</v>
      </c>
      <c r="C23" s="22">
        <v>2018251.9210000136</v>
      </c>
      <c r="D23" s="22">
        <v>923407.57699998701</v>
      </c>
      <c r="E23" s="22">
        <v>977156.50199998403</v>
      </c>
      <c r="F23" s="15"/>
      <c r="G23" s="15"/>
      <c r="H23" s="15"/>
      <c r="I23" s="15"/>
      <c r="J23" s="15"/>
      <c r="K23" s="15"/>
      <c r="L23" s="15"/>
      <c r="M23" s="15"/>
      <c r="N23" s="15"/>
    </row>
    <row r="24" spans="2:14" s="14" customFormat="1" x14ac:dyDescent="0.35">
      <c r="B24" s="19" t="s">
        <v>30</v>
      </c>
      <c r="C24" s="22" t="s">
        <v>117</v>
      </c>
      <c r="D24" s="22" t="s">
        <v>118</v>
      </c>
      <c r="E24" s="22" t="s">
        <v>119</v>
      </c>
      <c r="F24" s="15"/>
      <c r="G24" s="15"/>
      <c r="H24" s="15"/>
      <c r="I24" s="15"/>
      <c r="J24" s="15"/>
      <c r="K24" s="15"/>
      <c r="L24" s="15"/>
      <c r="M24" s="15"/>
      <c r="N24" s="15"/>
    </row>
    <row r="25" spans="2:14" s="14" customFormat="1" x14ac:dyDescent="0.35">
      <c r="B25" s="19" t="s">
        <v>32</v>
      </c>
      <c r="C25" s="20"/>
      <c r="D25" s="20"/>
      <c r="E25" s="20"/>
      <c r="F25" s="15"/>
      <c r="G25" s="15"/>
      <c r="H25" s="15"/>
      <c r="I25" s="15"/>
      <c r="J25" s="15"/>
      <c r="K25" s="15"/>
      <c r="L25" s="15"/>
      <c r="M25" s="15"/>
      <c r="N25" s="15"/>
    </row>
    <row r="26" spans="2:14" s="14" customFormat="1" x14ac:dyDescent="0.35">
      <c r="B26" s="21" t="s">
        <v>32</v>
      </c>
      <c r="C26" s="22">
        <v>342326.84999999992</v>
      </c>
      <c r="D26" s="22">
        <v>302407.18000000005</v>
      </c>
      <c r="E26" s="22">
        <v>261572.38</v>
      </c>
      <c r="F26" s="15"/>
      <c r="G26" s="15"/>
      <c r="H26" s="15"/>
      <c r="I26" s="15"/>
      <c r="J26" s="15"/>
      <c r="K26" s="15"/>
      <c r="L26" s="15"/>
      <c r="M26" s="15"/>
      <c r="N26" s="15"/>
    </row>
    <row r="27" spans="2:14" s="14" customFormat="1" x14ac:dyDescent="0.35">
      <c r="B27" s="19" t="s">
        <v>120</v>
      </c>
      <c r="C27" s="22">
        <v>1675925.0710000137</v>
      </c>
      <c r="D27" s="22">
        <v>621000.39699998696</v>
      </c>
      <c r="E27" s="22">
        <v>715584.12199998403</v>
      </c>
      <c r="F27" s="15"/>
      <c r="G27" s="15"/>
      <c r="H27" s="15"/>
      <c r="I27" s="15"/>
      <c r="J27" s="15"/>
      <c r="K27" s="15"/>
      <c r="L27" s="15"/>
      <c r="M27" s="15"/>
      <c r="N27" s="15"/>
    </row>
    <row r="28" spans="2:14" s="14" customFormat="1" x14ac:dyDescent="0.35">
      <c r="B28" s="19" t="s">
        <v>34</v>
      </c>
      <c r="C28" s="20"/>
      <c r="D28" s="20"/>
      <c r="E28" s="20"/>
      <c r="F28" s="15"/>
      <c r="G28"/>
      <c r="H28" s="15"/>
      <c r="I28" s="15"/>
      <c r="J28" s="15"/>
      <c r="K28" s="15"/>
      <c r="L28" s="15"/>
      <c r="M28" s="15"/>
      <c r="N28" s="15"/>
    </row>
    <row r="29" spans="2:14" s="14" customFormat="1" x14ac:dyDescent="0.35">
      <c r="B29" s="21" t="s">
        <v>34</v>
      </c>
      <c r="C29" s="22">
        <v>393171.125</v>
      </c>
      <c r="D29" s="22">
        <v>178186.19099999999</v>
      </c>
      <c r="E29" s="22">
        <v>193102.93299999999</v>
      </c>
      <c r="F29" s="15"/>
      <c r="G29"/>
      <c r="H29" s="15"/>
      <c r="I29" s="15"/>
      <c r="J29" s="15"/>
      <c r="K29" s="15"/>
      <c r="L29" s="15"/>
      <c r="M29" s="15"/>
      <c r="N29" s="15"/>
    </row>
    <row r="30" spans="2:14" s="14" customFormat="1" x14ac:dyDescent="0.35">
      <c r="B30" s="19" t="s">
        <v>35</v>
      </c>
      <c r="C30" s="22">
        <v>1282753.9460000137</v>
      </c>
      <c r="D30" s="22">
        <v>442814.20599998697</v>
      </c>
      <c r="E30" s="22">
        <v>522481.18899998406</v>
      </c>
      <c r="F30" s="15"/>
      <c r="G30"/>
      <c r="H30" s="15"/>
      <c r="I30" s="15"/>
      <c r="J30" s="15"/>
      <c r="K30" s="15"/>
      <c r="L30" s="15"/>
      <c r="M30" s="15"/>
      <c r="N30" s="15"/>
    </row>
    <row r="31" spans="2:14" s="14" customFormat="1" x14ac:dyDescent="0.35">
      <c r="B31" s="19" t="s">
        <v>121</v>
      </c>
      <c r="C31" s="22" t="s">
        <v>122</v>
      </c>
      <c r="D31" s="22" t="s">
        <v>123</v>
      </c>
      <c r="E31" s="22" t="s">
        <v>124</v>
      </c>
      <c r="F31" s="15"/>
      <c r="G31"/>
      <c r="H31" s="15"/>
      <c r="I31" s="15"/>
      <c r="J31" s="15"/>
      <c r="K31" s="15"/>
      <c r="L31" s="15"/>
      <c r="M31" s="15"/>
      <c r="N31" s="15"/>
    </row>
    <row r="32" spans="2:14" s="14" customFormat="1" x14ac:dyDescent="0.35">
      <c r="B32" s="19" t="s">
        <v>110</v>
      </c>
      <c r="C32" s="22">
        <v>1282753.9460000116</v>
      </c>
      <c r="D32" s="22">
        <v>442814.206000012</v>
      </c>
      <c r="E32" s="22">
        <v>522481.18900000071</v>
      </c>
      <c r="F32" s="13"/>
      <c r="G32"/>
      <c r="H32" s="15"/>
      <c r="I32" s="15"/>
      <c r="J32" s="15"/>
      <c r="K32" s="15"/>
      <c r="L32" s="15"/>
      <c r="M32" s="15"/>
      <c r="N32" s="15"/>
    </row>
    <row r="33" spans="2:14" s="14" customFormat="1" x14ac:dyDescent="0.35">
      <c r="B33" s="15"/>
      <c r="C33" s="18"/>
      <c r="D33" s="18"/>
      <c r="E33" s="18"/>
      <c r="F33" s="13"/>
      <c r="G33"/>
      <c r="H33" s="15"/>
      <c r="I33" s="15"/>
      <c r="J33" s="15"/>
      <c r="K33" s="15"/>
      <c r="L33" s="15"/>
      <c r="M33" s="15"/>
      <c r="N33" s="15"/>
    </row>
    <row r="34" spans="2:14" s="14" customFormat="1" x14ac:dyDescent="0.35">
      <c r="B34" s="15"/>
      <c r="C34" s="18"/>
      <c r="D34" s="18"/>
      <c r="E34" s="18"/>
      <c r="F34" s="13"/>
      <c r="G34"/>
      <c r="H34" s="15"/>
      <c r="I34" s="15"/>
      <c r="J34" s="15"/>
      <c r="K34" s="15"/>
      <c r="L34" s="15"/>
      <c r="M34" s="15"/>
      <c r="N34" s="15"/>
    </row>
    <row r="35" spans="2:14" s="14" customFormat="1" x14ac:dyDescent="0.35">
      <c r="B35" s="15"/>
      <c r="C35" s="18"/>
      <c r="D35" s="18"/>
      <c r="E35" s="18"/>
      <c r="F35" s="13"/>
      <c r="G35"/>
      <c r="H35" s="15"/>
      <c r="I35" s="15"/>
      <c r="J35" s="15"/>
      <c r="K35" s="15"/>
      <c r="L35" s="15"/>
      <c r="M35" s="15"/>
      <c r="N35" s="15"/>
    </row>
    <row r="36" spans="2:14" s="14" customFormat="1" x14ac:dyDescent="0.35">
      <c r="B36" s="15"/>
      <c r="C36" s="18"/>
      <c r="D36" s="18"/>
      <c r="E36" s="18"/>
      <c r="F36" s="13"/>
      <c r="G36"/>
      <c r="H36" s="15"/>
      <c r="I36" s="15"/>
      <c r="J36" s="15"/>
      <c r="K36" s="15"/>
      <c r="L36" s="15"/>
      <c r="M36" s="15"/>
      <c r="N36" s="15"/>
    </row>
    <row r="37" spans="2:14" s="14" customFormat="1" x14ac:dyDescent="0.35">
      <c r="B37" s="15"/>
      <c r="C37" s="18"/>
      <c r="D37" s="18"/>
      <c r="E37" s="18"/>
      <c r="F37" s="13"/>
      <c r="G37"/>
      <c r="H37" s="15"/>
      <c r="I37" s="15"/>
      <c r="J37" s="15"/>
      <c r="K37" s="15"/>
      <c r="L37" s="15"/>
      <c r="M37" s="15"/>
      <c r="N37" s="15"/>
    </row>
    <row r="38" spans="2:14" s="14" customFormat="1" x14ac:dyDescent="0.35">
      <c r="B38" s="15"/>
      <c r="C38" s="18"/>
      <c r="D38" s="18"/>
      <c r="E38" s="18"/>
      <c r="F38" s="13"/>
      <c r="G38" s="15"/>
      <c r="H38" s="15"/>
      <c r="I38" s="15"/>
      <c r="J38" s="15"/>
      <c r="K38" s="15"/>
      <c r="L38" s="15"/>
      <c r="M38" s="15"/>
      <c r="N38" s="15"/>
    </row>
    <row r="39" spans="2:14" x14ac:dyDescent="0.35">
      <c r="B39" s="15"/>
      <c r="C39" s="18"/>
      <c r="D39" s="18"/>
      <c r="E39" s="18"/>
    </row>
    <row r="40" spans="2:14" x14ac:dyDescent="0.35">
      <c r="B40" s="15"/>
      <c r="C40" s="18"/>
      <c r="D40" s="18"/>
      <c r="E40" s="18"/>
    </row>
    <row r="41" spans="2:14" x14ac:dyDescent="0.35">
      <c r="B41" s="15"/>
      <c r="C41" s="18"/>
      <c r="D41" s="18"/>
      <c r="E41" s="18"/>
    </row>
    <row r="42" spans="2:14" x14ac:dyDescent="0.35">
      <c r="B42" s="15"/>
      <c r="C42" s="18"/>
      <c r="D42" s="18"/>
      <c r="E42" s="18"/>
    </row>
    <row r="43" spans="2:14" x14ac:dyDescent="0.35">
      <c r="B43" s="15"/>
      <c r="C43" s="18"/>
      <c r="D43" s="18"/>
      <c r="E43" s="18"/>
    </row>
    <row r="44" spans="2:14" x14ac:dyDescent="0.35">
      <c r="B44" s="15"/>
      <c r="C44" s="18"/>
      <c r="D44" s="18"/>
      <c r="E44" s="18"/>
    </row>
    <row r="45" spans="2:14" x14ac:dyDescent="0.35">
      <c r="B45" s="15"/>
      <c r="C45" s="18"/>
      <c r="D45" s="18"/>
      <c r="E45" s="18"/>
    </row>
    <row r="46" spans="2:14" x14ac:dyDescent="0.35">
      <c r="B46" s="15"/>
      <c r="C46" s="18"/>
      <c r="D46" s="18"/>
      <c r="E46" s="18"/>
    </row>
    <row r="47" spans="2:14" x14ac:dyDescent="0.35">
      <c r="B47" s="15"/>
      <c r="C47" s="18"/>
      <c r="D47" s="18"/>
      <c r="E47" s="18"/>
    </row>
    <row r="48" spans="2:14" x14ac:dyDescent="0.35">
      <c r="B48" s="15"/>
      <c r="C48" s="18"/>
      <c r="D48" s="18"/>
      <c r="E48" s="18"/>
    </row>
    <row r="49" spans="2:5" x14ac:dyDescent="0.35">
      <c r="B49" s="15"/>
      <c r="C49" s="18"/>
      <c r="D49" s="18"/>
      <c r="E49" s="18"/>
    </row>
    <row r="50" spans="2:5" x14ac:dyDescent="0.35">
      <c r="B50" s="15"/>
      <c r="C50" s="18"/>
      <c r="D50" s="18"/>
      <c r="E50" s="18"/>
    </row>
    <row r="51" spans="2:5" x14ac:dyDescent="0.35">
      <c r="B51" s="15"/>
      <c r="C51" s="18"/>
      <c r="D51" s="18"/>
      <c r="E51" s="18"/>
    </row>
    <row r="52" spans="2:5" x14ac:dyDescent="0.35">
      <c r="B52" s="15"/>
      <c r="C52" s="18"/>
      <c r="D52" s="18"/>
      <c r="E52" s="18"/>
    </row>
    <row r="53" spans="2:5" x14ac:dyDescent="0.35">
      <c r="B53" s="15"/>
      <c r="C53" s="18"/>
      <c r="D53" s="18"/>
      <c r="E53" s="18"/>
    </row>
    <row r="54" spans="2:5" x14ac:dyDescent="0.35">
      <c r="B54" s="15"/>
      <c r="C54" s="18"/>
      <c r="D54" s="18"/>
      <c r="E54" s="18"/>
    </row>
    <row r="55" spans="2:5" x14ac:dyDescent="0.35">
      <c r="B55" s="15"/>
      <c r="C55" s="18"/>
      <c r="D55" s="18"/>
      <c r="E55" s="18"/>
    </row>
    <row r="56" spans="2:5" x14ac:dyDescent="0.35">
      <c r="B56" s="15"/>
      <c r="C56" s="18"/>
      <c r="D56" s="18"/>
      <c r="E56" s="18"/>
    </row>
    <row r="57" spans="2:5" x14ac:dyDescent="0.35">
      <c r="B57" s="15"/>
      <c r="C57" s="18"/>
      <c r="D57" s="18"/>
      <c r="E57" s="18"/>
    </row>
    <row r="58" spans="2:5" x14ac:dyDescent="0.35">
      <c r="B58" s="15"/>
      <c r="C58" s="18"/>
      <c r="D58" s="18"/>
      <c r="E58" s="18"/>
    </row>
    <row r="59" spans="2:5" x14ac:dyDescent="0.35">
      <c r="B59" s="15"/>
      <c r="C59" s="18"/>
      <c r="D59" s="18"/>
      <c r="E59" s="18"/>
    </row>
    <row r="60" spans="2:5" x14ac:dyDescent="0.35">
      <c r="B60" s="15"/>
      <c r="C60" s="18"/>
      <c r="D60" s="18"/>
      <c r="E60" s="18"/>
    </row>
    <row r="61" spans="2:5" x14ac:dyDescent="0.35">
      <c r="B61" s="15"/>
      <c r="C61" s="18"/>
      <c r="D61" s="18"/>
      <c r="E61" s="18"/>
    </row>
    <row r="62" spans="2:5" x14ac:dyDescent="0.35">
      <c r="B62" s="15"/>
      <c r="C62" s="18"/>
      <c r="D62" s="18"/>
      <c r="E62" s="18"/>
    </row>
    <row r="63" spans="2:5" x14ac:dyDescent="0.35">
      <c r="B63" s="15"/>
      <c r="C63" s="18"/>
      <c r="D63" s="18"/>
      <c r="E63" s="18"/>
    </row>
    <row r="64" spans="2:5" x14ac:dyDescent="0.35">
      <c r="B64" s="15"/>
      <c r="C64" s="18"/>
      <c r="D64" s="18"/>
      <c r="E64" s="18"/>
    </row>
    <row r="65" spans="2:5" x14ac:dyDescent="0.35">
      <c r="B65" s="15"/>
      <c r="C65" s="18"/>
      <c r="D65" s="18"/>
      <c r="E65" s="18"/>
    </row>
    <row r="66" spans="2:5" x14ac:dyDescent="0.35">
      <c r="B66" s="15"/>
      <c r="C66" s="18"/>
      <c r="D66" s="18"/>
      <c r="E66" s="18"/>
    </row>
    <row r="67" spans="2:5" x14ac:dyDescent="0.35">
      <c r="B67" s="15"/>
      <c r="C67" s="18"/>
      <c r="D67" s="18"/>
      <c r="E67" s="18"/>
    </row>
    <row r="68" spans="2:5" x14ac:dyDescent="0.35">
      <c r="B68" s="15"/>
      <c r="C68" s="18"/>
      <c r="D68" s="18"/>
      <c r="E68" s="18"/>
    </row>
    <row r="69" spans="2:5" x14ac:dyDescent="0.35">
      <c r="B69" s="15"/>
      <c r="C69" s="18"/>
      <c r="D69" s="18"/>
      <c r="E69" s="18"/>
    </row>
    <row r="70" spans="2:5" x14ac:dyDescent="0.35">
      <c r="B70" s="15"/>
      <c r="C70" s="18"/>
      <c r="D70" s="18"/>
      <c r="E70" s="18"/>
    </row>
    <row r="71" spans="2:5" x14ac:dyDescent="0.35">
      <c r="B71" s="15"/>
      <c r="C71" s="18"/>
      <c r="D71" s="18"/>
      <c r="E71" s="18"/>
    </row>
    <row r="72" spans="2:5" x14ac:dyDescent="0.35">
      <c r="B72" s="15"/>
      <c r="C72" s="18"/>
      <c r="D72" s="18"/>
      <c r="E72" s="18"/>
    </row>
    <row r="73" spans="2:5" x14ac:dyDescent="0.35">
      <c r="B73" s="15"/>
      <c r="C73" s="18"/>
      <c r="D73" s="18"/>
      <c r="E73" s="18"/>
    </row>
    <row r="74" spans="2:5" x14ac:dyDescent="0.35">
      <c r="B74" s="15"/>
      <c r="C74" s="18"/>
      <c r="D74" s="18"/>
      <c r="E74" s="18"/>
    </row>
    <row r="75" spans="2:5" x14ac:dyDescent="0.35">
      <c r="B75" s="15"/>
      <c r="C75" s="18"/>
      <c r="D75" s="18"/>
      <c r="E75" s="18"/>
    </row>
    <row r="76" spans="2:5" x14ac:dyDescent="0.35">
      <c r="B76" s="15"/>
      <c r="C76" s="18"/>
      <c r="D76" s="18"/>
      <c r="E76" s="18"/>
    </row>
    <row r="77" spans="2:5" x14ac:dyDescent="0.35">
      <c r="B77" s="15"/>
      <c r="C77" s="18"/>
      <c r="D77" s="18"/>
      <c r="E77" s="18"/>
    </row>
    <row r="78" spans="2:5" x14ac:dyDescent="0.35">
      <c r="B78" s="15"/>
      <c r="C78" s="18"/>
      <c r="D78" s="18"/>
      <c r="E78" s="18"/>
    </row>
    <row r="79" spans="2:5" x14ac:dyDescent="0.35">
      <c r="B79" s="15"/>
      <c r="C79" s="18"/>
      <c r="D79" s="18"/>
      <c r="E79" s="18"/>
    </row>
    <row r="80" spans="2:5" x14ac:dyDescent="0.35">
      <c r="B80" s="15"/>
      <c r="C80" s="18"/>
      <c r="D80" s="18"/>
      <c r="E80" s="18"/>
    </row>
    <row r="81" spans="2:5" x14ac:dyDescent="0.35">
      <c r="B81" s="15"/>
      <c r="C81" s="18"/>
      <c r="D81" s="18"/>
      <c r="E81" s="18"/>
    </row>
    <row r="82" spans="2:5" x14ac:dyDescent="0.35">
      <c r="B82" s="15"/>
      <c r="C82" s="18"/>
      <c r="D82" s="18"/>
      <c r="E82" s="18"/>
    </row>
    <row r="83" spans="2:5" x14ac:dyDescent="0.35">
      <c r="B83" s="15"/>
      <c r="C83" s="18"/>
      <c r="D83" s="18"/>
      <c r="E83" s="18"/>
    </row>
    <row r="84" spans="2:5" x14ac:dyDescent="0.35">
      <c r="B84" s="15"/>
      <c r="C84" s="18"/>
      <c r="D84" s="18"/>
      <c r="E84" s="18"/>
    </row>
    <row r="85" spans="2:5" x14ac:dyDescent="0.35">
      <c r="B85" s="15"/>
      <c r="C85" s="18"/>
      <c r="D85" s="18"/>
      <c r="E85" s="18"/>
    </row>
    <row r="86" spans="2:5" x14ac:dyDescent="0.35">
      <c r="B86" s="15"/>
      <c r="C86" s="18"/>
      <c r="D86" s="18"/>
      <c r="E86" s="18"/>
    </row>
    <row r="87" spans="2:5" x14ac:dyDescent="0.35">
      <c r="B87" s="15"/>
      <c r="C87" s="18"/>
      <c r="D87" s="18"/>
      <c r="E87" s="18"/>
    </row>
    <row r="88" spans="2:5" x14ac:dyDescent="0.35">
      <c r="B88" s="15"/>
      <c r="C88" s="18"/>
      <c r="D88" s="18"/>
      <c r="E88" s="18"/>
    </row>
    <row r="89" spans="2:5" x14ac:dyDescent="0.35">
      <c r="B89" s="15"/>
      <c r="C89" s="18"/>
      <c r="D89" s="18"/>
      <c r="E89" s="18"/>
    </row>
    <row r="90" spans="2:5" x14ac:dyDescent="0.35">
      <c r="B90" s="15"/>
      <c r="C90" s="18"/>
      <c r="D90" s="18"/>
      <c r="E90" s="18"/>
    </row>
    <row r="91" spans="2:5" x14ac:dyDescent="0.35">
      <c r="B91" s="15"/>
      <c r="C91" s="18"/>
      <c r="D91" s="18"/>
      <c r="E91" s="18"/>
    </row>
    <row r="92" spans="2:5" x14ac:dyDescent="0.35">
      <c r="B92" s="15"/>
      <c r="C92" s="18"/>
      <c r="D92" s="18"/>
      <c r="E92" s="18"/>
    </row>
    <row r="93" spans="2:5" x14ac:dyDescent="0.35">
      <c r="B93" s="15"/>
      <c r="C93" s="18"/>
      <c r="D93" s="18"/>
      <c r="E93" s="18"/>
    </row>
    <row r="94" spans="2:5" x14ac:dyDescent="0.35">
      <c r="B94" s="15"/>
      <c r="C94" s="18"/>
      <c r="D94" s="18"/>
      <c r="E94" s="18"/>
    </row>
    <row r="95" spans="2:5" x14ac:dyDescent="0.35">
      <c r="B95" s="15"/>
      <c r="C95" s="18"/>
      <c r="D95" s="18"/>
      <c r="E95" s="18"/>
    </row>
    <row r="96" spans="2:5" x14ac:dyDescent="0.35">
      <c r="B96" s="15"/>
      <c r="C96" s="18"/>
      <c r="D96" s="18"/>
      <c r="E96" s="18"/>
    </row>
    <row r="97" spans="2:5" x14ac:dyDescent="0.35">
      <c r="B97" s="15"/>
      <c r="C97" s="18"/>
      <c r="D97" s="18"/>
      <c r="E97" s="18"/>
    </row>
    <row r="98" spans="2:5" x14ac:dyDescent="0.35">
      <c r="B98" s="15"/>
      <c r="C98" s="18"/>
      <c r="D98" s="18"/>
      <c r="E98" s="18"/>
    </row>
    <row r="99" spans="2:5" x14ac:dyDescent="0.35">
      <c r="B99" s="15"/>
      <c r="C99" s="18"/>
      <c r="D99" s="18"/>
      <c r="E99" s="18"/>
    </row>
    <row r="100" spans="2:5" x14ac:dyDescent="0.35">
      <c r="B100" s="15"/>
      <c r="C100" s="18"/>
      <c r="D100" s="18"/>
      <c r="E100" s="18"/>
    </row>
    <row r="101" spans="2:5" x14ac:dyDescent="0.35">
      <c r="B101" s="15"/>
      <c r="C101" s="18"/>
      <c r="D101" s="18"/>
      <c r="E101" s="18"/>
    </row>
    <row r="102" spans="2:5" x14ac:dyDescent="0.35">
      <c r="B102" s="15"/>
      <c r="C102" s="18"/>
      <c r="D102" s="18"/>
      <c r="E102" s="18"/>
    </row>
    <row r="103" spans="2:5" x14ac:dyDescent="0.35">
      <c r="B103" s="15"/>
      <c r="C103" s="18"/>
      <c r="D103" s="18"/>
      <c r="E103" s="18"/>
    </row>
    <row r="104" spans="2:5" x14ac:dyDescent="0.35">
      <c r="B104" s="15"/>
      <c r="C104" s="18"/>
      <c r="D104" s="18"/>
      <c r="E104" s="18"/>
    </row>
    <row r="105" spans="2:5" x14ac:dyDescent="0.35">
      <c r="B105" s="15"/>
      <c r="C105" s="18"/>
      <c r="D105" s="18"/>
      <c r="E105" s="18"/>
    </row>
    <row r="106" spans="2:5" x14ac:dyDescent="0.35">
      <c r="B106" s="15"/>
      <c r="C106" s="18"/>
      <c r="D106" s="18"/>
      <c r="E106" s="18"/>
    </row>
    <row r="107" spans="2:5" x14ac:dyDescent="0.35">
      <c r="B107" s="15"/>
      <c r="C107" s="18"/>
      <c r="D107" s="18"/>
      <c r="E107" s="18"/>
    </row>
    <row r="108" spans="2:5" x14ac:dyDescent="0.35">
      <c r="B108" s="15"/>
      <c r="C108" s="18"/>
      <c r="D108" s="18"/>
      <c r="E108" s="18"/>
    </row>
    <row r="109" spans="2:5" x14ac:dyDescent="0.35">
      <c r="B109" s="15"/>
      <c r="C109" s="18"/>
      <c r="D109" s="18"/>
      <c r="E109" s="18"/>
    </row>
    <row r="110" spans="2:5" x14ac:dyDescent="0.35">
      <c r="B110" s="15"/>
      <c r="C110" s="18"/>
      <c r="D110" s="18"/>
      <c r="E110" s="18"/>
    </row>
    <row r="111" spans="2:5" x14ac:dyDescent="0.35">
      <c r="B111" s="15"/>
      <c r="C111" s="18"/>
      <c r="D111" s="18"/>
      <c r="E111" s="18"/>
    </row>
    <row r="112" spans="2:5" x14ac:dyDescent="0.35">
      <c r="B112" s="15"/>
      <c r="C112" s="18"/>
      <c r="D112" s="18"/>
      <c r="E112" s="18"/>
    </row>
    <row r="113" spans="2:5" x14ac:dyDescent="0.35">
      <c r="B113" s="15"/>
      <c r="C113" s="18"/>
      <c r="D113" s="18"/>
      <c r="E113" s="18"/>
    </row>
    <row r="114" spans="2:5" x14ac:dyDescent="0.35">
      <c r="B114" s="15"/>
      <c r="C114" s="18"/>
      <c r="D114" s="18"/>
      <c r="E114" s="18"/>
    </row>
    <row r="115" spans="2:5" x14ac:dyDescent="0.35">
      <c r="B115" s="15"/>
      <c r="C115" s="18"/>
      <c r="D115" s="18"/>
      <c r="E115" s="18"/>
    </row>
    <row r="116" spans="2:5" x14ac:dyDescent="0.35">
      <c r="B116" s="15"/>
      <c r="C116" s="18"/>
      <c r="D116" s="18"/>
      <c r="E116" s="18"/>
    </row>
    <row r="117" spans="2:5" x14ac:dyDescent="0.35">
      <c r="B117" s="15"/>
      <c r="C117" s="18"/>
      <c r="D117" s="18"/>
      <c r="E117" s="18"/>
    </row>
    <row r="118" spans="2:5" x14ac:dyDescent="0.35">
      <c r="B118" s="15"/>
      <c r="C118" s="18"/>
      <c r="D118" s="18"/>
      <c r="E118" s="18"/>
    </row>
    <row r="119" spans="2:5" x14ac:dyDescent="0.35">
      <c r="B119" s="15"/>
      <c r="C119" s="18"/>
      <c r="D119" s="18"/>
      <c r="E119" s="18"/>
    </row>
    <row r="120" spans="2:5" x14ac:dyDescent="0.35">
      <c r="B120" s="15"/>
      <c r="C120" s="18"/>
      <c r="D120" s="18"/>
      <c r="E120" s="18"/>
    </row>
    <row r="121" spans="2:5" x14ac:dyDescent="0.35">
      <c r="B121" s="15"/>
      <c r="C121" s="18"/>
      <c r="D121" s="18"/>
      <c r="E121" s="18"/>
    </row>
    <row r="122" spans="2:5" x14ac:dyDescent="0.35">
      <c r="B122" s="15"/>
      <c r="C122" s="18"/>
      <c r="D122" s="18"/>
      <c r="E122" s="18"/>
    </row>
    <row r="123" spans="2:5" x14ac:dyDescent="0.35">
      <c r="B123" s="15"/>
      <c r="C123" s="18"/>
      <c r="D123" s="18"/>
      <c r="E123" s="18"/>
    </row>
    <row r="124" spans="2:5" x14ac:dyDescent="0.35">
      <c r="B124" s="15"/>
      <c r="C124" s="18"/>
      <c r="D124" s="18"/>
      <c r="E124" s="18"/>
    </row>
    <row r="125" spans="2:5" x14ac:dyDescent="0.35">
      <c r="B125" s="15"/>
      <c r="C125" s="18"/>
      <c r="D125" s="18"/>
      <c r="E125" s="18"/>
    </row>
    <row r="126" spans="2:5" x14ac:dyDescent="0.35">
      <c r="B126" s="15"/>
      <c r="C126" s="18"/>
      <c r="D126" s="18"/>
      <c r="E126" s="18"/>
    </row>
    <row r="127" spans="2:5" x14ac:dyDescent="0.35">
      <c r="B127" s="15"/>
      <c r="C127" s="18"/>
      <c r="D127" s="18"/>
      <c r="E127" s="18"/>
    </row>
    <row r="128" spans="2:5" x14ac:dyDescent="0.35">
      <c r="B128" s="15"/>
      <c r="C128" s="18"/>
      <c r="D128" s="18"/>
      <c r="E128" s="18"/>
    </row>
    <row r="129" spans="2:5" x14ac:dyDescent="0.35">
      <c r="B129" s="15"/>
      <c r="C129" s="18"/>
      <c r="D129" s="18"/>
      <c r="E129" s="18"/>
    </row>
    <row r="130" spans="2:5" x14ac:dyDescent="0.35">
      <c r="B130" s="15"/>
      <c r="C130" s="18"/>
      <c r="D130" s="18"/>
      <c r="E130" s="18"/>
    </row>
    <row r="131" spans="2:5" x14ac:dyDescent="0.35">
      <c r="B131" s="15"/>
      <c r="C131" s="18"/>
      <c r="D131" s="18"/>
      <c r="E131" s="18"/>
    </row>
    <row r="132" spans="2:5" x14ac:dyDescent="0.35">
      <c r="B132" s="15"/>
      <c r="C132" s="18"/>
      <c r="D132" s="18"/>
      <c r="E132" s="18"/>
    </row>
    <row r="133" spans="2:5" x14ac:dyDescent="0.35">
      <c r="B133" s="15"/>
      <c r="C133" s="18"/>
      <c r="D133" s="18"/>
      <c r="E133" s="18"/>
    </row>
    <row r="134" spans="2:5" x14ac:dyDescent="0.35">
      <c r="B134" s="15"/>
      <c r="C134" s="18"/>
      <c r="D134" s="18"/>
      <c r="E134" s="18"/>
    </row>
    <row r="135" spans="2:5" x14ac:dyDescent="0.35">
      <c r="B135" s="15"/>
      <c r="C135" s="18"/>
      <c r="D135" s="18"/>
      <c r="E135" s="18"/>
    </row>
    <row r="136" spans="2:5" x14ac:dyDescent="0.35">
      <c r="B136" s="15"/>
      <c r="C136" s="18"/>
      <c r="D136" s="18"/>
      <c r="E136" s="18"/>
    </row>
    <row r="137" spans="2:5" x14ac:dyDescent="0.35">
      <c r="B137" s="15"/>
      <c r="C137" s="18"/>
      <c r="D137" s="18"/>
      <c r="E137" s="18"/>
    </row>
    <row r="138" spans="2:5" x14ac:dyDescent="0.35">
      <c r="B138" s="15"/>
      <c r="C138" s="18"/>
      <c r="D138" s="18"/>
      <c r="E138" s="18"/>
    </row>
    <row r="139" spans="2:5" x14ac:dyDescent="0.35">
      <c r="B139" s="15"/>
      <c r="C139" s="18"/>
      <c r="D139" s="18"/>
      <c r="E139" s="18"/>
    </row>
    <row r="140" spans="2:5" x14ac:dyDescent="0.35">
      <c r="B140" s="15"/>
      <c r="C140" s="18"/>
      <c r="D140" s="18"/>
      <c r="E140" s="18"/>
    </row>
    <row r="141" spans="2:5" x14ac:dyDescent="0.35">
      <c r="B141" s="15"/>
      <c r="C141" s="18"/>
      <c r="D141" s="18"/>
      <c r="E141" s="18"/>
    </row>
    <row r="142" spans="2:5" x14ac:dyDescent="0.35">
      <c r="B142" s="15"/>
      <c r="C142" s="18"/>
      <c r="D142" s="18"/>
      <c r="E142" s="18"/>
    </row>
    <row r="143" spans="2:5" x14ac:dyDescent="0.35">
      <c r="B143" s="15"/>
      <c r="C143" s="18"/>
      <c r="D143" s="18"/>
      <c r="E143" s="18"/>
    </row>
    <row r="144" spans="2:5" x14ac:dyDescent="0.35">
      <c r="B144" s="15"/>
      <c r="C144" s="18"/>
      <c r="D144" s="18"/>
      <c r="E144" s="18"/>
    </row>
    <row r="145" spans="2:5" x14ac:dyDescent="0.35">
      <c r="B145" s="15"/>
      <c r="C145" s="18"/>
      <c r="D145" s="18"/>
      <c r="E145" s="18"/>
    </row>
    <row r="146" spans="2:5" x14ac:dyDescent="0.35">
      <c r="B146" s="15"/>
      <c r="C146" s="18"/>
      <c r="D146" s="18"/>
      <c r="E146" s="18"/>
    </row>
    <row r="147" spans="2:5" x14ac:dyDescent="0.35">
      <c r="B147" s="15"/>
      <c r="C147" s="18"/>
      <c r="D147" s="18"/>
      <c r="E147" s="18"/>
    </row>
    <row r="148" spans="2:5" x14ac:dyDescent="0.35">
      <c r="B148" s="15"/>
      <c r="C148" s="18"/>
      <c r="D148" s="18"/>
      <c r="E148" s="18"/>
    </row>
    <row r="149" spans="2:5" x14ac:dyDescent="0.35">
      <c r="B149" s="15"/>
      <c r="C149" s="18"/>
      <c r="D149" s="18"/>
      <c r="E149" s="18"/>
    </row>
    <row r="150" spans="2:5" x14ac:dyDescent="0.35">
      <c r="B150" s="15"/>
      <c r="C150" s="18"/>
      <c r="D150" s="18"/>
      <c r="E150" s="18"/>
    </row>
    <row r="151" spans="2:5" x14ac:dyDescent="0.35">
      <c r="B151" s="15"/>
      <c r="C151" s="18"/>
      <c r="D151" s="18"/>
      <c r="E151" s="18"/>
    </row>
    <row r="152" spans="2:5" x14ac:dyDescent="0.35">
      <c r="B152" s="15"/>
      <c r="C152" s="18"/>
      <c r="D152" s="18"/>
      <c r="E152" s="18"/>
    </row>
    <row r="153" spans="2:5" x14ac:dyDescent="0.35">
      <c r="B153" s="15"/>
      <c r="C153" s="18"/>
      <c r="D153" s="18"/>
      <c r="E153" s="18"/>
    </row>
    <row r="154" spans="2:5" x14ac:dyDescent="0.35">
      <c r="B154" s="15"/>
      <c r="C154" s="18"/>
      <c r="D154" s="18"/>
      <c r="E154" s="18"/>
    </row>
    <row r="155" spans="2:5" x14ac:dyDescent="0.35">
      <c r="B155" s="15"/>
      <c r="C155" s="18"/>
      <c r="D155" s="18"/>
      <c r="E155" s="18"/>
    </row>
    <row r="156" spans="2:5" x14ac:dyDescent="0.35">
      <c r="B156" s="15"/>
      <c r="C156" s="18"/>
      <c r="D156" s="18"/>
      <c r="E156" s="18"/>
    </row>
    <row r="157" spans="2:5" x14ac:dyDescent="0.35">
      <c r="B157" s="15"/>
      <c r="C157" s="18"/>
      <c r="D157" s="18"/>
      <c r="E157" s="18"/>
    </row>
    <row r="158" spans="2:5" x14ac:dyDescent="0.35">
      <c r="B158" s="15"/>
      <c r="C158" s="18"/>
      <c r="D158" s="18"/>
      <c r="E158" s="18"/>
    </row>
    <row r="159" spans="2:5" x14ac:dyDescent="0.35">
      <c r="B159" s="15"/>
      <c r="C159" s="18"/>
      <c r="D159" s="18"/>
      <c r="E159" s="18"/>
    </row>
    <row r="160" spans="2:5" x14ac:dyDescent="0.35">
      <c r="B160" s="15"/>
      <c r="C160" s="18"/>
      <c r="D160" s="18"/>
      <c r="E160" s="18"/>
    </row>
    <row r="161" spans="2:5" x14ac:dyDescent="0.35">
      <c r="B161" s="15"/>
      <c r="C161" s="18"/>
      <c r="D161" s="18"/>
      <c r="E161" s="18"/>
    </row>
    <row r="162" spans="2:5" x14ac:dyDescent="0.35">
      <c r="B162" s="15"/>
      <c r="C162" s="18"/>
      <c r="D162" s="18"/>
      <c r="E162" s="18"/>
    </row>
    <row r="163" spans="2:5" x14ac:dyDescent="0.35">
      <c r="B163" s="15"/>
      <c r="C163" s="18"/>
      <c r="D163" s="18"/>
      <c r="E163" s="18"/>
    </row>
    <row r="164" spans="2:5" x14ac:dyDescent="0.35">
      <c r="B164" s="15"/>
      <c r="C164" s="18"/>
      <c r="D164" s="18"/>
      <c r="E164" s="18"/>
    </row>
    <row r="165" spans="2:5" x14ac:dyDescent="0.35">
      <c r="B165" s="15"/>
      <c r="C165" s="18"/>
      <c r="D165" s="18"/>
      <c r="E165" s="18"/>
    </row>
    <row r="166" spans="2:5" x14ac:dyDescent="0.35">
      <c r="B166" s="15"/>
      <c r="C166" s="18"/>
      <c r="D166" s="18"/>
      <c r="E166" s="18"/>
    </row>
    <row r="167" spans="2:5" x14ac:dyDescent="0.35">
      <c r="B167" s="15"/>
      <c r="C167" s="18"/>
      <c r="D167" s="18"/>
      <c r="E167" s="18"/>
    </row>
    <row r="168" spans="2:5" x14ac:dyDescent="0.35">
      <c r="B168" s="15"/>
      <c r="C168" s="18"/>
      <c r="D168" s="18"/>
      <c r="E168" s="18"/>
    </row>
    <row r="169" spans="2:5" x14ac:dyDescent="0.35">
      <c r="B169" s="15"/>
      <c r="C169" s="18"/>
      <c r="D169" s="18"/>
      <c r="E169" s="18"/>
    </row>
    <row r="170" spans="2:5" x14ac:dyDescent="0.35">
      <c r="B170" s="15"/>
      <c r="C170" s="18"/>
      <c r="D170" s="18"/>
      <c r="E170" s="18"/>
    </row>
    <row r="171" spans="2:5" x14ac:dyDescent="0.35">
      <c r="B171" s="15"/>
      <c r="C171" s="18"/>
      <c r="D171" s="18"/>
      <c r="E171" s="18"/>
    </row>
    <row r="172" spans="2:5" x14ac:dyDescent="0.35">
      <c r="B172" s="15"/>
      <c r="C172" s="18"/>
      <c r="D172" s="18"/>
      <c r="E172" s="18"/>
    </row>
    <row r="173" spans="2:5" x14ac:dyDescent="0.35">
      <c r="B173" s="15"/>
      <c r="C173" s="18"/>
      <c r="D173" s="18"/>
      <c r="E173" s="18"/>
    </row>
    <row r="174" spans="2:5" x14ac:dyDescent="0.35">
      <c r="B174" s="15"/>
      <c r="C174" s="18"/>
      <c r="D174" s="18"/>
      <c r="E174" s="18"/>
    </row>
    <row r="175" spans="2:5" x14ac:dyDescent="0.35">
      <c r="B175" s="15"/>
      <c r="C175" s="18"/>
      <c r="D175" s="18"/>
      <c r="E175" s="18"/>
    </row>
    <row r="176" spans="2:5" x14ac:dyDescent="0.35">
      <c r="B176" s="15"/>
      <c r="C176" s="18"/>
      <c r="D176" s="18"/>
      <c r="E176" s="18"/>
    </row>
    <row r="177" spans="2:5" x14ac:dyDescent="0.35">
      <c r="B177" s="15"/>
      <c r="C177" s="18"/>
      <c r="D177" s="18"/>
      <c r="E177" s="18"/>
    </row>
    <row r="178" spans="2:5" x14ac:dyDescent="0.35">
      <c r="B178" s="15"/>
      <c r="C178" s="18"/>
      <c r="D178" s="18"/>
      <c r="E178" s="18"/>
    </row>
    <row r="179" spans="2:5" x14ac:dyDescent="0.35">
      <c r="B179" s="15"/>
      <c r="C179" s="18"/>
      <c r="D179" s="18"/>
      <c r="E179" s="18"/>
    </row>
    <row r="180" spans="2:5" x14ac:dyDescent="0.35">
      <c r="B180" s="15"/>
      <c r="C180" s="18"/>
      <c r="D180" s="18"/>
      <c r="E180" s="18"/>
    </row>
    <row r="181" spans="2:5" x14ac:dyDescent="0.35">
      <c r="B181" s="15"/>
      <c r="C181" s="18"/>
      <c r="D181" s="18"/>
      <c r="E181" s="18"/>
    </row>
    <row r="182" spans="2:5" x14ac:dyDescent="0.35">
      <c r="B182" s="15"/>
      <c r="C182" s="18"/>
      <c r="D182" s="18"/>
      <c r="E182" s="18"/>
    </row>
    <row r="183" spans="2:5" x14ac:dyDescent="0.35">
      <c r="B183" s="15"/>
      <c r="C183" s="18"/>
      <c r="D183" s="18"/>
      <c r="E183" s="18"/>
    </row>
    <row r="184" spans="2:5" x14ac:dyDescent="0.35">
      <c r="B184" s="15"/>
      <c r="C184" s="18"/>
      <c r="D184" s="18"/>
      <c r="E184" s="18"/>
    </row>
    <row r="185" spans="2:5" x14ac:dyDescent="0.35">
      <c r="B185" s="15"/>
      <c r="C185" s="18"/>
      <c r="D185" s="18"/>
      <c r="E185" s="18"/>
    </row>
    <row r="186" spans="2:5" x14ac:dyDescent="0.35">
      <c r="B186" s="15"/>
      <c r="C186" s="18"/>
      <c r="D186" s="18"/>
      <c r="E186" s="18"/>
    </row>
    <row r="187" spans="2:5" x14ac:dyDescent="0.35">
      <c r="B187" s="15"/>
      <c r="C187" s="18"/>
      <c r="D187" s="18"/>
      <c r="E187" s="18"/>
    </row>
    <row r="188" spans="2:5" x14ac:dyDescent="0.35">
      <c r="B188" s="15"/>
      <c r="C188" s="18"/>
      <c r="D188" s="18"/>
      <c r="E188" s="18"/>
    </row>
    <row r="189" spans="2:5" x14ac:dyDescent="0.35">
      <c r="B189" s="15"/>
      <c r="C189" s="18"/>
      <c r="D189" s="18"/>
      <c r="E189" s="18"/>
    </row>
    <row r="190" spans="2:5" x14ac:dyDescent="0.35">
      <c r="B190" s="15"/>
      <c r="C190" s="18"/>
      <c r="D190" s="18"/>
      <c r="E190" s="18"/>
    </row>
    <row r="191" spans="2:5" x14ac:dyDescent="0.35">
      <c r="B191" s="15"/>
      <c r="C191" s="18"/>
      <c r="D191" s="18"/>
      <c r="E191" s="18"/>
    </row>
    <row r="192" spans="2:5" x14ac:dyDescent="0.35">
      <c r="B192" s="15"/>
      <c r="C192" s="18"/>
      <c r="D192" s="18"/>
      <c r="E192" s="18"/>
    </row>
    <row r="193" spans="2:5" x14ac:dyDescent="0.35">
      <c r="B193" s="15"/>
      <c r="C193" s="18"/>
      <c r="D193" s="18"/>
      <c r="E193" s="18"/>
    </row>
    <row r="194" spans="2:5" x14ac:dyDescent="0.35">
      <c r="B194" s="15"/>
      <c r="C194" s="18"/>
      <c r="D194" s="18"/>
      <c r="E194" s="18"/>
    </row>
    <row r="195" spans="2:5" x14ac:dyDescent="0.35">
      <c r="B195" s="15"/>
      <c r="C195" s="18"/>
      <c r="D195" s="18"/>
      <c r="E195" s="18"/>
    </row>
    <row r="196" spans="2:5" x14ac:dyDescent="0.35">
      <c r="B196" s="15"/>
      <c r="C196" s="18"/>
      <c r="D196" s="18"/>
      <c r="E196" s="18"/>
    </row>
    <row r="197" spans="2:5" x14ac:dyDescent="0.35">
      <c r="B197" s="15"/>
      <c r="C197" s="18"/>
      <c r="D197" s="18"/>
      <c r="E197" s="18"/>
    </row>
    <row r="198" spans="2:5" x14ac:dyDescent="0.35">
      <c r="B198" s="15"/>
      <c r="C198" s="18"/>
      <c r="D198" s="18"/>
      <c r="E198" s="18"/>
    </row>
    <row r="199" spans="2:5" x14ac:dyDescent="0.35">
      <c r="B199" s="15"/>
      <c r="C199" s="18"/>
      <c r="D199" s="18"/>
      <c r="E199" s="18"/>
    </row>
    <row r="200" spans="2:5" x14ac:dyDescent="0.35">
      <c r="B200" s="15"/>
      <c r="C200" s="18"/>
      <c r="D200" s="18"/>
      <c r="E200" s="18"/>
    </row>
    <row r="201" spans="2:5" x14ac:dyDescent="0.35">
      <c r="B201" s="15"/>
      <c r="C201" s="18"/>
      <c r="D201" s="18"/>
      <c r="E201" s="18"/>
    </row>
    <row r="202" spans="2:5" x14ac:dyDescent="0.35">
      <c r="B202" s="15"/>
      <c r="C202" s="18"/>
      <c r="D202" s="18"/>
      <c r="E202" s="18"/>
    </row>
    <row r="203" spans="2:5" x14ac:dyDescent="0.35">
      <c r="B203" s="15"/>
      <c r="C203" s="18"/>
      <c r="D203" s="18"/>
      <c r="E203" s="18"/>
    </row>
    <row r="204" spans="2:5" x14ac:dyDescent="0.35">
      <c r="B204" s="15"/>
      <c r="C204" s="18"/>
      <c r="D204" s="18"/>
      <c r="E204" s="18"/>
    </row>
    <row r="205" spans="2:5" x14ac:dyDescent="0.35">
      <c r="B205" s="15"/>
      <c r="C205" s="18"/>
      <c r="D205" s="18"/>
      <c r="E205" s="18"/>
    </row>
    <row r="206" spans="2:5" x14ac:dyDescent="0.35">
      <c r="B206" s="15"/>
      <c r="C206" s="18"/>
      <c r="D206" s="18"/>
      <c r="E206" s="18"/>
    </row>
    <row r="207" spans="2:5" x14ac:dyDescent="0.35">
      <c r="B207" s="15"/>
      <c r="C207" s="18"/>
      <c r="D207" s="18"/>
      <c r="E207" s="18"/>
    </row>
    <row r="208" spans="2:5" x14ac:dyDescent="0.35">
      <c r="B208" s="15"/>
      <c r="C208" s="18"/>
      <c r="D208" s="18"/>
      <c r="E208" s="18"/>
    </row>
    <row r="209" spans="2:5" x14ac:dyDescent="0.35">
      <c r="B209" s="15"/>
      <c r="C209" s="18"/>
      <c r="D209" s="18"/>
      <c r="E209" s="18"/>
    </row>
    <row r="210" spans="2:5" x14ac:dyDescent="0.35">
      <c r="B210" s="15"/>
      <c r="C210" s="18"/>
      <c r="D210" s="18"/>
      <c r="E210" s="18"/>
    </row>
    <row r="211" spans="2:5" x14ac:dyDescent="0.35">
      <c r="B211" s="15"/>
      <c r="C211" s="18"/>
      <c r="D211" s="18"/>
      <c r="E211" s="18"/>
    </row>
    <row r="212" spans="2:5" x14ac:dyDescent="0.35">
      <c r="B212" s="15"/>
      <c r="C212" s="18"/>
      <c r="D212" s="18"/>
      <c r="E212" s="18"/>
    </row>
    <row r="213" spans="2:5" x14ac:dyDescent="0.35">
      <c r="B213" s="15"/>
      <c r="C213" s="18"/>
      <c r="D213" s="18"/>
      <c r="E213" s="18"/>
    </row>
    <row r="214" spans="2:5" x14ac:dyDescent="0.35">
      <c r="B214" s="15"/>
      <c r="C214" s="18"/>
      <c r="D214" s="18"/>
      <c r="E214" s="18"/>
    </row>
    <row r="215" spans="2:5" x14ac:dyDescent="0.35">
      <c r="B215" s="15"/>
      <c r="C215" s="18"/>
      <c r="D215" s="18"/>
      <c r="E215" s="18"/>
    </row>
    <row r="216" spans="2:5" x14ac:dyDescent="0.35">
      <c r="B216" s="15"/>
      <c r="C216" s="18"/>
      <c r="D216" s="18"/>
      <c r="E216" s="18"/>
    </row>
    <row r="217" spans="2:5" x14ac:dyDescent="0.35">
      <c r="B217" s="15"/>
      <c r="C217" s="18"/>
      <c r="D217" s="18"/>
      <c r="E217" s="18"/>
    </row>
    <row r="218" spans="2:5" x14ac:dyDescent="0.35">
      <c r="B218" s="15"/>
      <c r="C218" s="18"/>
      <c r="D218" s="18"/>
      <c r="E218" s="18"/>
    </row>
    <row r="219" spans="2:5" x14ac:dyDescent="0.35">
      <c r="B219" s="15"/>
      <c r="C219" s="18"/>
      <c r="D219" s="18"/>
      <c r="E219" s="18"/>
    </row>
    <row r="220" spans="2:5" x14ac:dyDescent="0.35">
      <c r="B220" s="15"/>
      <c r="C220" s="18"/>
      <c r="D220" s="18"/>
      <c r="E220" s="18"/>
    </row>
    <row r="221" spans="2:5" x14ac:dyDescent="0.35">
      <c r="B221" s="15"/>
      <c r="C221" s="18"/>
      <c r="D221" s="18"/>
      <c r="E221" s="18"/>
    </row>
    <row r="222" spans="2:5" x14ac:dyDescent="0.35">
      <c r="B222" s="15"/>
      <c r="C222" s="18"/>
      <c r="D222" s="18"/>
      <c r="E222" s="18"/>
    </row>
    <row r="223" spans="2:5" x14ac:dyDescent="0.35">
      <c r="B223" s="15"/>
      <c r="C223" s="18"/>
      <c r="D223" s="18"/>
      <c r="E223" s="18"/>
    </row>
    <row r="224" spans="2:5" x14ac:dyDescent="0.35">
      <c r="B224" s="15"/>
      <c r="C224" s="18"/>
      <c r="D224" s="18"/>
      <c r="E224" s="18"/>
    </row>
    <row r="225" spans="2:5" x14ac:dyDescent="0.35">
      <c r="B225" s="15"/>
      <c r="C225" s="18"/>
      <c r="D225" s="18"/>
      <c r="E225" s="18"/>
    </row>
    <row r="226" spans="2:5" x14ac:dyDescent="0.35">
      <c r="B226" s="15"/>
      <c r="C226" s="18"/>
      <c r="D226" s="18"/>
      <c r="E226" s="18"/>
    </row>
    <row r="227" spans="2:5" x14ac:dyDescent="0.35">
      <c r="B227" s="15"/>
      <c r="C227" s="18"/>
      <c r="D227" s="18"/>
      <c r="E227" s="18"/>
    </row>
    <row r="228" spans="2:5" x14ac:dyDescent="0.35">
      <c r="B228" s="15"/>
      <c r="C228" s="18"/>
      <c r="D228" s="18"/>
      <c r="E228" s="18"/>
    </row>
    <row r="229" spans="2:5" x14ac:dyDescent="0.35">
      <c r="B229" s="15"/>
      <c r="C229" s="18"/>
      <c r="D229" s="18"/>
      <c r="E229" s="18"/>
    </row>
    <row r="230" spans="2:5" x14ac:dyDescent="0.35">
      <c r="B230" s="15"/>
      <c r="C230" s="18"/>
      <c r="D230" s="18"/>
      <c r="E230" s="18"/>
    </row>
    <row r="231" spans="2:5" x14ac:dyDescent="0.35">
      <c r="B231" s="15"/>
      <c r="C231" s="18"/>
      <c r="D231" s="18"/>
      <c r="E231" s="18"/>
    </row>
    <row r="232" spans="2:5" x14ac:dyDescent="0.35">
      <c r="B232" s="15"/>
      <c r="C232" s="18"/>
      <c r="D232" s="18"/>
      <c r="E232" s="18"/>
    </row>
    <row r="233" spans="2:5" x14ac:dyDescent="0.35">
      <c r="B233" s="15"/>
      <c r="C233" s="18"/>
      <c r="D233" s="18"/>
      <c r="E233" s="18"/>
    </row>
    <row r="234" spans="2:5" x14ac:dyDescent="0.35">
      <c r="B234" s="15"/>
      <c r="C234" s="18"/>
      <c r="D234" s="18"/>
      <c r="E234" s="18"/>
    </row>
    <row r="235" spans="2:5" x14ac:dyDescent="0.35">
      <c r="B235" s="15"/>
      <c r="C235" s="18"/>
      <c r="D235" s="18"/>
      <c r="E235" s="18"/>
    </row>
    <row r="236" spans="2:5" x14ac:dyDescent="0.35">
      <c r="B236" s="15"/>
      <c r="C236" s="18"/>
      <c r="D236" s="18"/>
      <c r="E236" s="18"/>
    </row>
    <row r="237" spans="2:5" x14ac:dyDescent="0.35">
      <c r="B237" s="15"/>
      <c r="C237" s="18"/>
      <c r="D237" s="18"/>
      <c r="E237" s="18"/>
    </row>
    <row r="238" spans="2:5" x14ac:dyDescent="0.35">
      <c r="B238" s="15"/>
      <c r="C238" s="18"/>
      <c r="D238" s="18"/>
      <c r="E238" s="18"/>
    </row>
    <row r="239" spans="2:5" x14ac:dyDescent="0.35">
      <c r="B239" s="15"/>
      <c r="C239" s="18"/>
      <c r="D239" s="18"/>
      <c r="E239" s="18"/>
    </row>
    <row r="240" spans="2:5" x14ac:dyDescent="0.35">
      <c r="B240" s="15"/>
      <c r="C240" s="18"/>
      <c r="D240" s="18"/>
      <c r="E240" s="18"/>
    </row>
    <row r="241" spans="2:5" x14ac:dyDescent="0.35">
      <c r="B241" s="15"/>
      <c r="C241" s="18"/>
      <c r="D241" s="18"/>
      <c r="E241" s="18"/>
    </row>
    <row r="242" spans="2:5" x14ac:dyDescent="0.35">
      <c r="B242" s="15"/>
      <c r="C242" s="18"/>
      <c r="D242" s="18"/>
      <c r="E242" s="18"/>
    </row>
    <row r="243" spans="2:5" x14ac:dyDescent="0.35">
      <c r="B243" s="15"/>
      <c r="C243" s="18"/>
      <c r="D243" s="18"/>
      <c r="E243" s="18"/>
    </row>
    <row r="244" spans="2:5" x14ac:dyDescent="0.35">
      <c r="B244" s="15"/>
      <c r="C244" s="18"/>
      <c r="D244" s="18"/>
      <c r="E244" s="18"/>
    </row>
    <row r="245" spans="2:5" x14ac:dyDescent="0.35">
      <c r="B245" s="15"/>
      <c r="C245" s="18"/>
      <c r="D245" s="18"/>
      <c r="E245" s="18"/>
    </row>
    <row r="246" spans="2:5" x14ac:dyDescent="0.35">
      <c r="B246" s="15"/>
      <c r="C246" s="18"/>
      <c r="D246" s="18"/>
      <c r="E246" s="18"/>
    </row>
    <row r="247" spans="2:5" x14ac:dyDescent="0.35">
      <c r="B247" s="15"/>
      <c r="C247" s="18"/>
      <c r="D247" s="18"/>
      <c r="E247" s="18"/>
    </row>
    <row r="248" spans="2:5" x14ac:dyDescent="0.35">
      <c r="B248" s="15"/>
      <c r="C248" s="18"/>
      <c r="D248" s="18"/>
      <c r="E248" s="18"/>
    </row>
    <row r="249" spans="2:5" x14ac:dyDescent="0.35">
      <c r="B249" s="15"/>
      <c r="C249" s="18"/>
      <c r="D249" s="18"/>
      <c r="E249" s="18"/>
    </row>
    <row r="250" spans="2:5" x14ac:dyDescent="0.35">
      <c r="B250" s="15"/>
      <c r="C250" s="18"/>
      <c r="D250" s="18"/>
      <c r="E250" s="18"/>
    </row>
    <row r="251" spans="2:5" x14ac:dyDescent="0.35">
      <c r="B251" s="15"/>
      <c r="C251" s="18"/>
      <c r="D251" s="18"/>
      <c r="E251" s="18"/>
    </row>
    <row r="252" spans="2:5" x14ac:dyDescent="0.35">
      <c r="B252" s="15"/>
      <c r="C252" s="18"/>
      <c r="D252" s="18"/>
      <c r="E252" s="18"/>
    </row>
    <row r="253" spans="2:5" x14ac:dyDescent="0.35">
      <c r="B253" s="15"/>
      <c r="C253" s="18"/>
      <c r="D253" s="18"/>
      <c r="E253" s="18"/>
    </row>
    <row r="254" spans="2:5" x14ac:dyDescent="0.35">
      <c r="B254" s="15"/>
      <c r="C254" s="18"/>
      <c r="D254" s="18"/>
      <c r="E254" s="18"/>
    </row>
    <row r="255" spans="2:5" x14ac:dyDescent="0.35">
      <c r="B255" s="15"/>
      <c r="C255" s="18"/>
      <c r="D255" s="18"/>
      <c r="E255" s="18"/>
    </row>
    <row r="256" spans="2:5" x14ac:dyDescent="0.35">
      <c r="B256" s="15"/>
      <c r="C256" s="18"/>
      <c r="D256" s="18"/>
      <c r="E256" s="18"/>
    </row>
    <row r="257" spans="2:5" x14ac:dyDescent="0.35">
      <c r="B257" s="15"/>
      <c r="C257" s="18"/>
      <c r="D257" s="18"/>
      <c r="E257" s="18"/>
    </row>
    <row r="258" spans="2:5" x14ac:dyDescent="0.35">
      <c r="B258" s="15"/>
      <c r="C258" s="18"/>
      <c r="D258" s="18"/>
      <c r="E258" s="18"/>
    </row>
    <row r="259" spans="2:5" x14ac:dyDescent="0.35">
      <c r="B259" s="15"/>
      <c r="C259" s="18"/>
      <c r="D259" s="18"/>
      <c r="E259" s="18"/>
    </row>
    <row r="260" spans="2:5" x14ac:dyDescent="0.35">
      <c r="B260" s="15"/>
      <c r="C260" s="18"/>
      <c r="D260" s="18"/>
      <c r="E260" s="18"/>
    </row>
    <row r="261" spans="2:5" x14ac:dyDescent="0.35">
      <c r="B261" s="15"/>
      <c r="C261" s="18"/>
      <c r="D261" s="18"/>
      <c r="E261" s="18"/>
    </row>
    <row r="262" spans="2:5" x14ac:dyDescent="0.35">
      <c r="B262" s="15"/>
      <c r="C262" s="18"/>
      <c r="D262" s="18"/>
      <c r="E262" s="18"/>
    </row>
    <row r="263" spans="2:5" x14ac:dyDescent="0.35">
      <c r="B263" s="15"/>
      <c r="C263" s="18"/>
      <c r="D263" s="18"/>
      <c r="E263" s="18"/>
    </row>
    <row r="264" spans="2:5" x14ac:dyDescent="0.35">
      <c r="B264" s="15"/>
      <c r="C264" s="18"/>
      <c r="D264" s="18"/>
      <c r="E264" s="18"/>
    </row>
    <row r="265" spans="2:5" x14ac:dyDescent="0.35">
      <c r="B265" s="15"/>
      <c r="C265" s="18"/>
      <c r="D265" s="18"/>
      <c r="E265" s="18"/>
    </row>
    <row r="266" spans="2:5" x14ac:dyDescent="0.35">
      <c r="B266" s="15"/>
      <c r="C266" s="18"/>
      <c r="D266" s="18"/>
      <c r="E266" s="18"/>
    </row>
    <row r="267" spans="2:5" x14ac:dyDescent="0.35">
      <c r="B267" s="15"/>
      <c r="C267" s="18"/>
      <c r="D267" s="18"/>
      <c r="E267" s="18"/>
    </row>
    <row r="268" spans="2:5" x14ac:dyDescent="0.35">
      <c r="B268" s="15"/>
      <c r="C268" s="18"/>
      <c r="D268" s="18"/>
      <c r="E268" s="18"/>
    </row>
    <row r="269" spans="2:5" x14ac:dyDescent="0.35">
      <c r="B269" s="15"/>
      <c r="C269" s="18"/>
      <c r="D269" s="18"/>
      <c r="E269" s="18"/>
    </row>
    <row r="270" spans="2:5" x14ac:dyDescent="0.35">
      <c r="B270" s="15"/>
      <c r="C270" s="18"/>
      <c r="D270" s="18"/>
      <c r="E270" s="18"/>
    </row>
    <row r="271" spans="2:5" x14ac:dyDescent="0.35">
      <c r="B271" s="15"/>
      <c r="C271" s="18"/>
      <c r="D271" s="18"/>
      <c r="E271" s="18"/>
    </row>
    <row r="272" spans="2:5" x14ac:dyDescent="0.35">
      <c r="B272" s="15"/>
      <c r="C272" s="18"/>
      <c r="D272" s="18"/>
      <c r="E272" s="18"/>
    </row>
    <row r="273" spans="2:5" x14ac:dyDescent="0.35">
      <c r="B273" s="15"/>
      <c r="C273" s="18"/>
      <c r="D273" s="18"/>
      <c r="E273" s="18"/>
    </row>
    <row r="274" spans="2:5" x14ac:dyDescent="0.35">
      <c r="B274" s="15"/>
      <c r="C274" s="18"/>
      <c r="D274" s="18"/>
      <c r="E274" s="18"/>
    </row>
    <row r="275" spans="2:5" x14ac:dyDescent="0.35">
      <c r="B275" s="15"/>
      <c r="C275" s="18"/>
      <c r="D275" s="18"/>
      <c r="E275" s="18"/>
    </row>
    <row r="276" spans="2:5" x14ac:dyDescent="0.35">
      <c r="B276" s="15"/>
      <c r="C276" s="18"/>
      <c r="D276" s="18"/>
      <c r="E276" s="18"/>
    </row>
    <row r="277" spans="2:5" x14ac:dyDescent="0.35">
      <c r="B277" s="15"/>
      <c r="C277" s="18"/>
      <c r="D277" s="18"/>
      <c r="E277" s="18"/>
    </row>
    <row r="278" spans="2:5" x14ac:dyDescent="0.35">
      <c r="B278" s="15"/>
      <c r="C278" s="18"/>
      <c r="D278" s="18"/>
      <c r="E278" s="18"/>
    </row>
    <row r="279" spans="2:5" x14ac:dyDescent="0.35">
      <c r="B279" s="15"/>
      <c r="C279" s="18"/>
      <c r="D279" s="18"/>
      <c r="E279" s="18"/>
    </row>
    <row r="280" spans="2:5" x14ac:dyDescent="0.35">
      <c r="B280" s="15"/>
      <c r="C280" s="18"/>
      <c r="D280" s="18"/>
      <c r="E280" s="18"/>
    </row>
    <row r="281" spans="2:5" x14ac:dyDescent="0.35">
      <c r="B281" s="15"/>
      <c r="C281" s="18"/>
      <c r="D281" s="18"/>
      <c r="E281" s="18"/>
    </row>
    <row r="282" spans="2:5" x14ac:dyDescent="0.35">
      <c r="B282" s="15"/>
      <c r="C282" s="18"/>
      <c r="D282" s="18"/>
      <c r="E282" s="18"/>
    </row>
    <row r="283" spans="2:5" x14ac:dyDescent="0.35">
      <c r="B283" s="15"/>
      <c r="C283" s="18"/>
      <c r="D283" s="18"/>
      <c r="E283" s="18"/>
    </row>
    <row r="284" spans="2:5" x14ac:dyDescent="0.35">
      <c r="B284" s="15"/>
      <c r="C284" s="18"/>
      <c r="D284" s="18"/>
      <c r="E284" s="18"/>
    </row>
    <row r="285" spans="2:5" x14ac:dyDescent="0.35">
      <c r="B285" s="15"/>
      <c r="C285" s="18"/>
      <c r="D285" s="18"/>
      <c r="E285" s="18"/>
    </row>
    <row r="286" spans="2:5" x14ac:dyDescent="0.35">
      <c r="B286" s="15"/>
      <c r="C286" s="18"/>
      <c r="D286" s="18"/>
      <c r="E286" s="18"/>
    </row>
    <row r="287" spans="2:5" x14ac:dyDescent="0.35">
      <c r="B287" s="15"/>
      <c r="C287" s="18"/>
      <c r="D287" s="18"/>
      <c r="E287" s="18"/>
    </row>
    <row r="288" spans="2:5" x14ac:dyDescent="0.35">
      <c r="B288" s="15"/>
      <c r="C288" s="18"/>
      <c r="D288" s="18"/>
      <c r="E288" s="18"/>
    </row>
    <row r="289" spans="2:5" x14ac:dyDescent="0.35">
      <c r="B289" s="15"/>
      <c r="C289" s="18"/>
      <c r="D289" s="18"/>
      <c r="E289" s="18"/>
    </row>
    <row r="290" spans="2:5" x14ac:dyDescent="0.35">
      <c r="B290" s="15"/>
      <c r="C290" s="18"/>
      <c r="D290" s="18"/>
      <c r="E290" s="18"/>
    </row>
    <row r="291" spans="2:5" x14ac:dyDescent="0.35">
      <c r="B291" s="15"/>
      <c r="C291" s="18"/>
      <c r="D291" s="18"/>
      <c r="E291" s="18"/>
    </row>
    <row r="292" spans="2:5" x14ac:dyDescent="0.35">
      <c r="B292" s="15"/>
      <c r="C292" s="18"/>
      <c r="D292" s="18"/>
      <c r="E292" s="18"/>
    </row>
    <row r="293" spans="2:5" x14ac:dyDescent="0.35">
      <c r="B293" s="15"/>
      <c r="C293" s="18"/>
      <c r="D293" s="18"/>
      <c r="E293" s="18"/>
    </row>
    <row r="294" spans="2:5" x14ac:dyDescent="0.35">
      <c r="B294" s="15"/>
      <c r="C294" s="18"/>
      <c r="D294" s="18"/>
      <c r="E294" s="18"/>
    </row>
    <row r="295" spans="2:5" x14ac:dyDescent="0.35">
      <c r="B295" s="15"/>
      <c r="C295" s="18"/>
      <c r="D295" s="18"/>
      <c r="E295" s="18"/>
    </row>
    <row r="296" spans="2:5" x14ac:dyDescent="0.35">
      <c r="B296" s="15"/>
      <c r="C296" s="18"/>
      <c r="D296" s="18"/>
      <c r="E296" s="18"/>
    </row>
    <row r="297" spans="2:5" x14ac:dyDescent="0.35">
      <c r="B297" s="15"/>
      <c r="C297" s="18"/>
      <c r="D297" s="18"/>
      <c r="E297" s="18"/>
    </row>
    <row r="298" spans="2:5" x14ac:dyDescent="0.35">
      <c r="B298" s="15"/>
      <c r="C298" s="18"/>
      <c r="D298" s="18"/>
      <c r="E298" s="18"/>
    </row>
    <row r="299" spans="2:5" x14ac:dyDescent="0.35">
      <c r="B299" s="15"/>
      <c r="C299" s="18"/>
      <c r="D299" s="18"/>
      <c r="E299" s="18"/>
    </row>
    <row r="300" spans="2:5" x14ac:dyDescent="0.35">
      <c r="B300" s="15"/>
      <c r="C300" s="18"/>
      <c r="D300" s="18"/>
      <c r="E300" s="18"/>
    </row>
    <row r="301" spans="2:5" x14ac:dyDescent="0.35">
      <c r="B301" s="15"/>
      <c r="C301" s="18"/>
      <c r="D301" s="18"/>
      <c r="E301" s="18"/>
    </row>
    <row r="302" spans="2:5" x14ac:dyDescent="0.35">
      <c r="B302" s="15"/>
      <c r="C302" s="18"/>
      <c r="D302" s="18"/>
      <c r="E302" s="18"/>
    </row>
    <row r="303" spans="2:5" x14ac:dyDescent="0.35">
      <c r="B303" s="15"/>
      <c r="C303" s="18"/>
      <c r="D303" s="18"/>
      <c r="E303" s="18"/>
    </row>
    <row r="304" spans="2:5" x14ac:dyDescent="0.35">
      <c r="B304" s="15"/>
      <c r="C304" s="18"/>
      <c r="D304" s="18"/>
      <c r="E304" s="18"/>
    </row>
    <row r="305" spans="2:5" x14ac:dyDescent="0.35">
      <c r="B305" s="15"/>
      <c r="C305" s="18"/>
      <c r="D305" s="18"/>
      <c r="E305" s="18"/>
    </row>
    <row r="306" spans="2:5" x14ac:dyDescent="0.35">
      <c r="B306" s="15"/>
      <c r="C306" s="18"/>
      <c r="D306" s="18"/>
      <c r="E306" s="18"/>
    </row>
    <row r="307" spans="2:5" x14ac:dyDescent="0.35">
      <c r="B307" s="15"/>
      <c r="C307" s="18"/>
      <c r="D307" s="18"/>
      <c r="E307" s="18"/>
    </row>
    <row r="308" spans="2:5" x14ac:dyDescent="0.35">
      <c r="B308" s="15"/>
      <c r="C308" s="18"/>
      <c r="D308" s="18"/>
      <c r="E308" s="18"/>
    </row>
    <row r="309" spans="2:5" x14ac:dyDescent="0.35">
      <c r="B309" s="15"/>
      <c r="C309" s="18"/>
      <c r="D309" s="18"/>
      <c r="E309" s="18"/>
    </row>
    <row r="310" spans="2:5" x14ac:dyDescent="0.35">
      <c r="B310" s="15"/>
      <c r="C310" s="18"/>
      <c r="D310" s="18"/>
      <c r="E310" s="18"/>
    </row>
    <row r="311" spans="2:5" x14ac:dyDescent="0.35">
      <c r="B311" s="15"/>
      <c r="C311" s="18"/>
      <c r="D311" s="18"/>
      <c r="E311" s="18"/>
    </row>
    <row r="312" spans="2:5" x14ac:dyDescent="0.35">
      <c r="B312" s="15"/>
      <c r="C312" s="18"/>
      <c r="D312" s="18"/>
      <c r="E312" s="18"/>
    </row>
    <row r="313" spans="2:5" x14ac:dyDescent="0.35">
      <c r="B313" s="15"/>
      <c r="C313" s="18"/>
      <c r="D313" s="18"/>
      <c r="E313" s="18"/>
    </row>
    <row r="314" spans="2:5" x14ac:dyDescent="0.35">
      <c r="B314" s="15"/>
      <c r="C314" s="18"/>
      <c r="D314" s="18"/>
      <c r="E314" s="18"/>
    </row>
    <row r="315" spans="2:5" x14ac:dyDescent="0.35">
      <c r="B315" s="15"/>
      <c r="C315" s="18"/>
      <c r="D315" s="18"/>
      <c r="E315" s="18"/>
    </row>
    <row r="316" spans="2:5" x14ac:dyDescent="0.35">
      <c r="B316" s="15"/>
      <c r="C316" s="18"/>
      <c r="D316" s="18"/>
      <c r="E316" s="18"/>
    </row>
    <row r="317" spans="2:5" x14ac:dyDescent="0.35">
      <c r="B317" s="15"/>
      <c r="C317" s="18"/>
      <c r="D317" s="18"/>
      <c r="E317" s="18"/>
    </row>
    <row r="318" spans="2:5" x14ac:dyDescent="0.35">
      <c r="B318" s="15"/>
      <c r="C318" s="18"/>
      <c r="D318" s="18"/>
      <c r="E318" s="18"/>
    </row>
    <row r="319" spans="2:5" x14ac:dyDescent="0.35">
      <c r="B319" s="15"/>
      <c r="C319" s="18"/>
      <c r="D319" s="18"/>
      <c r="E319" s="18"/>
    </row>
    <row r="320" spans="2:5" x14ac:dyDescent="0.35">
      <c r="B320" s="15"/>
      <c r="C320" s="18"/>
      <c r="D320" s="18"/>
      <c r="E320" s="18"/>
    </row>
    <row r="321" spans="2:5" x14ac:dyDescent="0.35">
      <c r="B321" s="15"/>
      <c r="C321" s="18"/>
      <c r="D321" s="18"/>
      <c r="E321" s="18"/>
    </row>
    <row r="322" spans="2:5" x14ac:dyDescent="0.35">
      <c r="B322" s="15"/>
      <c r="C322" s="18"/>
      <c r="D322" s="18"/>
      <c r="E322" s="18"/>
    </row>
    <row r="323" spans="2:5" x14ac:dyDescent="0.35">
      <c r="B323" s="15"/>
      <c r="C323" s="18"/>
      <c r="D323" s="18"/>
      <c r="E323" s="18"/>
    </row>
    <row r="324" spans="2:5" x14ac:dyDescent="0.35">
      <c r="B324" s="15"/>
      <c r="C324" s="18"/>
      <c r="D324" s="18"/>
      <c r="E324" s="18"/>
    </row>
    <row r="325" spans="2:5" x14ac:dyDescent="0.35">
      <c r="B325" s="15"/>
      <c r="C325" s="18"/>
      <c r="D325" s="18"/>
      <c r="E325" s="18"/>
    </row>
    <row r="326" spans="2:5" x14ac:dyDescent="0.35">
      <c r="B326" s="15"/>
      <c r="C326" s="18"/>
      <c r="D326" s="18"/>
      <c r="E326" s="18"/>
    </row>
    <row r="327" spans="2:5" x14ac:dyDescent="0.35">
      <c r="B327" s="15"/>
      <c r="C327" s="18"/>
      <c r="D327" s="18"/>
      <c r="E327" s="18"/>
    </row>
    <row r="328" spans="2:5" x14ac:dyDescent="0.35">
      <c r="B328" s="15"/>
      <c r="C328" s="18"/>
      <c r="D328" s="18"/>
      <c r="E328" s="18"/>
    </row>
    <row r="329" spans="2:5" x14ac:dyDescent="0.35">
      <c r="B329" s="15"/>
      <c r="C329" s="18"/>
      <c r="D329" s="18"/>
      <c r="E329" s="18"/>
    </row>
    <row r="330" spans="2:5" x14ac:dyDescent="0.35">
      <c r="B330" s="15"/>
      <c r="C330" s="18"/>
      <c r="D330" s="18"/>
      <c r="E330" s="18"/>
    </row>
    <row r="331" spans="2:5" x14ac:dyDescent="0.35">
      <c r="B331" s="15"/>
      <c r="C331" s="18"/>
      <c r="D331" s="18"/>
      <c r="E331" s="18"/>
    </row>
    <row r="332" spans="2:5" x14ac:dyDescent="0.35">
      <c r="B332" s="15"/>
      <c r="C332" s="18"/>
      <c r="D332" s="18"/>
      <c r="E332" s="18"/>
    </row>
    <row r="333" spans="2:5" x14ac:dyDescent="0.35">
      <c r="B333" s="15"/>
      <c r="C333" s="18"/>
      <c r="D333" s="18"/>
      <c r="E333" s="18"/>
    </row>
    <row r="334" spans="2:5" x14ac:dyDescent="0.35">
      <c r="B334" s="15"/>
      <c r="C334" s="18"/>
      <c r="D334" s="18"/>
      <c r="E334" s="18"/>
    </row>
    <row r="335" spans="2:5" x14ac:dyDescent="0.35">
      <c r="B335" s="15"/>
      <c r="C335" s="18"/>
      <c r="D335" s="18"/>
      <c r="E335" s="18"/>
    </row>
    <row r="336" spans="2:5" x14ac:dyDescent="0.35">
      <c r="B336" s="15"/>
      <c r="C336" s="18"/>
      <c r="D336" s="18"/>
      <c r="E336" s="18"/>
    </row>
    <row r="337" spans="2:5" x14ac:dyDescent="0.35">
      <c r="B337" s="15"/>
      <c r="C337" s="18"/>
      <c r="D337" s="18"/>
      <c r="E337" s="18"/>
    </row>
    <row r="338" spans="2:5" x14ac:dyDescent="0.35">
      <c r="B338" s="15"/>
      <c r="C338" s="18"/>
      <c r="D338" s="18"/>
      <c r="E338" s="18"/>
    </row>
    <row r="339" spans="2:5" x14ac:dyDescent="0.35">
      <c r="B339" s="15"/>
      <c r="C339" s="18"/>
      <c r="D339" s="18"/>
      <c r="E339" s="18"/>
    </row>
    <row r="340" spans="2:5" x14ac:dyDescent="0.35">
      <c r="B340" s="15"/>
      <c r="C340" s="18"/>
      <c r="D340" s="18"/>
      <c r="E340" s="18"/>
    </row>
    <row r="341" spans="2:5" x14ac:dyDescent="0.35">
      <c r="B341" s="15"/>
      <c r="C341" s="18"/>
      <c r="D341" s="18"/>
      <c r="E341" s="18"/>
    </row>
    <row r="342" spans="2:5" x14ac:dyDescent="0.35">
      <c r="B342" s="15"/>
      <c r="C342" s="18"/>
      <c r="D342" s="18"/>
      <c r="E342" s="18"/>
    </row>
    <row r="343" spans="2:5" x14ac:dyDescent="0.35">
      <c r="B343" s="15"/>
      <c r="C343" s="18"/>
      <c r="D343" s="18"/>
      <c r="E343" s="18"/>
    </row>
    <row r="344" spans="2:5" x14ac:dyDescent="0.35">
      <c r="B344" s="15"/>
      <c r="C344" s="18"/>
      <c r="D344" s="18"/>
      <c r="E344" s="18"/>
    </row>
    <row r="345" spans="2:5" x14ac:dyDescent="0.35">
      <c r="B345" s="15"/>
      <c r="C345" s="18"/>
      <c r="D345" s="18"/>
      <c r="E345" s="18"/>
    </row>
    <row r="346" spans="2:5" x14ac:dyDescent="0.35">
      <c r="B346" s="15"/>
      <c r="C346" s="18"/>
      <c r="D346" s="18"/>
      <c r="E346" s="18"/>
    </row>
    <row r="347" spans="2:5" x14ac:dyDescent="0.35">
      <c r="B347" s="15"/>
      <c r="C347" s="18"/>
      <c r="D347" s="18"/>
      <c r="E347" s="18"/>
    </row>
    <row r="348" spans="2:5" x14ac:dyDescent="0.35">
      <c r="B348" s="15"/>
      <c r="C348" s="18"/>
      <c r="D348" s="18"/>
      <c r="E348" s="18"/>
    </row>
    <row r="349" spans="2:5" x14ac:dyDescent="0.35">
      <c r="B349" s="15"/>
      <c r="C349" s="18"/>
      <c r="D349" s="18"/>
      <c r="E349" s="18"/>
    </row>
    <row r="350" spans="2:5" x14ac:dyDescent="0.35">
      <c r="B350" s="15"/>
      <c r="C350" s="18"/>
      <c r="D350" s="18"/>
      <c r="E350" s="18"/>
    </row>
    <row r="351" spans="2:5" x14ac:dyDescent="0.35">
      <c r="B351" s="15"/>
      <c r="C351" s="18"/>
      <c r="D351" s="18"/>
      <c r="E351" s="18"/>
    </row>
    <row r="352" spans="2:5" x14ac:dyDescent="0.35">
      <c r="B352" s="15"/>
      <c r="C352" s="18"/>
      <c r="D352" s="18"/>
      <c r="E352" s="18"/>
    </row>
    <row r="353" spans="2:5" x14ac:dyDescent="0.35">
      <c r="B353" s="15"/>
      <c r="C353" s="18"/>
      <c r="D353" s="18"/>
      <c r="E353" s="18"/>
    </row>
    <row r="354" spans="2:5" x14ac:dyDescent="0.35">
      <c r="B354" s="15"/>
      <c r="C354" s="18"/>
      <c r="D354" s="18"/>
      <c r="E354" s="18"/>
    </row>
    <row r="355" spans="2:5" x14ac:dyDescent="0.35">
      <c r="B355" s="15"/>
      <c r="C355" s="18"/>
      <c r="D355" s="18"/>
      <c r="E355" s="18"/>
    </row>
    <row r="356" spans="2:5" x14ac:dyDescent="0.35">
      <c r="B356" s="15"/>
      <c r="C356" s="18"/>
      <c r="D356" s="18"/>
      <c r="E356" s="18"/>
    </row>
    <row r="357" spans="2:5" x14ac:dyDescent="0.35">
      <c r="B357" s="15"/>
      <c r="C357" s="18"/>
      <c r="D357" s="18"/>
      <c r="E357" s="18"/>
    </row>
    <row r="358" spans="2:5" x14ac:dyDescent="0.35">
      <c r="B358" s="15"/>
      <c r="C358" s="18"/>
      <c r="D358" s="18"/>
      <c r="E358" s="18"/>
    </row>
    <row r="359" spans="2:5" x14ac:dyDescent="0.35">
      <c r="B359" s="15"/>
      <c r="C359" s="18"/>
      <c r="D359" s="18"/>
      <c r="E359" s="18"/>
    </row>
    <row r="360" spans="2:5" x14ac:dyDescent="0.35">
      <c r="B360" s="15"/>
      <c r="C360" s="18"/>
      <c r="D360" s="18"/>
      <c r="E360" s="18"/>
    </row>
    <row r="361" spans="2:5" x14ac:dyDescent="0.35">
      <c r="B361" s="15"/>
      <c r="C361" s="18"/>
      <c r="D361" s="18"/>
      <c r="E361" s="18"/>
    </row>
    <row r="362" spans="2:5" x14ac:dyDescent="0.35">
      <c r="B362" s="15"/>
      <c r="C362" s="18"/>
      <c r="D362" s="18"/>
      <c r="E362" s="18"/>
    </row>
    <row r="363" spans="2:5" x14ac:dyDescent="0.35">
      <c r="B363" s="15"/>
      <c r="C363" s="18"/>
      <c r="D363" s="18"/>
      <c r="E363" s="18"/>
    </row>
    <row r="364" spans="2:5" x14ac:dyDescent="0.35">
      <c r="B364" s="15"/>
      <c r="C364" s="18"/>
      <c r="D364" s="18"/>
      <c r="E364" s="18"/>
    </row>
    <row r="365" spans="2:5" x14ac:dyDescent="0.35">
      <c r="B365" s="15"/>
      <c r="C365" s="18"/>
      <c r="D365" s="18"/>
      <c r="E365" s="18"/>
    </row>
    <row r="366" spans="2:5" x14ac:dyDescent="0.35">
      <c r="B366" s="15"/>
      <c r="C366" s="18"/>
      <c r="D366" s="18"/>
      <c r="E366" s="18"/>
    </row>
    <row r="367" spans="2:5" x14ac:dyDescent="0.35">
      <c r="B367" s="15"/>
      <c r="C367" s="18"/>
      <c r="D367" s="18"/>
      <c r="E367" s="18"/>
    </row>
    <row r="368" spans="2:5" x14ac:dyDescent="0.35">
      <c r="B368" s="15"/>
      <c r="C368" s="18"/>
      <c r="D368" s="18"/>
      <c r="E368" s="18"/>
    </row>
    <row r="369" spans="2:5" x14ac:dyDescent="0.35">
      <c r="B369" s="15"/>
      <c r="C369" s="18"/>
      <c r="D369" s="18"/>
      <c r="E369" s="18"/>
    </row>
    <row r="370" spans="2:5" x14ac:dyDescent="0.35">
      <c r="B370" s="15"/>
      <c r="C370" s="18"/>
      <c r="D370" s="18"/>
      <c r="E370" s="18"/>
    </row>
    <row r="371" spans="2:5" x14ac:dyDescent="0.35">
      <c r="B371" s="15"/>
      <c r="C371" s="18"/>
      <c r="D371" s="18"/>
      <c r="E371" s="18"/>
    </row>
    <row r="372" spans="2:5" x14ac:dyDescent="0.35">
      <c r="B372" s="15"/>
      <c r="C372" s="18"/>
      <c r="D372" s="18"/>
      <c r="E372" s="18"/>
    </row>
    <row r="373" spans="2:5" x14ac:dyDescent="0.35">
      <c r="B373" s="15"/>
      <c r="C373" s="18"/>
      <c r="D373" s="18"/>
      <c r="E373" s="18"/>
    </row>
    <row r="374" spans="2:5" x14ac:dyDescent="0.35">
      <c r="B374" s="15"/>
      <c r="C374" s="18"/>
      <c r="D374" s="18"/>
      <c r="E374" s="18"/>
    </row>
    <row r="375" spans="2:5" x14ac:dyDescent="0.35">
      <c r="B375" s="15"/>
      <c r="C375" s="18"/>
      <c r="D375" s="18"/>
      <c r="E375" s="18"/>
    </row>
    <row r="376" spans="2:5" x14ac:dyDescent="0.35">
      <c r="B376" s="15"/>
      <c r="C376" s="18"/>
      <c r="D376" s="18"/>
      <c r="E376" s="18"/>
    </row>
    <row r="377" spans="2:5" x14ac:dyDescent="0.35">
      <c r="B377" s="15"/>
      <c r="C377" s="18"/>
      <c r="D377" s="18"/>
      <c r="E377" s="18"/>
    </row>
    <row r="378" spans="2:5" x14ac:dyDescent="0.35">
      <c r="B378" s="15"/>
      <c r="C378" s="18"/>
      <c r="D378" s="18"/>
      <c r="E378" s="18"/>
    </row>
    <row r="379" spans="2:5" x14ac:dyDescent="0.35">
      <c r="B379" s="15"/>
      <c r="C379" s="18"/>
      <c r="D379" s="18"/>
      <c r="E379" s="18"/>
    </row>
    <row r="380" spans="2:5" x14ac:dyDescent="0.35">
      <c r="B380" s="15"/>
      <c r="C380" s="18"/>
      <c r="D380" s="18"/>
      <c r="E380" s="18"/>
    </row>
    <row r="381" spans="2:5" x14ac:dyDescent="0.35">
      <c r="B381" s="15"/>
      <c r="C381" s="18"/>
      <c r="D381" s="18"/>
      <c r="E381" s="18"/>
    </row>
    <row r="382" spans="2:5" x14ac:dyDescent="0.35">
      <c r="B382" s="15"/>
      <c r="C382" s="18"/>
      <c r="D382" s="18"/>
      <c r="E382" s="18"/>
    </row>
    <row r="383" spans="2:5" x14ac:dyDescent="0.35">
      <c r="B383" s="15"/>
      <c r="C383" s="18"/>
      <c r="D383" s="18"/>
      <c r="E383" s="18"/>
    </row>
    <row r="384" spans="2:5" x14ac:dyDescent="0.35">
      <c r="B384" s="15"/>
      <c r="C384" s="18"/>
      <c r="D384" s="18"/>
      <c r="E384" s="18"/>
    </row>
    <row r="385" spans="2:5" x14ac:dyDescent="0.35">
      <c r="B385" s="15"/>
      <c r="C385" s="18"/>
      <c r="D385" s="18"/>
      <c r="E385" s="18"/>
    </row>
    <row r="386" spans="2:5" x14ac:dyDescent="0.35">
      <c r="B386" s="15"/>
      <c r="C386" s="18"/>
      <c r="D386" s="18"/>
      <c r="E386" s="18"/>
    </row>
    <row r="387" spans="2:5" x14ac:dyDescent="0.35">
      <c r="B387" s="15"/>
      <c r="C387" s="18"/>
      <c r="D387" s="18"/>
      <c r="E387" s="18"/>
    </row>
    <row r="388" spans="2:5" x14ac:dyDescent="0.35">
      <c r="B388" s="15"/>
      <c r="C388" s="18"/>
      <c r="D388" s="18"/>
      <c r="E388" s="18"/>
    </row>
    <row r="389" spans="2:5" x14ac:dyDescent="0.35">
      <c r="B389" s="15"/>
      <c r="C389" s="18"/>
      <c r="D389" s="18"/>
      <c r="E389" s="18"/>
    </row>
    <row r="390" spans="2:5" x14ac:dyDescent="0.35">
      <c r="B390" s="15"/>
      <c r="C390" s="18"/>
      <c r="D390" s="18"/>
      <c r="E390" s="18"/>
    </row>
    <row r="391" spans="2:5" x14ac:dyDescent="0.35">
      <c r="B391" s="15"/>
      <c r="C391" s="18"/>
      <c r="D391" s="18"/>
      <c r="E391" s="18"/>
    </row>
    <row r="392" spans="2:5" x14ac:dyDescent="0.35">
      <c r="B392" s="15"/>
      <c r="C392" s="18"/>
      <c r="D392" s="18"/>
      <c r="E392" s="18"/>
    </row>
    <row r="393" spans="2:5" x14ac:dyDescent="0.35">
      <c r="B393" s="15"/>
      <c r="C393" s="18"/>
      <c r="D393" s="18"/>
      <c r="E393" s="18"/>
    </row>
    <row r="394" spans="2:5" x14ac:dyDescent="0.35">
      <c r="B394" s="15"/>
      <c r="C394" s="18"/>
      <c r="D394" s="18"/>
      <c r="E394" s="18"/>
    </row>
    <row r="395" spans="2:5" x14ac:dyDescent="0.35">
      <c r="B395" s="15"/>
      <c r="C395" s="18"/>
      <c r="D395" s="18"/>
      <c r="E395" s="18"/>
    </row>
    <row r="396" spans="2:5" x14ac:dyDescent="0.35">
      <c r="B396" s="15"/>
      <c r="C396" s="18"/>
      <c r="D396" s="18"/>
      <c r="E396" s="18"/>
    </row>
    <row r="397" spans="2:5" x14ac:dyDescent="0.35">
      <c r="B397" s="15"/>
      <c r="C397" s="18"/>
      <c r="D397" s="18"/>
      <c r="E397" s="18"/>
    </row>
    <row r="398" spans="2:5" x14ac:dyDescent="0.35">
      <c r="B398" s="15"/>
      <c r="C398" s="18"/>
      <c r="D398" s="18"/>
      <c r="E398" s="18"/>
    </row>
    <row r="399" spans="2:5" x14ac:dyDescent="0.35">
      <c r="B399" s="15"/>
      <c r="C399" s="18"/>
      <c r="D399" s="18"/>
      <c r="E399" s="18"/>
    </row>
    <row r="400" spans="2:5" x14ac:dyDescent="0.35">
      <c r="B400" s="15"/>
      <c r="C400" s="18"/>
      <c r="D400" s="18"/>
      <c r="E400" s="18"/>
    </row>
    <row r="401" spans="2:5" x14ac:dyDescent="0.35">
      <c r="B401" s="15"/>
      <c r="C401" s="18"/>
      <c r="D401" s="18"/>
      <c r="E401" s="18"/>
    </row>
    <row r="402" spans="2:5" x14ac:dyDescent="0.35">
      <c r="B402" s="15"/>
      <c r="C402" s="18"/>
      <c r="D402" s="18"/>
      <c r="E402" s="18"/>
    </row>
    <row r="403" spans="2:5" x14ac:dyDescent="0.35">
      <c r="B403" s="15"/>
      <c r="C403" s="18"/>
      <c r="D403" s="18"/>
      <c r="E403" s="18"/>
    </row>
    <row r="404" spans="2:5" x14ac:dyDescent="0.35">
      <c r="B404" s="15"/>
      <c r="C404" s="18"/>
      <c r="D404" s="18"/>
      <c r="E404" s="18"/>
    </row>
    <row r="405" spans="2:5" x14ac:dyDescent="0.35">
      <c r="B405" s="15"/>
      <c r="C405" s="18"/>
      <c r="D405" s="18"/>
      <c r="E405" s="18"/>
    </row>
    <row r="406" spans="2:5" x14ac:dyDescent="0.35">
      <c r="B406" s="15"/>
      <c r="C406" s="18"/>
      <c r="D406" s="18"/>
      <c r="E406" s="18"/>
    </row>
    <row r="407" spans="2:5" x14ac:dyDescent="0.35">
      <c r="B407" s="15"/>
      <c r="C407" s="18"/>
      <c r="D407" s="18"/>
      <c r="E407" s="18"/>
    </row>
    <row r="408" spans="2:5" x14ac:dyDescent="0.35">
      <c r="B408" s="15"/>
      <c r="C408" s="18"/>
      <c r="D408" s="18"/>
      <c r="E408" s="18"/>
    </row>
    <row r="409" spans="2:5" x14ac:dyDescent="0.35">
      <c r="B409" s="15"/>
      <c r="C409" s="18"/>
      <c r="D409" s="18"/>
      <c r="E409" s="18"/>
    </row>
    <row r="410" spans="2:5" x14ac:dyDescent="0.35">
      <c r="B410" s="15"/>
      <c r="C410" s="18"/>
      <c r="D410" s="18"/>
      <c r="E410" s="18"/>
    </row>
    <row r="411" spans="2:5" x14ac:dyDescent="0.35">
      <c r="B411" s="15"/>
      <c r="C411" s="18"/>
      <c r="D411" s="18"/>
      <c r="E411" s="18"/>
    </row>
    <row r="412" spans="2:5" x14ac:dyDescent="0.35">
      <c r="B412" s="15"/>
      <c r="C412" s="18"/>
      <c r="D412" s="18"/>
      <c r="E412" s="18"/>
    </row>
    <row r="413" spans="2:5" x14ac:dyDescent="0.35">
      <c r="B413" s="15"/>
      <c r="C413" s="18"/>
      <c r="D413" s="18"/>
      <c r="E413" s="18"/>
    </row>
    <row r="414" spans="2:5" x14ac:dyDescent="0.35">
      <c r="B414" s="15"/>
      <c r="C414" s="18"/>
      <c r="D414" s="18"/>
      <c r="E414" s="18"/>
    </row>
    <row r="415" spans="2:5" x14ac:dyDescent="0.35">
      <c r="B415" s="15"/>
      <c r="C415" s="18"/>
      <c r="D415" s="18"/>
      <c r="E415" s="18"/>
    </row>
    <row r="416" spans="2:5" x14ac:dyDescent="0.35">
      <c r="B416" s="15"/>
      <c r="C416" s="18"/>
      <c r="D416" s="18"/>
      <c r="E416" s="18"/>
    </row>
    <row r="417" spans="2:5" x14ac:dyDescent="0.35">
      <c r="B417" s="15"/>
      <c r="C417" s="18"/>
      <c r="D417" s="18"/>
      <c r="E417" s="18"/>
    </row>
    <row r="418" spans="2:5" x14ac:dyDescent="0.35">
      <c r="B418" s="15"/>
      <c r="C418" s="18"/>
      <c r="D418" s="18"/>
      <c r="E418" s="18"/>
    </row>
    <row r="419" spans="2:5" x14ac:dyDescent="0.35">
      <c r="B419" s="15"/>
      <c r="C419" s="18"/>
      <c r="D419" s="18"/>
      <c r="E419" s="18"/>
    </row>
    <row r="420" spans="2:5" x14ac:dyDescent="0.35">
      <c r="B420" s="15"/>
      <c r="C420" s="18"/>
      <c r="D420" s="18"/>
      <c r="E420" s="18"/>
    </row>
    <row r="421" spans="2:5" x14ac:dyDescent="0.35">
      <c r="B421" s="15"/>
      <c r="C421" s="18"/>
      <c r="D421" s="18"/>
      <c r="E421" s="18"/>
    </row>
    <row r="422" spans="2:5" x14ac:dyDescent="0.35">
      <c r="B422" s="15"/>
      <c r="C422" s="18"/>
      <c r="D422" s="18"/>
      <c r="E422" s="18"/>
    </row>
    <row r="423" spans="2:5" x14ac:dyDescent="0.35">
      <c r="B423" s="15"/>
      <c r="C423" s="18"/>
      <c r="D423" s="18"/>
      <c r="E423" s="18"/>
    </row>
    <row r="424" spans="2:5" x14ac:dyDescent="0.35">
      <c r="B424" s="15"/>
      <c r="C424" s="18"/>
      <c r="D424" s="18"/>
      <c r="E424" s="18"/>
    </row>
    <row r="425" spans="2:5" x14ac:dyDescent="0.35">
      <c r="B425" s="15"/>
      <c r="C425" s="18"/>
      <c r="D425" s="18"/>
      <c r="E425" s="18"/>
    </row>
    <row r="426" spans="2:5" x14ac:dyDescent="0.35">
      <c r="B426" s="15"/>
      <c r="C426" s="18"/>
      <c r="D426" s="18"/>
      <c r="E426" s="18"/>
    </row>
    <row r="427" spans="2:5" x14ac:dyDescent="0.35">
      <c r="B427" s="15"/>
      <c r="C427" s="18"/>
      <c r="D427" s="18"/>
      <c r="E427" s="18"/>
    </row>
    <row r="428" spans="2:5" x14ac:dyDescent="0.35">
      <c r="B428" s="15"/>
      <c r="C428" s="18"/>
      <c r="D428" s="18"/>
      <c r="E428" s="18"/>
    </row>
    <row r="429" spans="2:5" x14ac:dyDescent="0.35">
      <c r="B429" s="15"/>
      <c r="C429" s="18"/>
      <c r="D429" s="18"/>
      <c r="E429" s="18"/>
    </row>
    <row r="430" spans="2:5" x14ac:dyDescent="0.35">
      <c r="B430" s="15"/>
      <c r="C430" s="18"/>
      <c r="D430" s="18"/>
      <c r="E430" s="18"/>
    </row>
    <row r="431" spans="2:5" x14ac:dyDescent="0.35">
      <c r="B431" s="15"/>
      <c r="C431" s="18"/>
      <c r="D431" s="18"/>
      <c r="E431" s="18"/>
    </row>
    <row r="432" spans="2:5" x14ac:dyDescent="0.35">
      <c r="B432" s="15"/>
      <c r="C432" s="18"/>
      <c r="D432" s="18"/>
      <c r="E432" s="18"/>
    </row>
    <row r="433" spans="2:5" x14ac:dyDescent="0.35">
      <c r="B433" s="15"/>
      <c r="C433" s="18"/>
      <c r="D433" s="18"/>
      <c r="E433" s="18"/>
    </row>
    <row r="434" spans="2:5" x14ac:dyDescent="0.35">
      <c r="B434" s="15"/>
      <c r="C434" s="18"/>
      <c r="D434" s="18"/>
      <c r="E434" s="18"/>
    </row>
    <row r="435" spans="2:5" x14ac:dyDescent="0.35">
      <c r="B435" s="15"/>
      <c r="C435" s="18"/>
      <c r="D435" s="18"/>
      <c r="E435" s="18"/>
    </row>
    <row r="436" spans="2:5" x14ac:dyDescent="0.35">
      <c r="B436" s="15"/>
      <c r="C436" s="18"/>
      <c r="D436" s="18"/>
      <c r="E436" s="18"/>
    </row>
    <row r="437" spans="2:5" x14ac:dyDescent="0.35">
      <c r="B437" s="15"/>
      <c r="C437" s="18"/>
      <c r="D437" s="18"/>
      <c r="E437" s="18"/>
    </row>
    <row r="438" spans="2:5" x14ac:dyDescent="0.35">
      <c r="B438" s="15"/>
      <c r="C438" s="18"/>
      <c r="D438" s="18"/>
      <c r="E438" s="18"/>
    </row>
    <row r="439" spans="2:5" x14ac:dyDescent="0.35">
      <c r="B439" s="15"/>
      <c r="C439" s="18"/>
      <c r="D439" s="18"/>
      <c r="E439" s="18"/>
    </row>
    <row r="440" spans="2:5" x14ac:dyDescent="0.35">
      <c r="B440" s="15"/>
      <c r="C440" s="18"/>
      <c r="D440" s="18"/>
      <c r="E440" s="18"/>
    </row>
    <row r="441" spans="2:5" x14ac:dyDescent="0.35">
      <c r="B441" s="15"/>
      <c r="C441" s="18"/>
      <c r="D441" s="18"/>
      <c r="E441" s="18"/>
    </row>
    <row r="442" spans="2:5" x14ac:dyDescent="0.35">
      <c r="B442" s="15"/>
      <c r="C442" s="18"/>
      <c r="D442" s="18"/>
      <c r="E442" s="18"/>
    </row>
    <row r="443" spans="2:5" x14ac:dyDescent="0.35">
      <c r="B443" s="15"/>
      <c r="C443" s="18"/>
      <c r="D443" s="18"/>
      <c r="E443" s="18"/>
    </row>
    <row r="444" spans="2:5" x14ac:dyDescent="0.35">
      <c r="B444" s="15"/>
      <c r="C444" s="18"/>
      <c r="D444" s="18"/>
      <c r="E444" s="18"/>
    </row>
    <row r="445" spans="2:5" x14ac:dyDescent="0.35">
      <c r="B445" s="15"/>
      <c r="C445" s="18"/>
      <c r="D445" s="18"/>
      <c r="E445" s="18"/>
    </row>
    <row r="446" spans="2:5" x14ac:dyDescent="0.35">
      <c r="B446" s="15"/>
      <c r="C446" s="18"/>
      <c r="D446" s="18"/>
      <c r="E446" s="18"/>
    </row>
    <row r="447" spans="2:5" x14ac:dyDescent="0.35">
      <c r="B447" s="15"/>
      <c r="C447" s="18"/>
      <c r="D447" s="18"/>
      <c r="E447" s="18"/>
    </row>
    <row r="448" spans="2:5" x14ac:dyDescent="0.35">
      <c r="B448" s="15"/>
      <c r="C448" s="18"/>
      <c r="D448" s="18"/>
      <c r="E448" s="18"/>
    </row>
    <row r="449" spans="2:5" x14ac:dyDescent="0.35">
      <c r="B449" s="15"/>
      <c r="C449" s="18"/>
      <c r="D449" s="18"/>
      <c r="E449" s="18"/>
    </row>
    <row r="450" spans="2:5" x14ac:dyDescent="0.35">
      <c r="B450" s="15"/>
      <c r="C450" s="18"/>
      <c r="D450" s="18"/>
      <c r="E450" s="18"/>
    </row>
    <row r="451" spans="2:5" x14ac:dyDescent="0.35">
      <c r="B451" s="15"/>
      <c r="C451" s="18"/>
      <c r="D451" s="18"/>
      <c r="E451" s="18"/>
    </row>
    <row r="452" spans="2:5" x14ac:dyDescent="0.35">
      <c r="B452" s="15"/>
      <c r="C452" s="18"/>
      <c r="D452" s="18"/>
      <c r="E452" s="18"/>
    </row>
    <row r="453" spans="2:5" x14ac:dyDescent="0.35">
      <c r="B453" s="15"/>
      <c r="C453" s="18"/>
      <c r="D453" s="18"/>
      <c r="E453" s="18"/>
    </row>
    <row r="454" spans="2:5" x14ac:dyDescent="0.35">
      <c r="B454" s="15"/>
      <c r="C454" s="18"/>
      <c r="D454" s="18"/>
      <c r="E454" s="18"/>
    </row>
    <row r="455" spans="2:5" x14ac:dyDescent="0.35">
      <c r="B455" s="15"/>
      <c r="C455" s="18"/>
      <c r="D455" s="18"/>
      <c r="E455" s="18"/>
    </row>
    <row r="456" spans="2:5" x14ac:dyDescent="0.35">
      <c r="B456" s="15"/>
      <c r="C456" s="18"/>
      <c r="D456" s="18"/>
      <c r="E456" s="18"/>
    </row>
    <row r="457" spans="2:5" x14ac:dyDescent="0.35">
      <c r="B457" s="15"/>
      <c r="C457" s="18"/>
      <c r="D457" s="18"/>
      <c r="E457" s="18"/>
    </row>
    <row r="458" spans="2:5" x14ac:dyDescent="0.35">
      <c r="B458" s="15"/>
      <c r="C458" s="18"/>
      <c r="D458" s="18"/>
      <c r="E458" s="18"/>
    </row>
    <row r="459" spans="2:5" x14ac:dyDescent="0.35">
      <c r="B459" s="15"/>
      <c r="C459" s="18"/>
      <c r="D459" s="18"/>
      <c r="E459" s="18"/>
    </row>
    <row r="460" spans="2:5" x14ac:dyDescent="0.35">
      <c r="B460" s="15"/>
      <c r="C460" s="18"/>
      <c r="D460" s="18"/>
      <c r="E460" s="18"/>
    </row>
    <row r="461" spans="2:5" x14ac:dyDescent="0.35">
      <c r="B461" s="15"/>
      <c r="C461" s="18"/>
      <c r="D461" s="18"/>
      <c r="E461" s="18"/>
    </row>
    <row r="462" spans="2:5" x14ac:dyDescent="0.35">
      <c r="B462" s="15"/>
      <c r="C462" s="18"/>
      <c r="D462" s="18"/>
      <c r="E462" s="18"/>
    </row>
    <row r="463" spans="2:5" x14ac:dyDescent="0.35">
      <c r="B463" s="15"/>
      <c r="C463" s="18"/>
      <c r="D463" s="18"/>
      <c r="E463" s="18"/>
    </row>
    <row r="464" spans="2:5" x14ac:dyDescent="0.35">
      <c r="B464" s="15"/>
      <c r="C464" s="18"/>
      <c r="D464" s="18"/>
      <c r="E464" s="18"/>
    </row>
    <row r="465" spans="2:5" x14ac:dyDescent="0.35">
      <c r="B465" s="15"/>
      <c r="C465" s="18"/>
      <c r="D465" s="18"/>
      <c r="E465" s="18"/>
    </row>
    <row r="466" spans="2:5" x14ac:dyDescent="0.35">
      <c r="B466" s="15"/>
      <c r="C466" s="18"/>
      <c r="D466" s="18"/>
      <c r="E466" s="18"/>
    </row>
    <row r="467" spans="2:5" x14ac:dyDescent="0.35">
      <c r="B467" s="15"/>
      <c r="C467" s="18"/>
      <c r="D467" s="18"/>
      <c r="E467" s="18"/>
    </row>
    <row r="468" spans="2:5" x14ac:dyDescent="0.35">
      <c r="B468" s="15"/>
      <c r="C468" s="18"/>
      <c r="D468" s="18"/>
      <c r="E468" s="18"/>
    </row>
    <row r="469" spans="2:5" x14ac:dyDescent="0.35">
      <c r="B469" s="15"/>
      <c r="C469" s="18"/>
      <c r="D469" s="18"/>
      <c r="E469" s="18"/>
    </row>
    <row r="470" spans="2:5" x14ac:dyDescent="0.35">
      <c r="B470" s="15"/>
      <c r="C470" s="18"/>
      <c r="D470" s="18"/>
      <c r="E470" s="18"/>
    </row>
    <row r="471" spans="2:5" x14ac:dyDescent="0.35">
      <c r="B471" s="15"/>
      <c r="C471" s="18"/>
      <c r="D471" s="18"/>
      <c r="E471" s="18"/>
    </row>
    <row r="472" spans="2:5" x14ac:dyDescent="0.35">
      <c r="B472" s="15"/>
      <c r="C472" s="18"/>
      <c r="D472" s="18"/>
      <c r="E472" s="18"/>
    </row>
    <row r="473" spans="2:5" x14ac:dyDescent="0.35">
      <c r="B473" s="15"/>
      <c r="C473" s="18"/>
      <c r="D473" s="18"/>
      <c r="E473" s="18"/>
    </row>
    <row r="474" spans="2:5" x14ac:dyDescent="0.35">
      <c r="B474" s="15"/>
      <c r="C474" s="18"/>
      <c r="D474" s="18"/>
      <c r="E474" s="18"/>
    </row>
    <row r="475" spans="2:5" x14ac:dyDescent="0.35">
      <c r="B475" s="15"/>
      <c r="C475" s="18"/>
      <c r="D475" s="18"/>
      <c r="E475" s="18"/>
    </row>
    <row r="476" spans="2:5" x14ac:dyDescent="0.35">
      <c r="B476" s="15"/>
      <c r="C476" s="18"/>
      <c r="D476" s="18"/>
      <c r="E476" s="18"/>
    </row>
    <row r="477" spans="2:5" x14ac:dyDescent="0.35">
      <c r="B477" s="15"/>
      <c r="C477" s="18"/>
      <c r="D477" s="18"/>
      <c r="E477" s="18"/>
    </row>
    <row r="478" spans="2:5" x14ac:dyDescent="0.35">
      <c r="B478" s="15"/>
      <c r="C478" s="18"/>
      <c r="D478" s="18"/>
      <c r="E478" s="18"/>
    </row>
    <row r="479" spans="2:5" x14ac:dyDescent="0.35">
      <c r="B479" s="15"/>
      <c r="C479" s="18"/>
      <c r="D479" s="18"/>
      <c r="E479" s="18"/>
    </row>
    <row r="480" spans="2:5" x14ac:dyDescent="0.35">
      <c r="B480" s="15"/>
      <c r="C480" s="18"/>
      <c r="D480" s="18"/>
      <c r="E480" s="18"/>
    </row>
    <row r="481" spans="2:5" x14ac:dyDescent="0.35">
      <c r="B481" s="15"/>
      <c r="C481" s="18"/>
      <c r="D481" s="18"/>
      <c r="E481" s="18"/>
    </row>
    <row r="482" spans="2:5" x14ac:dyDescent="0.35">
      <c r="B482" s="15"/>
      <c r="C482" s="18"/>
      <c r="D482" s="18"/>
      <c r="E482" s="18"/>
    </row>
    <row r="483" spans="2:5" x14ac:dyDescent="0.35">
      <c r="B483" s="15"/>
      <c r="C483" s="18"/>
      <c r="D483" s="18"/>
      <c r="E483" s="18"/>
    </row>
    <row r="484" spans="2:5" x14ac:dyDescent="0.35">
      <c r="B484" s="15"/>
      <c r="C484" s="18"/>
      <c r="D484" s="18"/>
      <c r="E484" s="18"/>
    </row>
    <row r="485" spans="2:5" x14ac:dyDescent="0.35">
      <c r="B485" s="15"/>
      <c r="C485" s="18"/>
      <c r="D485" s="18"/>
      <c r="E485" s="18"/>
    </row>
    <row r="486" spans="2:5" x14ac:dyDescent="0.35">
      <c r="B486" s="15"/>
      <c r="C486" s="18"/>
      <c r="D486" s="18"/>
      <c r="E486" s="18"/>
    </row>
    <row r="487" spans="2:5" x14ac:dyDescent="0.35">
      <c r="B487" s="15"/>
      <c r="C487" s="18"/>
      <c r="D487" s="18"/>
      <c r="E487" s="18"/>
    </row>
    <row r="488" spans="2:5" x14ac:dyDescent="0.35">
      <c r="B488" s="15"/>
      <c r="C488" s="18"/>
      <c r="D488" s="18"/>
      <c r="E488" s="18"/>
    </row>
    <row r="489" spans="2:5" x14ac:dyDescent="0.35">
      <c r="B489" s="15"/>
      <c r="C489" s="18"/>
      <c r="D489" s="18"/>
      <c r="E489" s="18"/>
    </row>
    <row r="490" spans="2:5" x14ac:dyDescent="0.35">
      <c r="B490" s="15"/>
      <c r="C490" s="18"/>
      <c r="D490" s="18"/>
      <c r="E490" s="18"/>
    </row>
    <row r="491" spans="2:5" x14ac:dyDescent="0.35">
      <c r="B491" s="15"/>
      <c r="C491" s="18"/>
      <c r="D491" s="18"/>
      <c r="E491" s="18"/>
    </row>
    <row r="492" spans="2:5" x14ac:dyDescent="0.35">
      <c r="B492" s="15"/>
      <c r="C492" s="18"/>
      <c r="D492" s="18"/>
      <c r="E492" s="18"/>
    </row>
    <row r="493" spans="2:5" x14ac:dyDescent="0.35">
      <c r="B493" s="15"/>
      <c r="C493" s="18"/>
      <c r="D493" s="18"/>
      <c r="E493" s="18"/>
    </row>
  </sheetData>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C46E03D6-4D76-4215-937D-59DDC03EF328}">
  <ds:schemaRefs/>
</ds:datastoreItem>
</file>

<file path=customXml/itemProps2.xml><?xml version="1.0" encoding="utf-8"?>
<ds:datastoreItem xmlns:ds="http://schemas.openxmlformats.org/officeDocument/2006/customXml" ds:itemID="{B6547DF2-FF4D-4B73-8A30-CE5DDF917108}">
  <ds:schemaRefs/>
</ds:datastoreItem>
</file>

<file path=customXml/itemProps3.xml><?xml version="1.0" encoding="utf-8"?>
<ds:datastoreItem xmlns:ds="http://schemas.openxmlformats.org/officeDocument/2006/customXml" ds:itemID="{AF3D384C-B04F-40BD-B26F-45B38C445F2A}">
  <ds:schemaRefs/>
</ds:datastoreItem>
</file>

<file path=customXml/itemProps4.xml><?xml version="1.0" encoding="utf-8"?>
<ds:datastoreItem xmlns:ds="http://schemas.openxmlformats.org/officeDocument/2006/customXml" ds:itemID="{7F77DD11-5C00-4913-AC64-1DD46406763A}">
  <ds:schemaRefs/>
</ds:datastoreItem>
</file>

<file path=customXml/itemProps5.xml><?xml version="1.0" encoding="utf-8"?>
<ds:datastoreItem xmlns:ds="http://schemas.openxmlformats.org/officeDocument/2006/customXml" ds:itemID="{834A9318-E774-498D-B4FA-60DFDEDC83E4}">
  <ds:schemaRefs/>
</ds:datastoreItem>
</file>

<file path=customXml/itemProps6.xml><?xml version="1.0" encoding="utf-8"?>
<ds:datastoreItem xmlns:ds="http://schemas.openxmlformats.org/officeDocument/2006/customXml" ds:itemID="{BAF7BCA0-C9C0-4800-8618-7CAFD2DE6544}">
  <ds:schemaRefs/>
</ds:datastoreItem>
</file>

<file path=customXml/itemProps7.xml><?xml version="1.0" encoding="utf-8"?>
<ds:datastoreItem xmlns:ds="http://schemas.openxmlformats.org/officeDocument/2006/customXml" ds:itemID="{D35CBB74-C373-4BA6-AC34-90589F0BA95A}">
  <ds:schemaRefs/>
</ds:datastoreItem>
</file>

<file path=customXml/itemProps8.xml><?xml version="1.0" encoding="utf-8"?>
<ds:datastoreItem xmlns:ds="http://schemas.openxmlformats.org/officeDocument/2006/customXml" ds:itemID="{6B80503B-A8CA-4A82-9D31-D6BECB8287C6}">
  <ds:schemaRefs/>
</ds:datastoreItem>
</file>

<file path=customXml/itemProps9.xml><?xml version="1.0" encoding="utf-8"?>
<ds:datastoreItem xmlns:ds="http://schemas.openxmlformats.org/officeDocument/2006/customXml" ds:itemID="{84933FEC-08A2-426E-9016-B7892065D2A2}">
  <ds:schemaRefs/>
</ds:datastoreItem>
</file>

<file path=customXml/itemProps10.xml><?xml version="1.0" encoding="utf-8"?>
<ds:datastoreItem xmlns:ds="http://schemas.openxmlformats.org/officeDocument/2006/customXml" ds:itemID="{B765BCE7-40D2-42C4-887C-74B392738FFB}">
  <ds:schemaRefs/>
</ds:datastoreItem>
</file>

<file path=customXml/itemProps11.xml><?xml version="1.0" encoding="utf-8"?>
<ds:datastoreItem xmlns:ds="http://schemas.openxmlformats.org/officeDocument/2006/customXml" ds:itemID="{86694722-C120-4505-BB61-1B044025D452}">
  <ds:schemaRefs>
    <ds:schemaRef ds:uri="http://schemas.microsoft.com/DataMashup"/>
  </ds:schemaRefs>
</ds:datastoreItem>
</file>

<file path=customXml/itemProps12.xml><?xml version="1.0" encoding="utf-8"?>
<ds:datastoreItem xmlns:ds="http://schemas.openxmlformats.org/officeDocument/2006/customXml" ds:itemID="{21D5517B-FC51-4405-AB86-A17F1FFD1449}">
  <ds:schemaRefs/>
</ds:datastoreItem>
</file>

<file path=customXml/itemProps13.xml><?xml version="1.0" encoding="utf-8"?>
<ds:datastoreItem xmlns:ds="http://schemas.openxmlformats.org/officeDocument/2006/customXml" ds:itemID="{776AE339-4067-4CA5-A17F-8979BD41E874}">
  <ds:schemaRefs/>
</ds:datastoreItem>
</file>

<file path=customXml/itemProps14.xml><?xml version="1.0" encoding="utf-8"?>
<ds:datastoreItem xmlns:ds="http://schemas.openxmlformats.org/officeDocument/2006/customXml" ds:itemID="{60BC774A-5348-457F-9C5D-7A157FDF97B9}">
  <ds:schemaRefs/>
</ds:datastoreItem>
</file>

<file path=customXml/itemProps15.xml><?xml version="1.0" encoding="utf-8"?>
<ds:datastoreItem xmlns:ds="http://schemas.openxmlformats.org/officeDocument/2006/customXml" ds:itemID="{C11AD202-3D57-4C01-A7B1-A5800C0CA3AF}">
  <ds:schemaRefs/>
</ds:datastoreItem>
</file>

<file path=customXml/itemProps16.xml><?xml version="1.0" encoding="utf-8"?>
<ds:datastoreItem xmlns:ds="http://schemas.openxmlformats.org/officeDocument/2006/customXml" ds:itemID="{B598BDA6-4933-48D1-BDE1-A6F19C2AC849}">
  <ds:schemaRefs/>
</ds:datastoreItem>
</file>

<file path=customXml/itemProps17.xml><?xml version="1.0" encoding="utf-8"?>
<ds:datastoreItem xmlns:ds="http://schemas.openxmlformats.org/officeDocument/2006/customXml" ds:itemID="{C7F61BAC-58D7-4039-88A0-A8C682E7A78C}">
  <ds:schemaRefs/>
</ds:datastoreItem>
</file>

<file path=customXml/itemProps18.xml><?xml version="1.0" encoding="utf-8"?>
<ds:datastoreItem xmlns:ds="http://schemas.openxmlformats.org/officeDocument/2006/customXml" ds:itemID="{78705290-025C-4F5C-92F9-8ADC9AE87EDA}">
  <ds:schemaRefs/>
</ds:datastoreItem>
</file>

<file path=customXml/itemProps19.xml><?xml version="1.0" encoding="utf-8"?>
<ds:datastoreItem xmlns:ds="http://schemas.openxmlformats.org/officeDocument/2006/customXml" ds:itemID="{191283F4-3AF0-4D49-9F9D-DA13177AAD6A}">
  <ds:schemaRefs/>
</ds:datastoreItem>
</file>

<file path=customXml/itemProps20.xml><?xml version="1.0" encoding="utf-8"?>
<ds:datastoreItem xmlns:ds="http://schemas.openxmlformats.org/officeDocument/2006/customXml" ds:itemID="{3871062A-BF6B-40E2-AA2E-9695102DE7D0}">
  <ds:schemaRefs/>
</ds:datastoreItem>
</file>

<file path=customXml/itemProps21.xml><?xml version="1.0" encoding="utf-8"?>
<ds:datastoreItem xmlns:ds="http://schemas.openxmlformats.org/officeDocument/2006/customXml" ds:itemID="{7C67505F-AAC1-4A15-BEB1-51E0E1AC92DC}">
  <ds:schemaRefs/>
</ds:datastoreItem>
</file>

<file path=customXml/itemProps22.xml><?xml version="1.0" encoding="utf-8"?>
<ds:datastoreItem xmlns:ds="http://schemas.openxmlformats.org/officeDocument/2006/customXml" ds:itemID="{FDCD3FDC-8C4E-4895-A624-81F67885A3D7}">
  <ds:schemaRefs/>
</ds:datastoreItem>
</file>

<file path=customXml/itemProps23.xml><?xml version="1.0" encoding="utf-8"?>
<ds:datastoreItem xmlns:ds="http://schemas.openxmlformats.org/officeDocument/2006/customXml" ds:itemID="{47F47F83-9714-4370-A741-24B41239BBF6}">
  <ds:schemaRefs/>
</ds:datastoreItem>
</file>

<file path=customXml/itemProps24.xml><?xml version="1.0" encoding="utf-8"?>
<ds:datastoreItem xmlns:ds="http://schemas.openxmlformats.org/officeDocument/2006/customXml" ds:itemID="{2724412D-8E80-47D5-8A9C-BBF6B7088C72}">
  <ds:schemaRefs/>
</ds:datastoreItem>
</file>

<file path=customXml/itemProps25.xml><?xml version="1.0" encoding="utf-8"?>
<ds:datastoreItem xmlns:ds="http://schemas.openxmlformats.org/officeDocument/2006/customXml" ds:itemID="{16637C08-8F71-42FF-847E-575A8CFA0549}">
  <ds:schemaRefs/>
</ds:datastoreItem>
</file>

<file path=customXml/itemProps26.xml><?xml version="1.0" encoding="utf-8"?>
<ds:datastoreItem xmlns:ds="http://schemas.openxmlformats.org/officeDocument/2006/customXml" ds:itemID="{48780291-BD85-49DB-BFED-7F6AD57E1FC2}">
  <ds:schemaRefs/>
</ds:datastoreItem>
</file>

<file path=customXml/itemProps27.xml><?xml version="1.0" encoding="utf-8"?>
<ds:datastoreItem xmlns:ds="http://schemas.openxmlformats.org/officeDocument/2006/customXml" ds:itemID="{8A366E4C-3D3F-477D-BF6F-6355C3149745}">
  <ds:schemaRefs/>
</ds:datastoreItem>
</file>

<file path=customXml/itemProps28.xml><?xml version="1.0" encoding="utf-8"?>
<ds:datastoreItem xmlns:ds="http://schemas.openxmlformats.org/officeDocument/2006/customXml" ds:itemID="{E403CFF9-43BF-4EED-B2FC-2398CC4B448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Header Page</vt:lpstr>
      <vt:lpstr>Financial Statements</vt:lpstr>
      <vt:lpstr>Financial Statements as Values</vt:lpstr>
      <vt:lpstr>Settings</vt:lpstr>
      <vt:lpstr>CUBE Formulas Example</vt:lpstr>
      <vt:lpstr>SelectedReportingYear</vt:lpstr>
      <vt:lpstr>'Financial Statements'!Years</vt:lpstr>
      <vt:lpstr>'Financial Statements as Values'!Years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Yeates</dc:creator>
  <cp:lastModifiedBy>CFI</cp:lastModifiedBy>
  <dcterms:created xsi:type="dcterms:W3CDTF">2021-05-26T16:08:07Z</dcterms:created>
  <dcterms:modified xsi:type="dcterms:W3CDTF">2021-07-02T17:43:45Z</dcterms:modified>
</cp:coreProperties>
</file>