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37ECAF65-A98E-E146-94F0-52C49EBAA3A6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3" r:id="rId3"/>
  </sheets>
  <definedNames>
    <definedName name="_xlnm._FilterDatabase" localSheetId="1" hidden="1">'XTF Exchange Traded Funds'!$A$6:$I$554</definedName>
    <definedName name="_xlnm.Print_Area" localSheetId="0">Summary!#REF!</definedName>
    <definedName name="_xlnm.Print_Area" localSheetId="1">'XTF Exchange Traded Funds'!#REF!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3" l="1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C554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4" i="3"/>
  <c r="I393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38" i="3"/>
  <c r="D554" i="3"/>
  <c r="I8" i="3"/>
  <c r="I7" i="3"/>
  <c r="G554" i="3"/>
  <c r="H554" i="3" s="1"/>
  <c r="F554" i="3"/>
  <c r="E554" i="3"/>
  <c r="I554" i="3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<sst xmlns="http://schemas.openxmlformats.org/spreadsheetml/2006/main" count="2324" uniqueCount="1119">
  <si>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</si>
  <si>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</si>
  <si>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</si>
  <si>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</si>
  <si>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</si>
  <si>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</si>
  <si>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</si>
  <si>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</si>
  <si>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</si>
  <si>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</si>
  <si>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</si>
  <si>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</si>
  <si>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</si>
  <si>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</si>
  <si>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</si>
  <si>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</si>
  <si>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</si>
  <si>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</si>
  <si>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</si>
  <si>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</si>
  <si>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</si>
  <si>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</si>
  <si>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</si>
  <si>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</si>
  <si>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</si>
  <si>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</si>
  <si>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</si>
  <si>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</si>
  <si>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</si>
  <si>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</si>
  <si>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</si>
  <si>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</si>
  <si>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</si>
  <si>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</si>
  <si>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</si>
  <si>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</si>
  <si>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</si>
  <si>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</si>
  <si>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</si>
  <si>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</si>
  <si>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</si>
  <si>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</si>
  <si>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</si>
  <si>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</si>
  <si>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</si>
  <si>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</si>
  <si>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</si>
  <si>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</si>
  <si>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</si>
  <si>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</si>
  <si>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</si>
  <si>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</si>
  <si>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</si>
  <si>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</si>
  <si>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</si>
  <si>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</si>
  <si>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</si>
  <si>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</si>
  <si>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</si>
  <si>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</si>
  <si>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</si>
  <si>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</si>
  <si>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</si>
  <si>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</si>
  <si>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</si>
  <si>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</si>
  <si>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</si>
  <si>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</si>
  <si>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</si>
  <si>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</si>
  <si>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</si>
  <si>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</si>
  <si>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</si>
  <si>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</si>
  <si>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</si>
  <si>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</si>
  <si>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</si>
  <si>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</si>
  <si>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</si>
  <si>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</si>
  <si>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</si>
  <si>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</si>
  <si>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</si>
  <si>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</si>
  <si>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</si>
  <si>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</si>
  <si>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</si>
  <si>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</si>
  <si>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</si>
  <si>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</si>
  <si>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</si>
  <si>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</si>
  <si>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</si>
  <si>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</si>
  <si>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</si>
  <si>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</si>
  <si>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</si>
  <si>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</si>
  <si>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</si>
  <si>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</si>
  <si>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</si>
  <si>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</si>
  <si>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</si>
  <si>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</si>
  <si>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</si>
  <si>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</si>
  <si>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</si>
  <si>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</si>
  <si>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</si>
  <si>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</si>
  <si>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</si>
  <si>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</si>
  <si>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</si>
  <si>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</si>
  <si>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</si>
  <si>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</si>
  <si>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</si>
  <si>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</si>
  <si>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</si>
  <si>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</si>
  <si>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</si>
  <si>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</si>
  <si>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</si>
  <si>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</si>
  <si>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</si>
  <si>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</si>
  <si>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</si>
  <si>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</si>
  <si>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</si>
  <si>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</si>
  <si>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</si>
  <si>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</si>
  <si>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</si>
  <si>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</si>
  <si>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</si>
  <si>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</si>
  <si>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</si>
  <si>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</si>
  <si>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</si>
  <si>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</si>
  <si>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</si>
  <si>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</si>
  <si>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</si>
  <si>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</si>
  <si>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</si>
  <si>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</si>
  <si>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</si>
  <si>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</si>
  <si>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</si>
  <si>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</si>
  <si>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</si>
  <si>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</si>
  <si>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</si>
  <si>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</si>
  <si>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</si>
  <si>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</si>
  <si>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</si>
  <si>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</si>
  <si>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</si>
  <si>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</si>
  <si>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</si>
  <si>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</si>
  <si>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</si>
  <si>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</si>
  <si>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</si>
  <si>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</si>
  <si>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</si>
  <si>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</si>
  <si>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</si>
  <si>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</si>
  <si>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</si>
  <si>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</si>
  <si>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</si>
  <si>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</si>
  <si>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</si>
  <si>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</si>
  <si>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</si>
  <si>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</si>
  <si>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</si>
  <si>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</si>
  <si>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</si>
  <si>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</si>
  <si>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</si>
  <si>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</si>
  <si>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</si>
  <si>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</si>
  <si>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Monthly turnover report: December 2009</t>
  </si>
  <si>
    <t>ComStage ETF DJ EURO STOXX 50</t>
  </si>
  <si>
    <t>Dow Jones EURO STOXX 50 Source ETF - Anteilklasse B</t>
  </si>
  <si>
    <t>IE00B5B5TG76</t>
  </si>
  <si>
    <t>ETFlab DJ EURO Stoxx 50</t>
  </si>
  <si>
    <t>ETFlab DJ EURO STOXX 50 Short</t>
  </si>
  <si>
    <t>DE000ETFL334</t>
  </si>
  <si>
    <t>iShares Barclays Euro Corporate Bond 1-5</t>
  </si>
  <si>
    <t>DE000A0YEEZ9</t>
  </si>
  <si>
    <t>iShares Barclays Euro Corporate Bond ex-Financials</t>
  </si>
  <si>
    <t>DE000A0YEEX4</t>
  </si>
  <si>
    <t>iShares Barclays Euro Corporate Bond ex-Financials 1-5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</si>
  <si>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</si>
  <si>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</si>
  <si>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</si>
  <si>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</si>
  <si>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</si>
  <si>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</si>
  <si>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</si>
  <si>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</si>
  <si>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</si>
  <si>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EMU Values</t>
  </si>
  <si>
    <t>UBS-ETF MSCI Japan I</t>
  </si>
  <si>
    <t>LU0258212462</t>
  </si>
  <si>
    <t>12/2009</t>
  </si>
  <si>
    <t>Lyxor ETF Dow Jones Industrial Average</t>
  </si>
  <si>
    <t>LU0328473581</t>
  </si>
  <si>
    <t>db x-trackers DJ EURO STOXX 50 ETF</t>
  </si>
  <si>
    <t>db x-trackers DJ EURO STOXX 50 Short ETF</t>
  </si>
  <si>
    <t>db x-trackers DJ EURO STOXX Select Dividend 30 ETF</t>
  </si>
  <si>
    <t>iShares DJ EURO STOXX 50 (DE)</t>
  </si>
  <si>
    <t>iShares DJ EURO STOXX Growth</t>
  </si>
  <si>
    <t>iShares DJ EURO STOXX Select Dividend</t>
  </si>
  <si>
    <t>iShares DJ EURO STOXX Select Dividend 30 (DE)</t>
  </si>
  <si>
    <t>iShares DJ EURO STOXX Value</t>
  </si>
  <si>
    <t>Lyxor ETF DJ EURO STOXX 50</t>
  </si>
  <si>
    <t>iShares iBoxx € Liquid Sovereigns Capped 1.5-10.5 (DE)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</si>
  <si>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</si>
  <si>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</si>
  <si>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</si>
  <si>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</si>
  <si>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</si>
  <si>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</si>
  <si>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</si>
  <si>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</si>
  <si>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</si>
  <si>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</si>
  <si>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</si>
  <si>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</si>
  <si>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</si>
  <si>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</si>
  <si>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</si>
  <si>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</si>
  <si>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</si>
  <si>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</si>
  <si>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</si>
  <si>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</si>
  <si>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</si>
  <si>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</si>
  <si>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</si>
  <si>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</si>
  <si>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</si>
  <si>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</si>
  <si>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</si>
  <si>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</si>
  <si>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</si>
  <si>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</si>
  <si>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</si>
  <si>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</si>
  <si>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</si>
  <si>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</si>
  <si>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</si>
  <si>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</si>
  <si>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</si>
  <si>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</si>
  <si>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</si>
  <si>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</si>
  <si>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</si>
  <si>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</si>
  <si>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</si>
  <si>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</si>
  <si>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</si>
  <si>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</si>
  <si>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</si>
  <si>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</si>
  <si>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</si>
  <si>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</si>
  <si>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</si>
  <si>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</si>
  <si>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</si>
  <si>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</si>
  <si>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</si>
  <si>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</si>
  <si>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</si>
  <si>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</si>
  <si>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ComStage ETF DJ STOXX 600 Real Estate TR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</si>
  <si>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</si>
  <si>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</si>
  <si>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</si>
  <si>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</si>
  <si>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</si>
  <si>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</si>
  <si>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</si>
  <si>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</si>
  <si>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</si>
  <si>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</si>
  <si>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</si>
  <si>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</si>
  <si>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</si>
  <si>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</si>
  <si>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</si>
  <si>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</si>
  <si>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</si>
  <si>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</si>
  <si>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</si>
  <si>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</si>
  <si>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</si>
  <si>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</si>
  <si>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</si>
  <si>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</si>
  <si>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</si>
  <si>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</si>
  <si>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</si>
  <si>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</si>
  <si>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</si>
  <si>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</si>
  <si>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</si>
  <si>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</si>
  <si>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</si>
  <si>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</si>
  <si>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</si>
  <si>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</si>
  <si>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</si>
  <si>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</si>
  <si>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</si>
  <si>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</si>
  <si>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</si>
  <si>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</si>
  <si>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</si>
  <si>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</si>
  <si>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</si>
  <si>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</si>
  <si>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</si>
  <si>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</si>
  <si>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</si>
  <si>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</si>
  <si>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</si>
  <si>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</si>
  <si>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</si>
  <si>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</si>
  <si>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</si>
  <si>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</si>
  <si>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</si>
  <si>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</si>
  <si>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</si>
  <si>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</si>
  <si>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</si>
  <si>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</si>
  <si>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</si>
  <si>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</si>
  <si>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</si>
  <si>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</si>
  <si>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</si>
  <si>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</si>
  <si>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</si>
  <si>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</si>
  <si>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</si>
  <si>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</si>
  <si>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</si>
  <si>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</si>
  <si>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</si>
  <si>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</si>
  <si>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</si>
  <si>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</si>
  <si>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</si>
  <si>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</si>
  <si>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</si>
  <si>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</si>
  <si>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</si>
  <si>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</si>
  <si>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</si>
  <si>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</si>
  <si>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</si>
  <si>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</si>
  <si>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</si>
  <si>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</si>
  <si>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</si>
  <si>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</si>
  <si>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</si>
  <si>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</si>
  <si>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</si>
  <si>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</si>
  <si>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</si>
  <si>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</si>
  <si>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</si>
  <si>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</si>
  <si>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</si>
  <si>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</si>
  <si>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</si>
  <si>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</si>
  <si>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</si>
  <si>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</si>
  <si>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</si>
  <si>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</si>
  <si>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</si>
  <si>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</si>
  <si>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</si>
  <si>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</si>
  <si>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</si>
  <si>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</si>
  <si>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</si>
  <si>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</si>
  <si>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</si>
  <si>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</si>
  <si>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</si>
  <si>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</si>
  <si>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</si>
  <si>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</si>
  <si>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</si>
  <si>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</si>
  <si>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</si>
  <si>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</si>
  <si>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</si>
  <si>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</si>
  <si>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</si>
  <si>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</si>
  <si>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</si>
  <si>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</si>
  <si>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</si>
  <si>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</si>
  <si>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</si>
  <si>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</si>
  <si>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</si>
  <si>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</si>
  <si>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</si>
  <si>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</si>
  <si>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</si>
  <si>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</si>
  <si>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</si>
  <si>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</si>
  <si>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</si>
  <si>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</si>
  <si>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</si>
  <si>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</si>
  <si>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</si>
  <si>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</si>
  <si>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</si>
  <si>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</si>
  <si>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</si>
  <si>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</si>
  <si>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</si>
  <si>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</si>
  <si>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</si>
  <si>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</si>
  <si>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</si>
  <si>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</si>
  <si>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</si>
  <si>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</si>
  <si>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</si>
  <si>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</si>
  <si>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</si>
  <si>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</si>
  <si>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</si>
  <si>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</si>
  <si>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</si>
  <si>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</si>
  <si>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</si>
  <si>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</si>
  <si>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</si>
  <si>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</si>
  <si>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</si>
  <si>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</si>
  <si>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</si>
  <si>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</si>
  <si>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</si>
  <si>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</si>
  <si>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</si>
  <si>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</si>
  <si>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</si>
  <si>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</si>
  <si>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</si>
  <si>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</si>
  <si>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</si>
  <si>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</si>
  <si>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</si>
  <si>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</si>
  <si>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</si>
  <si>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</si>
  <si>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</si>
  <si>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</si>
  <si>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</si>
  <si>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</si>
  <si>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</si>
  <si>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</si>
  <si>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</si>
  <si>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</si>
  <si>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</si>
  <si>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</si>
  <si>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</si>
  <si>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</si>
  <si>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</si>
  <si>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</si>
  <si>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</si>
  <si>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</si>
  <si>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</si>
  <si>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</si>
  <si>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</si>
  <si>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</si>
  <si>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</si>
  <si>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</si>
  <si>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</si>
  <si>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</si>
  <si>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</si>
  <si>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</si>
  <si>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</si>
  <si>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</si>
  <si>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</si>
  <si>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</si>
  <si>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</si>
  <si>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</si>
  <si>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</si>
  <si>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</si>
  <si>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</si>
  <si>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</si>
  <si>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</si>
  <si>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</si>
  <si>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</si>
  <si>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</si>
  <si>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</si>
  <si>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</si>
  <si>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</si>
  <si>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</si>
  <si>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</si>
  <si>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</si>
  <si>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</si>
  <si>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</si>
  <si>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</si>
  <si>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</si>
  <si>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</si>
  <si>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</si>
  <si>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</si>
  <si>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</si>
  <si>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</si>
  <si>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</si>
  <si>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</si>
  <si>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</si>
  <si>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</si>
  <si>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</si>
  <si>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</si>
  <si>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</si>
  <si>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</si>
  <si>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</si>
  <si>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</si>
  <si>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</si>
  <si>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</si>
  <si>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</si>
  <si>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</si>
  <si>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</si>
  <si>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</si>
  <si>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</si>
  <si>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</si>
  <si>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</si>
  <si>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</si>
  <si>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</si>
  <si>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</si>
  <si>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</si>
  <si>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</si>
  <si>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</si>
  <si>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</si>
  <si>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</si>
  <si>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</si>
  <si>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</si>
  <si>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</si>
  <si>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</si>
  <si>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</si>
  <si>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</si>
  <si>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</si>
  <si>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</si>
  <si>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</si>
  <si>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</si>
  <si>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</si>
  <si>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</si>
  <si>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</si>
  <si>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</si>
  <si>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</si>
  <si>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</si>
  <si>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</si>
  <si>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</si>
  <si>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</si>
  <si>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</si>
  <si>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</si>
  <si>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</si>
  <si>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</si>
  <si>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</si>
  <si>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</si>
  <si>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</si>
  <si>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</si>
  <si>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</si>
  <si>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</si>
  <si>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</si>
  <si>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</si>
  <si>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</si>
  <si>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Dow Jones EURO STOXX 50 Source ETF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</si>
  <si>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</si>
  <si>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</si>
  <si>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</si>
  <si>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</si>
  <si>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</si>
  <si>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</si>
  <si>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</si>
  <si>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</si>
  <si>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</si>
  <si>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</si>
  <si>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</si>
  <si>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</si>
  <si>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</si>
  <si>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</si>
  <si>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</si>
  <si>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</si>
  <si>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</si>
  <si>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</si>
  <si>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</si>
  <si>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</si>
  <si>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</si>
  <si>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</si>
  <si>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</si>
  <si>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</si>
  <si>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</si>
  <si>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</si>
  <si>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</si>
  <si>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</si>
  <si>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</si>
  <si>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</si>
  <si>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</si>
  <si>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</si>
  <si>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</si>
  <si>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</si>
  <si>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</si>
  <si>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</si>
  <si>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</si>
  <si>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</si>
  <si>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</si>
  <si>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</si>
  <si>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</si>
  <si>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</si>
  <si>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</si>
  <si>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</si>
  <si>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</si>
  <si>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</si>
  <si>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</si>
  <si>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</si>
  <si>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</si>
  <si>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</si>
  <si>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</si>
  <si>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</si>
  <si>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</si>
  <si>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</si>
  <si>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</si>
  <si>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</si>
  <si>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</si>
  <si>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</si>
  <si>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</si>
  <si>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</si>
  <si>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</si>
  <si>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</si>
  <si>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</si>
  <si>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</si>
  <si>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</si>
  <si>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</si>
  <si>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</si>
  <si>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</si>
  <si>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</si>
  <si>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</si>
  <si>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</si>
  <si>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</si>
  <si>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</si>
  <si>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</si>
  <si>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</si>
  <si>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</si>
  <si>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</si>
  <si>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</si>
  <si>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</si>
  <si>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</si>
  <si>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</si>
  <si>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</si>
  <si>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</si>
  <si>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</si>
  <si>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</si>
  <si>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</si>
  <si>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</si>
  <si>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</si>
  <si>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</si>
  <si>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</si>
  <si>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</si>
  <si>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</si>
  <si>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</si>
  <si>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</si>
  <si>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</si>
  <si>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</si>
  <si>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</si>
  <si>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</si>
  <si>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</si>
  <si>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</si>
  <si>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</si>
  <si>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</si>
  <si>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</si>
  <si>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</si>
  <si>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</si>
  <si>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</si>
  <si>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</si>
  <si>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</si>
  <si>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</si>
  <si>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</si>
  <si>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</si>
  <si>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</si>
  <si>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</si>
  <si>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</si>
  <si>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</si>
  <si>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</si>
  <si>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</si>
  <si>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</si>
  <si>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</si>
  <si>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</si>
  <si>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</si>
  <si>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</si>
  <si>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</si>
  <si>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</si>
  <si>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</si>
  <si>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</si>
  <si>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</si>
  <si>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</si>
  <si>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</si>
  <si>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</si>
  <si>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</si>
  <si>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</si>
  <si>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</si>
  <si>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Xetra Order Book Turnover (MEUR)</t>
  </si>
  <si>
    <t>Xetra Order Book/Cascade OTC Statistics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</si>
  <si>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</si>
  <si>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</si>
  <si>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</si>
  <si>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</si>
  <si>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</si>
  <si>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Lyxor ETF DJ STOXX 600 Oil &amp; Gas</t>
  </si>
  <si>
    <t>db x-trackers DJ EURO STOXX ETF Anteilsklasse (1C)</t>
  </si>
  <si>
    <t>iShares Nikkei 225 (DE)</t>
  </si>
  <si>
    <t>Market Access AMEX Gold Bugs Indexfonds</t>
  </si>
  <si>
    <t>ETFX DAX® 2x Short Fund</t>
  </si>
  <si>
    <t>ETFX DAX® 2x Long Fund</t>
  </si>
  <si>
    <t>Lyxor ETF Russia (DJ Rusindex Titans 10)</t>
  </si>
  <si>
    <t>iShares Dow Jones-UBS Commodity Swap (DE)</t>
  </si>
  <si>
    <t>Lyxor ETF Turkey (DJ Turkey Titans 20)</t>
  </si>
  <si>
    <t>11/2009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</si>
  <si>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</si>
  <si>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</si>
  <si>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</si>
  <si>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</si>
  <si>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</si>
  <si>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</si>
  <si>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</si>
  <si>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</si>
  <si>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</si>
  <si>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</si>
  <si>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</si>
  <si>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</si>
  <si>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</si>
  <si>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Xmtch (IE) on MSCI UK Large Cap</t>
  </si>
  <si>
    <t>IE00B3VWKZ07</t>
  </si>
  <si>
    <t>Xmtch (IE) on MSCI UK Small Cap</t>
  </si>
  <si>
    <t>IE00B3VWLG82</t>
  </si>
  <si>
    <t>Xmtch (IE) on MSCI USA Large Cap</t>
  </si>
  <si>
    <t>IE00B3VWLJ14</t>
  </si>
  <si>
    <t>Xmtch (IE) on MSCI USA Small Cap</t>
  </si>
  <si>
    <t>IE00B3VWM098</t>
  </si>
  <si>
    <t>Xmtch (IE) on MSCI Japan Large Cap</t>
  </si>
  <si>
    <t>IE00B3VWM213</t>
  </si>
  <si>
    <t>Xmtch (IE) on MSCI Japan Small Cap</t>
  </si>
  <si>
    <t>IE00B3VWMK93</t>
  </si>
  <si>
    <t>Xmtch (IE) on MSCI EMU Small Cap</t>
  </si>
  <si>
    <t>IE00B3VWMM18</t>
  </si>
  <si>
    <t>Xmtch (IE) on iBoxx USD Govt 1-3</t>
  </si>
  <si>
    <t>IE00B3VWN179</t>
  </si>
  <si>
    <t>Xmtch (IE) on iBoxx USD Govt 3-7</t>
  </si>
  <si>
    <t>IE00B3VWN393</t>
  </si>
  <si>
    <t>Xmtch (IE) on iBoxx USD Govt 7-10</t>
  </si>
  <si>
    <t>IE00B3VWN518</t>
  </si>
  <si>
    <t>Xmtch (IE) on iBoxx EUR Govt 1-3</t>
  </si>
  <si>
    <t>IE00B3VTMJ91</t>
  </si>
  <si>
    <t>Xmtch (IE) on iBoxx EUR Govt 3-7</t>
  </si>
  <si>
    <t>IE00B3VTML14</t>
  </si>
  <si>
    <t>Xmtch (IE) on iBoxx EUR Govt 7-10</t>
  </si>
  <si>
    <t>IE00B3VTN290</t>
  </si>
  <si>
    <t>Xmtch (IE) on iBoxx USD Inflation Linked</t>
  </si>
  <si>
    <t>IE00B3VTPS97</t>
  </si>
  <si>
    <t>Xmtch (IE) on iBoxx EUR Inflation Linked</t>
  </si>
  <si>
    <t>IE00B3VTQ640</t>
  </si>
  <si>
    <t>Xmtch (Lux) on MSCI Emerging Markets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</si>
  <si>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</si>
  <si>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</si>
  <si>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</si>
  <si>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</si>
  <si>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</si>
  <si>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</si>
  <si>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</si>
  <si>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</si>
  <si>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</si>
  <si>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</si>
  <si>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</si>
  <si>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</si>
  <si>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</si>
  <si>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</si>
  <si>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</si>
  <si>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</si>
  <si>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</si>
  <si>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</si>
  <si>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</si>
  <si>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</si>
  <si>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</si>
  <si>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</si>
  <si>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</si>
  <si>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</si>
  <si>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</si>
  <si>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</si>
  <si>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</si>
  <si>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</si>
  <si>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</si>
  <si>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</si>
  <si>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</si>
  <si>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</si>
  <si>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</si>
  <si>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</si>
  <si>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</si>
  <si>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</si>
  <si>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</si>
  <si>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</si>
  <si>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</si>
  <si>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</si>
  <si>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</si>
  <si>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</si>
  <si>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</si>
  <si>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</si>
  <si>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</si>
  <si>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Russell Global Gold Fund ETF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</si>
  <si>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</si>
  <si>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</si>
  <si>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</si>
  <si>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</si>
  <si>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</si>
  <si>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</si>
  <si>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</si>
  <si>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</si>
  <si>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</si>
  <si>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</si>
  <si>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</si>
  <si>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</si>
  <si>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</si>
  <si>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</si>
  <si>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</si>
  <si>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</si>
  <si>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</si>
  <si>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</si>
  <si>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</si>
  <si>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</si>
  <si>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</si>
  <si>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UBS-ETF DJ EURO STOXX 50 I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</si>
  <si>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</si>
  <si>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</si>
  <si>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</si>
  <si>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</si>
  <si>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</si>
  <si>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 xml:space="preserve">Source: Deutsche Börse 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</si>
  <si>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</si>
  <si>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</si>
  <si>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</si>
  <si>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</si>
  <si>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</si>
  <si>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</si>
  <si>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</si>
  <si>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</si>
  <si>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</si>
  <si>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</si>
  <si>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</si>
  <si>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</si>
  <si>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</si>
  <si>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</si>
  <si>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</si>
  <si>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</si>
  <si>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</si>
  <si>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</si>
  <si>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</si>
  <si>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</si>
  <si>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</si>
  <si>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</si>
  <si>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</si>
  <si>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</si>
  <si>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</si>
  <si>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</si>
  <si>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</si>
  <si>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</si>
  <si>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</si>
  <si>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</si>
  <si>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</si>
  <si>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</si>
  <si>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</si>
  <si>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</si>
  <si>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</si>
  <si>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</si>
  <si>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</si>
  <si>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</si>
  <si>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</si>
  <si>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</si>
  <si>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</si>
  <si>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</si>
  <si>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</si>
  <si>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</si>
  <si>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</si>
  <si>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</si>
  <si>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</si>
  <si>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</si>
  <si>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</si>
  <si>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</si>
  <si>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</si>
  <si>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</si>
  <si>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</si>
  <si>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</si>
  <si>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</si>
  <si>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</si>
  <si>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</si>
  <si>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</si>
  <si>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</si>
  <si>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</si>
  <si>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</si>
  <si>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</si>
  <si>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</si>
  <si>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</si>
  <si>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</si>
  <si>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</si>
  <si>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</si>
  <si>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</si>
  <si>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</si>
  <si>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</si>
  <si>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</si>
  <si>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</si>
  <si>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</si>
  <si>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</si>
  <si>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</si>
  <si>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</si>
  <si>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</si>
  <si>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</si>
  <si>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</si>
  <si>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</si>
  <si>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</si>
  <si>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</si>
  <si>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</si>
  <si>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</si>
  <si>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</si>
  <si>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</si>
  <si>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</si>
  <si>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</si>
  <si>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</si>
  <si>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</si>
  <si>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</si>
  <si>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</si>
  <si>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</si>
  <si>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</si>
  <si>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</si>
  <si>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</si>
  <si>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</si>
  <si>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</si>
  <si>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</si>
  <si>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</si>
  <si>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</si>
  <si>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</si>
  <si>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</si>
  <si>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</si>
  <si>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</si>
  <si>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</si>
  <si>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</si>
  <si>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</si>
  <si>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</si>
  <si>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</si>
  <si>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</si>
  <si>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</si>
  <si>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</si>
  <si>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</si>
  <si>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</si>
  <si>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</si>
  <si>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</si>
  <si>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</si>
  <si>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</si>
  <si>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</si>
  <si>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</si>
  <si>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</si>
  <si>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</si>
  <si>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</si>
  <si>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</si>
  <si>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</si>
  <si>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</si>
  <si>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</si>
  <si>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Change (%)</t>
  </si>
  <si>
    <t>Market Share</t>
  </si>
  <si>
    <t>iShares S&amp;P Emerging Markets Infrastructure</t>
  </si>
  <si>
    <t>Data is provided with the condition of no liability.</t>
  </si>
  <si>
    <t>Cascade OTC Turnover (MEUR)</t>
  </si>
  <si>
    <t>% of Xetra Turnover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</si>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</sst>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17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4" fillId="0" borderId="0" xfId="2" applyFont="1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10" fontId="3" fillId="2" borderId="6" xfId="2" applyNumberFormat="1" applyFont="1" applyFill="1" applyBorder="1" applyAlignment="1"/>
    <xf numFmtId="4" fontId="4" fillId="2" borderId="7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10" fontId="3" fillId="2" borderId="8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9" xfId="2" applyFont="1" applyBorder="1" applyAlignment="1"/>
    <xf numFmtId="4" fontId="2" fillId="2" borderId="7" xfId="1" applyNumberFormat="1" applyFont="1" applyFill="1" applyBorder="1"/>
    <xf numFmtId="10" fontId="7" fillId="2" borderId="6" xfId="1" applyNumberFormat="1" applyFont="1" applyFill="1" applyBorder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9" xfId="2" applyNumberFormat="1" applyFont="1" applyBorder="1" applyAlignment="1"/>
    <xf numFmtId="0" fontId="5" fillId="2" borderId="7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2" fontId="4" fillId="0" borderId="9" xfId="2" applyNumberFormat="1" applyFont="1" applyBorder="1" applyAlignment="1"/>
    <xf numFmtId="0" fontId="4" fillId="0" borderId="9" xfId="2" applyFont="1" applyBorder="1" applyAlignment="1"/>
    <xf numFmtId="0" fontId="4" fillId="0" borderId="9" xfId="2" applyFont="1" applyBorder="1" applyAlignment="1">
      <alignment horizontal="left"/>
    </xf>
    <xf numFmtId="0" fontId="2" fillId="0" borderId="10" xfId="2" applyFont="1" applyBorder="1" applyAlignment="1"/>
    <xf numFmtId="0" fontId="5" fillId="2" borderId="8" xfId="2" applyFont="1" applyFill="1" applyBorder="1" applyAlignment="1">
      <alignment horizontal="left"/>
    </xf>
    <xf numFmtId="49" fontId="3" fillId="2" borderId="5" xfId="2" applyNumberFormat="1" applyFont="1" applyFill="1" applyBorder="1" applyAlignment="1">
      <alignment horizontal="lef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9" fontId="3" fillId="2" borderId="7" xfId="2" applyNumberFormat="1" applyFont="1" applyFill="1" applyBorder="1" applyAlignment="1">
      <alignment horizontal="right" vertical="top" wrapText="1"/>
    </xf>
    <xf numFmtId="0" fontId="6" fillId="0" borderId="9" xfId="2" applyFont="1" applyBorder="1" applyAlignment="1"/>
    <xf numFmtId="2" fontId="0" fillId="0" borderId="0" xfId="2" applyNumberFormat="1" applyFont="1" applyAlignment="1"/>
    <xf numFmtId="0" fontId="2" fillId="0" borderId="12" xfId="2" applyFont="1" applyBorder="1" applyAlignment="1">
      <alignment horizontal="left" vertical="top" wrapText="1"/>
    </xf>
    <xf numFmtId="4" fontId="2" fillId="0" borderId="12" xfId="2" applyNumberFormat="1" applyFont="1" applyBorder="1" applyAlignment="1"/>
    <xf numFmtId="0" fontId="2" fillId="0" borderId="13" xfId="2" applyFont="1" applyBorder="1" applyAlignment="1">
      <alignment horizontal="left" vertical="top" wrapText="1"/>
    </xf>
    <xf numFmtId="0" fontId="2" fillId="0" borderId="14" xfId="2" applyFont="1" applyBorder="1" applyAlignment="1">
      <alignment horizontal="left" vertical="top" wrapText="1"/>
    </xf>
    <xf numFmtId="4" fontId="2" fillId="0" borderId="13" xfId="2" applyNumberFormat="1" applyFont="1" applyBorder="1" applyAlignment="1"/>
    <xf numFmtId="0" fontId="2" fillId="0" borderId="15" xfId="2" applyFont="1" applyBorder="1" applyAlignment="1">
      <alignment horizontal="left" vertical="top" wrapText="1"/>
    </xf>
    <xf numFmtId="0" fontId="7" fillId="2" borderId="8" xfId="2" applyFont="1" applyFill="1" applyBorder="1" applyAlignment="1"/>
    <xf numFmtId="0" fontId="2" fillId="2" borderId="8" xfId="2" applyFont="1" applyFill="1" applyBorder="1" applyAlignment="1"/>
    <xf numFmtId="0" fontId="9" fillId="0" borderId="0" xfId="2" applyFont="1" applyAlignment="1"/>
    <xf numFmtId="0" fontId="10" fillId="0" borderId="0" xfId="2" applyFont="1" applyAlignment="1"/>
    <xf numFmtId="0" fontId="11" fillId="3" borderId="16" xfId="2" applyFont="1" applyFill="1" applyBorder="1" applyAlignment="1"/>
    <xf numFmtId="0" fontId="11" fillId="3" borderId="16" xfId="2" applyFont="1" applyFill="1" applyBorder="1" applyAlignment="1">
      <alignment horizontal="left"/>
    </xf>
    <xf numFmtId="0" fontId="13" fillId="3" borderId="16" xfId="2" applyFont="1" applyFill="1" applyBorder="1" applyAlignment="1"/>
    <xf numFmtId="0" fontId="14" fillId="4" borderId="0" xfId="2" applyFont="1" applyFill="1" applyAlignment="1">
      <alignment horizontal="center" vertical="center"/>
    </xf>
    <xf numFmtId="0" fontId="0" fillId="0" borderId="0" xfId="2" applyFont="1">
      <alignment vertical="center"/>
    </xf>
    <xf numFmtId="0" fontId="2" fillId="0" borderId="17" xfId="2" applyFont="1" applyBorder="1" applyAlignment="1"/>
    <xf numFmtId="2" fontId="2" fillId="0" borderId="17" xfId="2" applyNumberFormat="1" applyFont="1" applyBorder="1" applyAlignment="1"/>
    <xf numFmtId="0" fontId="2" fillId="0" borderId="13" xfId="2" applyFont="1" applyBorder="1" applyAlignment="1"/>
    <xf numFmtId="2" fontId="2" fillId="0" borderId="13" xfId="2" applyNumberFormat="1" applyFont="1" applyBorder="1" applyAlignment="1"/>
    <xf numFmtId="4" fontId="2" fillId="0" borderId="13" xfId="2" applyNumberFormat="1" applyFont="1" applyBorder="1" applyAlignment="1"/>
    <xf numFmtId="0" fontId="2" fillId="0" borderId="18" xfId="2" applyFont="1" applyBorder="1" applyAlignment="1"/>
    <xf numFmtId="2" fontId="2" fillId="0" borderId="18" xfId="2" applyNumberFormat="1" applyFont="1" applyBorder="1" applyAlignment="1"/>
    <xf numFmtId="0" fontId="2" fillId="0" borderId="17" xfId="2" applyFont="1" applyBorder="1" applyAlignment="1">
      <alignment horizontal="left" indent="2"/>
    </xf>
    <xf numFmtId="0" fontId="2" fillId="0" borderId="13" xfId="2" applyFont="1" applyBorder="1" applyAlignment="1">
      <alignment horizontal="left" indent="2"/>
    </xf>
    <xf numFmtId="0" fontId="2" fillId="0" borderId="13" xfId="2" applyFont="1" applyBorder="1" applyAlignment="1">
      <alignment horizontal="left" indent="2"/>
    </xf>
    <xf numFmtId="0" fontId="2" fillId="0" borderId="19" xfId="2" applyFont="1" applyBorder="1" applyAlignment="1"/>
    <xf numFmtId="4" fontId="2" fillId="0" borderId="18" xfId="2" applyNumberFormat="1" applyFont="1" applyBorder="1" applyAlignment="1"/>
    <xf numFmtId="0" fontId="2" fillId="0" borderId="18" xfId="2" applyFont="1" applyBorder="1" applyAlignment="1">
      <alignment horizontal="left" indent="2"/>
    </xf>
    <xf numFmtId="0" fontId="0" fillId="0" borderId="19" xfId="2" applyFont="1" applyBorder="1" applyAlignment="1"/>
    <xf numFmtId="0" fontId="2" fillId="0" borderId="20" xfId="2" applyFont="1" applyBorder="1" applyAlignment="1"/>
    <xf numFmtId="0" fontId="0" fillId="0" borderId="20" xfId="2" applyFont="1" applyBorder="1" applyAlignment="1"/>
    <xf numFmtId="0" fontId="2" fillId="0" borderId="21" xfId="2" applyFont="1" applyBorder="1" applyAlignment="1"/>
    <xf numFmtId="0" fontId="0" fillId="0" borderId="21" xfId="2" applyFont="1" applyBorder="1" applyAlignment="1"/>
    <xf numFmtId="0" fontId="2" fillId="0" borderId="22" xfId="2" applyFont="1" applyBorder="1" applyAlignment="1"/>
    <xf numFmtId="0" fontId="0" fillId="0" borderId="22" xfId="2" applyFont="1" applyBorder="1" applyAlignment="1"/>
    <xf numFmtId="2" fontId="0" fillId="0" borderId="19" xfId="2" applyNumberFormat="1" applyFont="1" applyBorder="1" applyAlignment="1"/>
    <xf numFmtId="4" fontId="2" fillId="0" borderId="20" xfId="2" applyNumberFormat="1" applyFont="1" applyBorder="1" applyAlignment="1"/>
    <xf numFmtId="4" fontId="2" fillId="0" borderId="21" xfId="2" applyNumberFormat="1" applyFont="1" applyBorder="1" applyAlignment="1"/>
    <xf numFmtId="4" fontId="2" fillId="0" borderId="22" xfId="2" applyNumberFormat="1" applyFont="1" applyBorder="1" applyAlignment="1"/>
    <xf numFmtId="4" fontId="2" fillId="0" borderId="15" xfId="2" applyNumberFormat="1" applyFont="1" applyBorder="1" applyAlignment="1"/>
    <xf numFmtId="4" fontId="2" fillId="0" borderId="14" xfId="2" applyNumberFormat="1" applyFont="1" applyBorder="1" applyAlignment="1"/>
    <xf numFmtId="0" fontId="11" fillId="3" borderId="5" xfId="2" applyFont="1" applyFill="1" applyBorder="1" applyAlignment="1"/>
    <xf numFmtId="0" fontId="11" fillId="3" borderId="5" xfId="2" applyFont="1" applyFill="1" applyBorder="1" applyAlignment="1">
      <alignment horizontal="center"/>
    </xf>
    <xf numFmtId="10" fontId="2" fillId="0" borderId="23" xfId="1" applyNumberFormat="1" applyFont="1" applyBorder="1"/>
    <xf numFmtId="10" fontId="2" fillId="0" borderId="0" xfId="1" applyNumberFormat="1" applyFont="1" applyBorder="1"/>
    <xf numFmtId="10" fontId="2" fillId="2" borderId="15" xfId="1" applyNumberFormat="1" applyFont="1" applyFill="1" applyBorder="1"/>
    <xf numFmtId="2" fontId="0" fillId="0" borderId="0" xfId="2" applyNumberFormat="1" applyFont="1" applyAlignment="1"/>
    <xf numFmtId="10" fontId="0" fillId="0" borderId="0" xfId="1" applyNumberFormat="1" applyFont="1"/>
    <xf numFmtId="4" fontId="4" fillId="0" borderId="0" xfId="2" applyNumberFormat="1" applyFont="1" applyAlignment="1"/>
    <xf numFmtId="10" fontId="2" fillId="0" borderId="13" xfId="2" applyNumberFormat="1" applyFont="1" applyBorder="1" applyAlignment="1"/>
    <xf numFmtId="10" fontId="2" fillId="0" borderId="15" xfId="2" applyNumberFormat="1" applyFont="1" applyBorder="1" applyAlignment="1"/>
    <xf numFmtId="10" fontId="2" fillId="0" borderId="14" xfId="2" applyNumberFormat="1" applyFont="1" applyBorder="1" applyAlignment="1"/>
    <xf numFmtId="10" fontId="2" fillId="0" borderId="24" xfId="2" applyNumberFormat="1" applyFont="1" applyBorder="1" applyAlignment="1"/>
    <xf numFmtId="2" fontId="4" fillId="0" borderId="0" xfId="2" applyNumberFormat="1" applyFont="1" applyAlignment="1"/>
    <xf numFmtId="0" fontId="15" fillId="4" borderId="25" xfId="2" applyFont="1" applyFill="1" applyBorder="1" applyAlignment="1">
      <alignment horizontal="center" vertical="center"/>
    </xf>
    <xf numFmtId="0" fontId="16" fillId="0" borderId="26" xfId="2" applyFont="1" applyBorder="1">
      <alignment vertical="center"/>
    </xf>
    <xf numFmtId="0" fontId="16" fillId="0" borderId="27" xfId="2" applyFont="1" applyBorder="1" applyAlignment="1"/>
    <xf numFmtId="0" fontId="15" fillId="0" borderId="25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11" fillId="3" borderId="28" xfId="2" applyFont="1" applyFill="1" applyBorder="1" applyAlignment="1">
      <alignment horizontal="center"/>
    </xf>
    <xf numFmtId="0" fontId="12" fillId="3" borderId="23" xfId="2" applyFont="1" applyFill="1" applyBorder="1" applyAlignment="1">
      <alignment horizontal="center"/>
    </xf>
    <xf numFmtId="0" fontId="12" fillId="3" borderId="29" xfId="2" applyFont="1" applyFill="1" applyBorder="1" applyAlignment="1">
      <alignment horizontal="center"/>
    </xf>
    <xf numFmtId="0" fontId="11" fillId="3" borderId="5" xfId="2" applyFont="1" applyFill="1" applyBorder="1" applyAlignment="1">
      <alignment horizontal="center" wrapText="1"/>
    </xf>
    <xf numFmtId="0" fontId="13" fillId="3" borderId="7" xfId="2" applyFont="1" applyFill="1" applyBorder="1" applyAlignment="1">
      <alignment horizontal="center" wrapText="1"/>
    </xf>
    <xf numFmtId="0" fontId="13" fillId="3" borderId="6" xfId="2" applyFont="1" applyFill="1" applyBorder="1" applyAlignment="1">
      <alignment horizontal="center" wrapText="1"/>
    </xf>
    <xf numFmtId="0" fontId="13" fillId="3" borderId="23" xfId="2" applyFont="1" applyFill="1" applyBorder="1" applyAlignment="1">
      <alignment horizontal="center"/>
    </xf>
    <xf numFmtId="0" fontId="13" fillId="3" borderId="6" xfId="2" applyFont="1" applyFill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4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3109366653528948E-2"/>
          <c:y val="3.0582010147463378E-2"/>
          <c:w val="0.92300575400080298"/>
          <c:h val="0.87464549021745253"/>
        </c:manualLayout>
      </c:layout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2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</c:numLit>
          </c:cat>
          <c:val>
            <c:numLit>
              <c:formatCode>General</c:formatCode>
              <c:ptCount val="12"/>
              <c:pt idx="0">
                <c:v>8462.0094442839909</c:v>
              </c:pt>
              <c:pt idx="1">
                <c:v>8184.614374494</c:v>
              </c:pt>
              <c:pt idx="2">
                <c:v>10223.412752298</c:v>
              </c:pt>
              <c:pt idx="3">
                <c:v>9958.4605157789993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11469.328789486</c:v>
              </c:pt>
              <c:pt idx="7">
                <c:v>12217.846034073</c:v>
              </c:pt>
              <c:pt idx="8">
                <c:v>11692.300581699999</c:v>
              </c:pt>
              <c:pt idx="9">
                <c:v>14516.424340518</c:v>
              </c:pt>
              <c:pt idx="10">
                <c:v>13247.542817375799</c:v>
              </c:pt>
              <c:pt idx="11">
                <c:v>9752.6232460932497</c:v>
              </c:pt>
            </c:numLit>
          </c:val>
          <c:extLst>
            <c:ext xmlns:c16="http://schemas.microsoft.com/office/drawing/2014/chart" uri="{C3380CC4-5D6E-409C-BE32-E72D297353CC}">
              <c16:uniqueId val="{00000000-E1B7-764E-8A8B-5149E31D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425759"/>
        <c:axId val="1"/>
        <c:axId val="0"/>
      </c:bar3DChart>
      <c:catAx>
        <c:axId val="26142575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14257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2DD-A249-948F-7899D882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3228096"/>
        <c:axId val="1"/>
        <c:axId val="0"/>
      </c:bar3DChart>
      <c:catAx>
        <c:axId val="11432280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4322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50800</xdr:rowOff>
    </xdr:from>
    <xdr:to>
      <xdr:col>9</xdr:col>
      <xdr:colOff>38100</xdr:colOff>
      <xdr:row>2</xdr:row>
      <xdr:rowOff>25400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BD269FB-DDFA-3195-9C01-169381F56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50800"/>
          <a:ext cx="32893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25400</xdr:rowOff>
    </xdr:from>
    <xdr:ext cx="1282700" cy="508000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E3C5CB35-3FCD-E79C-8144-487FC2CC5158}"/>
            </a:ext>
          </a:extLst>
        </xdr:cNvPr>
        <xdr:cNvSpPr txBox="1">
          <a:spLocks noChangeArrowheads="1"/>
        </xdr:cNvSpPr>
      </xdr:nvSpPr>
      <xdr:spPr bwMode="auto">
        <a:xfrm>
          <a:off x="495300" y="1498600"/>
          <a:ext cx="12827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Xetra on-exchange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order book turnover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in mn €</a:t>
          </a:r>
        </a:p>
      </xdr:txBody>
    </xdr:sp>
    <xdr:clientData/>
  </xdr:oneCellAnchor>
  <xdr:twoCellAnchor>
    <xdr:from>
      <xdr:col>0</xdr:col>
      <xdr:colOff>457200</xdr:colOff>
      <xdr:row>7</xdr:row>
      <xdr:rowOff>101600</xdr:rowOff>
    </xdr:from>
    <xdr:to>
      <xdr:col>8</xdr:col>
      <xdr:colOff>863600</xdr:colOff>
      <xdr:row>32</xdr:row>
      <xdr:rowOff>127000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8D61138-CBE6-6F29-E579-2145D484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977900</xdr:colOff>
      <xdr:row>5</xdr:row>
      <xdr:rowOff>165100</xdr:rowOff>
    </xdr:from>
    <xdr:ext cx="3073400" cy="495300"/>
    <xdr:sp macro="" textlink="">
      <xdr:nvSpPr>
        <xdr:cNvPr id="3077" name="Text Box 5">
          <a:extLst>
            <a:ext uri="{FF2B5EF4-FFF2-40B4-BE49-F238E27FC236}">
              <a16:creationId xmlns:a16="http://schemas.microsoft.com/office/drawing/2014/main" id="{1D61A5E6-39D6-2630-27DE-57E5071699C3}"/>
            </a:ext>
          </a:extLst>
        </xdr:cNvPr>
        <xdr:cNvSpPr txBox="1">
          <a:spLocks noChangeArrowheads="1"/>
        </xdr:cNvSpPr>
      </xdr:nvSpPr>
      <xdr:spPr bwMode="auto">
        <a:xfrm>
          <a:off x="4279900" y="1638300"/>
          <a:ext cx="3073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rgbClr val="000080"/>
              </a:solidFill>
              <a:latin typeface="Arial" pitchFamily="2" charset="0"/>
              <a:cs typeface="Arial" pitchFamily="2" charset="0"/>
            </a:rPr>
            <a:t>XTF Exchange Traded Funds</a:t>
          </a:r>
          <a:endParaRPr lang="en-GB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5D5ACA2B-D8E5-3AE3-35D9-44F7B41BB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1"/>
  <sheetViews>
    <sheetView showGridLines="0" tabSelected="1" workbookViewId="0"/>
  </sheetViews>
  <sheetFormatPr baseColWidth="10" defaultRowHeight="13" x14ac:dyDescent="0.15"/>
  <cols>
    <col min="1" max="1" width="6.5" style="20" customWidth="1"/>
    <col min="2" max="2" width="20" style="20" customWidth="1"/>
    <col min="3" max="5" width="16.83203125" style="20" customWidth="1"/>
    <col min="6" max="6" width="6.5" style="20" customWidth="1"/>
    <col min="7" max="7" width="13.33203125" customWidth="1"/>
    <col min="8" max="8" width="25.5" customWidth="1"/>
    <col min="9" max="9" width="14.83203125" bestFit="1" customWidth="1"/>
    <col min="10" max="10" width="14.6640625" customWidth="1"/>
    <col min="11" max="256" width="8.83203125" customWidth="1"/>
  </cols>
  <sheetData>
    <row r="1" spans="1:1" ht="20" x14ac:dyDescent="0.2">
      <c r="A1" s="57" t="s">
        <v>65</v>
      </c>
    </row>
    <row r="2" spans="1:1" ht="24.75" customHeight="1" x14ac:dyDescent="0.2">
      <c r="A2" s="58" t="s">
        <v>186</v>
      </c>
    </row>
    <row r="3" spans="1:1" ht="24.75" customHeight="1" x14ac:dyDescent="0.2">
      <c r="A3" s="58"/>
    </row>
    <row r="4" spans="1:1" ht="24.75" customHeight="1" x14ac:dyDescent="0.2">
      <c r="A4" s="58"/>
    </row>
    <row r="5" spans="1:1" ht="24.75" customHeight="1" x14ac:dyDescent="0.2">
      <c r="A5" s="58"/>
    </row>
    <row r="6" spans="1:1" ht="24.75" customHeight="1" x14ac:dyDescent="0.2">
      <c r="A6" s="58"/>
    </row>
    <row r="32" spans="1:1" x14ac:dyDescent="0.15">
      <c r="A32" s="1"/>
    </row>
    <row r="34" spans="1:11" ht="14" thickBot="1" x14ac:dyDescent="0.2"/>
    <row r="35" spans="1:11" ht="21.75" customHeight="1" thickBot="1" x14ac:dyDescent="0.2">
      <c r="A35" s="62"/>
      <c r="B35" s="103" t="s">
        <v>857</v>
      </c>
      <c r="C35" s="104"/>
      <c r="D35" s="104"/>
      <c r="E35" s="105"/>
      <c r="F35" s="62"/>
      <c r="G35" s="106" t="s">
        <v>858</v>
      </c>
      <c r="H35" s="107"/>
      <c r="I35" s="107"/>
      <c r="J35" s="108"/>
      <c r="K35" s="63"/>
    </row>
    <row r="36" spans="1:11" ht="16.5" customHeight="1" x14ac:dyDescent="0.15">
      <c r="B36" s="64" t="s">
        <v>1001</v>
      </c>
      <c r="C36" s="64"/>
      <c r="D36" s="71" t="s">
        <v>1002</v>
      </c>
      <c r="E36" s="65">
        <v>3.7349000000000001</v>
      </c>
      <c r="G36" s="78" t="s">
        <v>661</v>
      </c>
      <c r="H36" s="79"/>
      <c r="I36" s="78" t="s">
        <v>662</v>
      </c>
      <c r="J36" s="85">
        <v>1000.229714863</v>
      </c>
    </row>
    <row r="37" spans="1:11" ht="16.5" customHeight="1" x14ac:dyDescent="0.15">
      <c r="B37" s="66" t="s">
        <v>661</v>
      </c>
      <c r="C37" s="66"/>
      <c r="D37" s="72" t="s">
        <v>662</v>
      </c>
      <c r="E37" s="67">
        <v>4.0353000000000003</v>
      </c>
      <c r="G37" s="80" t="s">
        <v>1001</v>
      </c>
      <c r="H37" s="81"/>
      <c r="I37" s="80" t="s">
        <v>1002</v>
      </c>
      <c r="J37" s="86">
        <v>748.56775571399999</v>
      </c>
    </row>
    <row r="38" spans="1:11" ht="16.5" customHeight="1" x14ac:dyDescent="0.15">
      <c r="B38" s="68" t="s">
        <v>187</v>
      </c>
      <c r="C38" s="66"/>
      <c r="D38" s="73" t="s">
        <v>302</v>
      </c>
      <c r="E38" s="67">
        <v>5.3791500000000001</v>
      </c>
      <c r="G38" s="80" t="s">
        <v>216</v>
      </c>
      <c r="H38" s="81"/>
      <c r="I38" s="80" t="s">
        <v>672</v>
      </c>
      <c r="J38" s="86">
        <v>580.88299548399993</v>
      </c>
    </row>
    <row r="39" spans="1:11" ht="16.5" customHeight="1" x14ac:dyDescent="0.15">
      <c r="B39" s="66" t="s">
        <v>514</v>
      </c>
      <c r="C39" s="66"/>
      <c r="D39" s="72" t="s">
        <v>515</v>
      </c>
      <c r="E39" s="67">
        <v>5.4250999999999996</v>
      </c>
      <c r="G39" s="80" t="s">
        <v>117</v>
      </c>
      <c r="H39" s="81"/>
      <c r="I39" s="80" t="s">
        <v>118</v>
      </c>
      <c r="J39" s="86">
        <v>577.6471794680001</v>
      </c>
    </row>
    <row r="40" spans="1:11" ht="16.5" customHeight="1" x14ac:dyDescent="0.15">
      <c r="B40" s="66" t="s">
        <v>300</v>
      </c>
      <c r="C40" s="66"/>
      <c r="D40" s="72" t="s">
        <v>301</v>
      </c>
      <c r="E40" s="67">
        <v>5.9591000000000003</v>
      </c>
      <c r="G40" s="80" t="s">
        <v>214</v>
      </c>
      <c r="H40" s="81"/>
      <c r="I40" s="80" t="s">
        <v>1006</v>
      </c>
      <c r="J40" s="86">
        <v>382.663546731</v>
      </c>
    </row>
    <row r="41" spans="1:11" ht="16.5" customHeight="1" x14ac:dyDescent="0.15">
      <c r="B41" s="66" t="s">
        <v>139</v>
      </c>
      <c r="C41" s="66"/>
      <c r="D41" s="72" t="s">
        <v>140</v>
      </c>
      <c r="E41" s="67">
        <v>6.1120000000000001</v>
      </c>
      <c r="G41" s="80" t="s">
        <v>213</v>
      </c>
      <c r="H41" s="81"/>
      <c r="I41" s="80" t="s">
        <v>1005</v>
      </c>
      <c r="J41" s="86">
        <v>334.88040722100004</v>
      </c>
    </row>
    <row r="42" spans="1:11" ht="16.5" customHeight="1" x14ac:dyDescent="0.15">
      <c r="B42" s="66" t="s">
        <v>214</v>
      </c>
      <c r="C42" s="66"/>
      <c r="D42" s="72" t="s">
        <v>1006</v>
      </c>
      <c r="E42" s="67">
        <v>6.7300500000000003</v>
      </c>
      <c r="G42" s="80" t="s">
        <v>514</v>
      </c>
      <c r="H42" s="81"/>
      <c r="I42" s="80" t="s">
        <v>515</v>
      </c>
      <c r="J42" s="86">
        <v>246.17205214700002</v>
      </c>
    </row>
    <row r="43" spans="1:11" ht="16.5" customHeight="1" x14ac:dyDescent="0.15">
      <c r="A43" s="1"/>
      <c r="B43" s="68" t="s">
        <v>216</v>
      </c>
      <c r="C43" s="66"/>
      <c r="D43" s="73" t="s">
        <v>672</v>
      </c>
      <c r="E43" s="67">
        <v>6.8695000000000004</v>
      </c>
      <c r="F43"/>
      <c r="G43" s="80" t="s">
        <v>929</v>
      </c>
      <c r="H43" s="81"/>
      <c r="I43" s="80" t="s">
        <v>671</v>
      </c>
      <c r="J43" s="86">
        <v>244.48025359299999</v>
      </c>
    </row>
    <row r="44" spans="1:11" ht="16.5" customHeight="1" x14ac:dyDescent="0.15">
      <c r="A44" s="2"/>
      <c r="B44" s="66" t="s">
        <v>929</v>
      </c>
      <c r="C44" s="66"/>
      <c r="D44" s="72" t="s">
        <v>671</v>
      </c>
      <c r="E44" s="67">
        <v>7.0026000000000002</v>
      </c>
      <c r="F44"/>
      <c r="G44" s="80" t="s">
        <v>300</v>
      </c>
      <c r="H44" s="81"/>
      <c r="I44" s="80" t="s">
        <v>301</v>
      </c>
      <c r="J44" s="86">
        <v>239.305666102</v>
      </c>
    </row>
    <row r="45" spans="1:11" ht="16.5" customHeight="1" x14ac:dyDescent="0.15">
      <c r="A45"/>
      <c r="B45" s="75" t="s">
        <v>213</v>
      </c>
      <c r="C45" s="69"/>
      <c r="D45" s="76" t="s">
        <v>1005</v>
      </c>
      <c r="E45" s="70">
        <v>7.7660999999999998</v>
      </c>
      <c r="F45"/>
      <c r="G45" s="82" t="s">
        <v>1095</v>
      </c>
      <c r="H45" s="83"/>
      <c r="I45" s="82" t="s">
        <v>1096</v>
      </c>
      <c r="J45" s="87">
        <v>231.366512285</v>
      </c>
    </row>
    <row r="46" spans="1:11" ht="6" customHeight="1" thickBot="1" x14ac:dyDescent="0.2">
      <c r="B46" s="74"/>
      <c r="C46" s="74"/>
      <c r="D46" s="74"/>
      <c r="E46" s="74"/>
      <c r="G46" s="77"/>
      <c r="H46" s="77"/>
      <c r="I46" s="77"/>
      <c r="J46" s="84"/>
    </row>
    <row r="48" spans="1:11" ht="14" thickBot="1" x14ac:dyDescent="0.2"/>
    <row r="49" spans="1:11" ht="21.75" customHeight="1" thickBot="1" x14ac:dyDescent="0.2">
      <c r="A49" s="62"/>
      <c r="B49" s="103" t="s">
        <v>859</v>
      </c>
      <c r="C49" s="104"/>
      <c r="D49" s="104"/>
      <c r="E49" s="105"/>
      <c r="F49" s="62"/>
      <c r="G49" s="106" t="s">
        <v>860</v>
      </c>
      <c r="H49" s="107"/>
      <c r="I49" s="107"/>
      <c r="J49" s="108"/>
      <c r="K49" s="63"/>
    </row>
    <row r="50" spans="1:11" ht="16.5" customHeight="1" x14ac:dyDescent="0.15">
      <c r="B50" s="64" t="s">
        <v>349</v>
      </c>
      <c r="C50" s="64"/>
      <c r="D50" s="71" t="s">
        <v>350</v>
      </c>
      <c r="E50" s="65">
        <v>1.98315</v>
      </c>
      <c r="G50" s="78" t="s">
        <v>728</v>
      </c>
      <c r="H50" s="79"/>
      <c r="I50" s="78" t="s">
        <v>1048</v>
      </c>
      <c r="J50" s="85">
        <v>203.85893009400002</v>
      </c>
    </row>
    <row r="51" spans="1:11" ht="16.5" customHeight="1" x14ac:dyDescent="0.15">
      <c r="B51" s="66" t="s">
        <v>185</v>
      </c>
      <c r="C51" s="66"/>
      <c r="D51" s="72" t="s">
        <v>724</v>
      </c>
      <c r="E51" s="67">
        <v>2.3478500000000002</v>
      </c>
      <c r="G51" s="80" t="s">
        <v>419</v>
      </c>
      <c r="H51" s="81"/>
      <c r="I51" s="80" t="s">
        <v>420</v>
      </c>
      <c r="J51" s="86">
        <v>100.19404374</v>
      </c>
    </row>
    <row r="52" spans="1:11" ht="16.5" customHeight="1" x14ac:dyDescent="0.15">
      <c r="B52" s="66" t="s">
        <v>728</v>
      </c>
      <c r="C52" s="66"/>
      <c r="D52" s="72" t="s">
        <v>1048</v>
      </c>
      <c r="E52" s="67">
        <v>2.6478000000000002</v>
      </c>
      <c r="G52" s="80" t="s">
        <v>44</v>
      </c>
      <c r="H52" s="81"/>
      <c r="I52" s="80" t="s">
        <v>45</v>
      </c>
      <c r="J52" s="86">
        <v>94.443119373999991</v>
      </c>
    </row>
    <row r="53" spans="1:11" ht="16.5" customHeight="1" x14ac:dyDescent="0.15">
      <c r="B53" s="66" t="s">
        <v>250</v>
      </c>
      <c r="C53" s="66"/>
      <c r="D53" s="72" t="s">
        <v>251</v>
      </c>
      <c r="E53" s="67">
        <v>3.4070499999999999</v>
      </c>
      <c r="G53" s="80" t="s">
        <v>427</v>
      </c>
      <c r="H53" s="81"/>
      <c r="I53" s="80" t="s">
        <v>428</v>
      </c>
      <c r="J53" s="86">
        <v>72.99269009999999</v>
      </c>
    </row>
    <row r="54" spans="1:11" ht="16.5" customHeight="1" x14ac:dyDescent="0.15">
      <c r="B54" s="66" t="s">
        <v>201</v>
      </c>
      <c r="C54" s="66"/>
      <c r="D54" s="72" t="s">
        <v>615</v>
      </c>
      <c r="E54" s="67">
        <v>3.57545</v>
      </c>
      <c r="G54" s="80" t="s">
        <v>349</v>
      </c>
      <c r="H54" s="81"/>
      <c r="I54" s="80" t="s">
        <v>350</v>
      </c>
      <c r="J54" s="86">
        <v>70.732862764000004</v>
      </c>
    </row>
    <row r="55" spans="1:11" ht="16.5" customHeight="1" x14ac:dyDescent="0.15">
      <c r="B55" s="66" t="s">
        <v>294</v>
      </c>
      <c r="C55" s="66"/>
      <c r="D55" s="72" t="s">
        <v>293</v>
      </c>
      <c r="E55" s="67">
        <v>4.2209500000000002</v>
      </c>
      <c r="G55" s="80" t="s">
        <v>417</v>
      </c>
      <c r="H55" s="81"/>
      <c r="I55" s="80" t="s">
        <v>418</v>
      </c>
      <c r="J55" s="86">
        <v>66.760152782999995</v>
      </c>
    </row>
    <row r="56" spans="1:11" ht="16.5" customHeight="1" x14ac:dyDescent="0.15">
      <c r="B56" s="66" t="s">
        <v>44</v>
      </c>
      <c r="C56" s="66"/>
      <c r="D56" s="72" t="s">
        <v>45</v>
      </c>
      <c r="E56" s="67">
        <v>4.4863499999999998</v>
      </c>
      <c r="G56" s="80" t="s">
        <v>157</v>
      </c>
      <c r="H56" s="81"/>
      <c r="I56" s="80" t="s">
        <v>158</v>
      </c>
      <c r="J56" s="86">
        <v>61.473546593000002</v>
      </c>
    </row>
    <row r="57" spans="1:11" ht="16.5" customHeight="1" x14ac:dyDescent="0.15">
      <c r="A57" s="1"/>
      <c r="B57" s="68" t="s">
        <v>159</v>
      </c>
      <c r="C57" s="66"/>
      <c r="D57" s="73" t="s">
        <v>160</v>
      </c>
      <c r="E57" s="67">
        <v>5.1767500000000002</v>
      </c>
      <c r="F57"/>
      <c r="G57" s="80" t="s">
        <v>271</v>
      </c>
      <c r="H57" s="81"/>
      <c r="I57" s="80" t="s">
        <v>1055</v>
      </c>
      <c r="J57" s="86">
        <v>54.218245071000005</v>
      </c>
    </row>
    <row r="58" spans="1:11" ht="16.5" customHeight="1" x14ac:dyDescent="0.15">
      <c r="A58" s="2"/>
      <c r="B58" s="68" t="s">
        <v>423</v>
      </c>
      <c r="C58" s="66"/>
      <c r="D58" s="73" t="s">
        <v>424</v>
      </c>
      <c r="E58" s="67">
        <v>6.6893500000000001</v>
      </c>
      <c r="F58"/>
      <c r="G58" s="80" t="s">
        <v>201</v>
      </c>
      <c r="H58" s="81"/>
      <c r="I58" s="80" t="s">
        <v>615</v>
      </c>
      <c r="J58" s="86">
        <v>51.114371119999994</v>
      </c>
    </row>
    <row r="59" spans="1:11" ht="16.5" customHeight="1" x14ac:dyDescent="0.15">
      <c r="A59"/>
      <c r="B59" s="75" t="s">
        <v>163</v>
      </c>
      <c r="C59" s="69"/>
      <c r="D59" s="76" t="s">
        <v>164</v>
      </c>
      <c r="E59" s="70">
        <v>6.7865000000000002</v>
      </c>
      <c r="F59"/>
      <c r="G59" s="82" t="s">
        <v>270</v>
      </c>
      <c r="H59" s="83"/>
      <c r="I59" s="82" t="s">
        <v>1061</v>
      </c>
      <c r="J59" s="87">
        <v>42.788984170999996</v>
      </c>
    </row>
    <row r="60" spans="1:11" ht="6" customHeight="1" thickBot="1" x14ac:dyDescent="0.2">
      <c r="B60" s="74"/>
      <c r="C60" s="74"/>
      <c r="D60" s="74"/>
      <c r="E60" s="74"/>
      <c r="G60" s="77"/>
      <c r="H60" s="77"/>
      <c r="I60" s="77"/>
      <c r="J60" s="84"/>
    </row>
    <row r="62" spans="1:11" ht="14" thickBot="1" x14ac:dyDescent="0.2"/>
    <row r="63" spans="1:11" ht="21.75" customHeight="1" thickBot="1" x14ac:dyDescent="0.2">
      <c r="A63" s="62"/>
      <c r="B63" s="103" t="s">
        <v>861</v>
      </c>
      <c r="C63" s="104"/>
      <c r="D63" s="104"/>
      <c r="E63" s="105"/>
      <c r="F63" s="62"/>
      <c r="G63" s="106" t="s">
        <v>862</v>
      </c>
      <c r="H63" s="107"/>
      <c r="I63" s="107"/>
      <c r="J63" s="108"/>
      <c r="K63" s="63"/>
    </row>
    <row r="64" spans="1:11" ht="16.5" customHeight="1" x14ac:dyDescent="0.15">
      <c r="B64" s="64" t="s">
        <v>510</v>
      </c>
      <c r="C64" s="64"/>
      <c r="D64" s="71" t="s">
        <v>511</v>
      </c>
      <c r="E64" s="65">
        <v>22.5275</v>
      </c>
      <c r="G64" s="78" t="s">
        <v>131</v>
      </c>
      <c r="H64" s="79"/>
      <c r="I64" s="78" t="s">
        <v>132</v>
      </c>
      <c r="J64" s="85">
        <v>51.882322862000002</v>
      </c>
    </row>
    <row r="65" spans="1:10" ht="16.5" customHeight="1" x14ac:dyDescent="0.15">
      <c r="B65" s="66" t="s">
        <v>512</v>
      </c>
      <c r="C65" s="66"/>
      <c r="D65" s="72" t="s">
        <v>513</v>
      </c>
      <c r="E65" s="67">
        <v>25.014199999999999</v>
      </c>
      <c r="G65" s="80" t="s">
        <v>1003</v>
      </c>
      <c r="H65" s="81"/>
      <c r="I65" s="80" t="s">
        <v>1004</v>
      </c>
      <c r="J65" s="86">
        <v>51.668494266000003</v>
      </c>
    </row>
    <row r="66" spans="1:10" ht="16.5" customHeight="1" x14ac:dyDescent="0.15">
      <c r="A66" s="1"/>
      <c r="B66" s="68" t="s">
        <v>131</v>
      </c>
      <c r="C66" s="66"/>
      <c r="D66" s="73" t="s">
        <v>132</v>
      </c>
      <c r="E66" s="67">
        <v>27.445150000000002</v>
      </c>
      <c r="F66"/>
      <c r="G66" s="80" t="s">
        <v>736</v>
      </c>
      <c r="H66" s="81"/>
      <c r="I66" s="80" t="s">
        <v>416</v>
      </c>
      <c r="J66" s="86">
        <v>12.890583259</v>
      </c>
    </row>
    <row r="67" spans="1:10" ht="16.5" customHeight="1" x14ac:dyDescent="0.15">
      <c r="A67" s="2"/>
      <c r="B67" s="68" t="s">
        <v>129</v>
      </c>
      <c r="C67" s="66"/>
      <c r="D67" s="73" t="s">
        <v>130</v>
      </c>
      <c r="E67" s="67">
        <v>31.321349999999999</v>
      </c>
      <c r="F67"/>
      <c r="G67" s="80" t="s">
        <v>510</v>
      </c>
      <c r="H67" s="81"/>
      <c r="I67" s="80" t="s">
        <v>511</v>
      </c>
      <c r="J67" s="86">
        <v>6.9909993210000003</v>
      </c>
    </row>
    <row r="68" spans="1:10" ht="16.5" customHeight="1" x14ac:dyDescent="0.15">
      <c r="A68"/>
      <c r="B68" s="75" t="s">
        <v>873</v>
      </c>
      <c r="C68" s="69"/>
      <c r="D68" s="76" t="s">
        <v>874</v>
      </c>
      <c r="E68" s="70">
        <v>51.166200000000003</v>
      </c>
      <c r="F68"/>
      <c r="G68" s="82" t="s">
        <v>847</v>
      </c>
      <c r="H68" s="83"/>
      <c r="I68" s="82" t="s">
        <v>948</v>
      </c>
      <c r="J68" s="87">
        <v>6.0570781840000008</v>
      </c>
    </row>
    <row r="69" spans="1:10" ht="6" customHeight="1" thickBot="1" x14ac:dyDescent="0.2">
      <c r="B69" s="74"/>
      <c r="C69" s="74"/>
      <c r="D69" s="74"/>
      <c r="E69" s="74"/>
      <c r="G69" s="77"/>
      <c r="H69" s="77"/>
      <c r="I69" s="77"/>
      <c r="J69" s="84"/>
    </row>
    <row r="71" spans="1:10" x14ac:dyDescent="0.15">
      <c r="B71" s="20" t="s">
        <v>64</v>
      </c>
    </row>
  </sheetData>
  <mergeCells count="6">
    <mergeCell ref="B63:E63"/>
    <mergeCell ref="G63:J63"/>
    <mergeCell ref="B35:E35"/>
    <mergeCell ref="G35:J35"/>
    <mergeCell ref="B49:E49"/>
    <mergeCell ref="G49:J49"/>
  </mergeCells>
  <phoneticPr fontId="2" type="noConversion"/>
  <pageMargins left="0.75" right="0.75" top="1" bottom="1" header="0.5" footer="0.5"/>
  <pageSetup paperSize="9" scale="70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7"/>
  <sheetViews>
    <sheetView showGridLines="0" workbookViewId="0">
      <selection activeCell="H8" sqref="H8"/>
    </sheetView>
  </sheetViews>
  <sheetFormatPr baseColWidth="10" defaultRowHeight="13" x14ac:dyDescent="0.15"/>
  <cols>
    <col min="1" max="1" width="65.83203125" style="20" customWidth="1"/>
    <col min="2" max="2" width="17.33203125" style="20" customWidth="1"/>
    <col min="3" max="5" width="16.83203125" style="20" customWidth="1"/>
    <col min="6" max="6" width="13.5" style="20" bestFit="1" customWidth="1"/>
    <col min="7" max="7" width="13.1640625" customWidth="1"/>
    <col min="8" max="8" width="11" bestFit="1" customWidth="1"/>
    <col min="9" max="9" width="11.5" bestFit="1" customWidth="1"/>
    <col min="10" max="256" width="8.83203125" customWidth="1"/>
  </cols>
  <sheetData>
    <row r="1" spans="1:8" ht="20" x14ac:dyDescent="0.2">
      <c r="A1" s="57" t="s">
        <v>65</v>
      </c>
    </row>
    <row r="2" spans="1:8" ht="15.75" customHeight="1" x14ac:dyDescent="0.2">
      <c r="A2" s="58" t="s">
        <v>186</v>
      </c>
    </row>
    <row r="4" spans="1:8" x14ac:dyDescent="0.15">
      <c r="A4"/>
      <c r="B4"/>
      <c r="C4"/>
      <c r="D4"/>
      <c r="E4"/>
      <c r="F4"/>
    </row>
    <row r="5" spans="1:8" s="3" customFormat="1" ht="18" customHeight="1" x14ac:dyDescent="0.15">
      <c r="A5" s="59" t="s">
        <v>224</v>
      </c>
      <c r="B5" s="60" t="s">
        <v>992</v>
      </c>
      <c r="C5" s="109" t="s">
        <v>721</v>
      </c>
      <c r="D5" s="110"/>
      <c r="E5" s="111"/>
      <c r="F5" s="61"/>
      <c r="G5" s="59" t="s">
        <v>62</v>
      </c>
    </row>
    <row r="6" spans="1:8" s="9" customFormat="1" ht="12" x14ac:dyDescent="0.15">
      <c r="A6" s="5"/>
      <c r="B6" s="5"/>
      <c r="C6" s="6" t="s">
        <v>210</v>
      </c>
      <c r="D6" s="7" t="s">
        <v>738</v>
      </c>
      <c r="E6" s="8" t="s">
        <v>985</v>
      </c>
      <c r="F6" s="13" t="s">
        <v>986</v>
      </c>
      <c r="G6" s="13" t="s">
        <v>63</v>
      </c>
    </row>
    <row r="7" spans="1:8" x14ac:dyDescent="0.15">
      <c r="A7" s="49" t="s">
        <v>727</v>
      </c>
      <c r="B7" s="54" t="s">
        <v>166</v>
      </c>
      <c r="C7" s="50">
        <v>4.5815355470000005</v>
      </c>
      <c r="D7" s="53">
        <v>3.5697080909999999</v>
      </c>
      <c r="E7" s="98">
        <v>0.28344823447918177</v>
      </c>
      <c r="F7" s="99">
        <v>4.6977468844962246E-4</v>
      </c>
      <c r="G7" s="88">
        <v>79.5938819</v>
      </c>
      <c r="H7" s="96"/>
    </row>
    <row r="8" spans="1:8" x14ac:dyDescent="0.15">
      <c r="A8" s="51" t="s">
        <v>278</v>
      </c>
      <c r="B8" s="52" t="s">
        <v>1062</v>
      </c>
      <c r="C8" s="53">
        <v>14.593960012</v>
      </c>
      <c r="D8" s="53">
        <v>30.329308985000001</v>
      </c>
      <c r="E8" s="98">
        <v>-0.51881660016659947</v>
      </c>
      <c r="F8" s="100">
        <v>1.4964138000354028E-3</v>
      </c>
      <c r="G8" s="89">
        <v>360.24030019999998</v>
      </c>
      <c r="H8" s="96"/>
    </row>
    <row r="9" spans="1:8" x14ac:dyDescent="0.15">
      <c r="A9" s="51" t="s">
        <v>133</v>
      </c>
      <c r="B9" s="52" t="s">
        <v>134</v>
      </c>
      <c r="C9" s="53">
        <v>0.67809657999999995</v>
      </c>
      <c r="D9" s="53">
        <v>2.1071856099999997</v>
      </c>
      <c r="E9" s="98">
        <v>-0.67819798275862375</v>
      </c>
      <c r="F9" s="100">
        <v>6.9529660163139721E-5</v>
      </c>
      <c r="G9" s="89">
        <v>42.414359179999998</v>
      </c>
      <c r="H9" s="96"/>
    </row>
    <row r="10" spans="1:8" x14ac:dyDescent="0.15">
      <c r="A10" s="51" t="s">
        <v>732</v>
      </c>
      <c r="B10" s="52" t="s">
        <v>937</v>
      </c>
      <c r="C10" s="53">
        <v>34.265335520000001</v>
      </c>
      <c r="D10" s="53">
        <v>33.572178790000002</v>
      </c>
      <c r="E10" s="98">
        <v>2.0646760352845295E-2</v>
      </c>
      <c r="F10" s="100">
        <v>3.5134480903613475E-3</v>
      </c>
      <c r="G10" s="89">
        <v>96.19531551</v>
      </c>
      <c r="H10" s="96"/>
    </row>
    <row r="11" spans="1:8" x14ac:dyDescent="0.15">
      <c r="A11" s="51" t="s">
        <v>657</v>
      </c>
      <c r="B11" s="52" t="s">
        <v>658</v>
      </c>
      <c r="C11" s="53">
        <v>29.727932215999999</v>
      </c>
      <c r="D11" s="53">
        <v>13.672142173000001</v>
      </c>
      <c r="E11" s="98">
        <v>1.1743434086508602</v>
      </c>
      <c r="F11" s="100">
        <v>3.0481985683091534E-3</v>
      </c>
      <c r="G11" s="89">
        <v>646.56820000000005</v>
      </c>
      <c r="H11" s="96"/>
    </row>
    <row r="12" spans="1:8" x14ac:dyDescent="0.15">
      <c r="A12" s="51" t="s">
        <v>271</v>
      </c>
      <c r="B12" s="52" t="s">
        <v>1055</v>
      </c>
      <c r="C12" s="53">
        <v>54.218245071000005</v>
      </c>
      <c r="D12" s="53">
        <v>90.581759410999993</v>
      </c>
      <c r="E12" s="98">
        <v>-0.40144411608308983</v>
      </c>
      <c r="F12" s="100">
        <v>5.5593499003172321E-3</v>
      </c>
      <c r="G12" s="89">
        <v>1065.5504660500001</v>
      </c>
      <c r="H12" s="96"/>
    </row>
    <row r="13" spans="1:8" x14ac:dyDescent="0.15">
      <c r="A13" s="51" t="s">
        <v>417</v>
      </c>
      <c r="B13" s="52" t="s">
        <v>418</v>
      </c>
      <c r="C13" s="53">
        <v>66.760152782999995</v>
      </c>
      <c r="D13" s="53">
        <v>101.349834778</v>
      </c>
      <c r="E13" s="98">
        <v>-0.34128996925122146</v>
      </c>
      <c r="F13" s="100">
        <v>6.8453534088629029E-3</v>
      </c>
      <c r="G13" s="89">
        <v>621.81473400000004</v>
      </c>
      <c r="H13" s="96"/>
    </row>
    <row r="14" spans="1:8" x14ac:dyDescent="0.15">
      <c r="A14" s="51" t="s">
        <v>616</v>
      </c>
      <c r="B14" s="52" t="s">
        <v>617</v>
      </c>
      <c r="C14" s="53">
        <v>0.82606906800000002</v>
      </c>
      <c r="D14" s="53">
        <v>7.1807331420000002</v>
      </c>
      <c r="E14" s="98">
        <v>-0.88496034434585313</v>
      </c>
      <c r="F14" s="100">
        <v>8.4702243402144228E-5</v>
      </c>
      <c r="G14" s="89">
        <v>301.27698455000001</v>
      </c>
      <c r="H14" s="96"/>
    </row>
    <row r="15" spans="1:8" x14ac:dyDescent="0.15">
      <c r="A15" s="51" t="s">
        <v>202</v>
      </c>
      <c r="B15" s="52" t="s">
        <v>88</v>
      </c>
      <c r="C15" s="53">
        <v>3.4181543400000001</v>
      </c>
      <c r="D15" s="53">
        <v>3.2405357400000003</v>
      </c>
      <c r="E15" s="98">
        <v>5.4811492373788573E-2</v>
      </c>
      <c r="F15" s="100">
        <v>3.5048563383900444E-4</v>
      </c>
      <c r="G15" s="89">
        <v>386.35703452999996</v>
      </c>
      <c r="H15" s="96"/>
    </row>
    <row r="16" spans="1:8" x14ac:dyDescent="0.15">
      <c r="A16" s="51" t="s">
        <v>279</v>
      </c>
      <c r="B16" s="52" t="s">
        <v>1053</v>
      </c>
      <c r="C16" s="53">
        <v>8.0057642449999999</v>
      </c>
      <c r="D16" s="53">
        <v>9.6250943920000012</v>
      </c>
      <c r="E16" s="98">
        <v>-0.16824044326733301</v>
      </c>
      <c r="F16" s="100">
        <v>8.2088316578895722E-4</v>
      </c>
      <c r="G16" s="89">
        <v>172.72102185</v>
      </c>
      <c r="H16" s="96"/>
    </row>
    <row r="17" spans="1:8" x14ac:dyDescent="0.15">
      <c r="A17" s="51" t="s">
        <v>1066</v>
      </c>
      <c r="B17" s="52" t="s">
        <v>1067</v>
      </c>
      <c r="C17" s="53">
        <v>3.4891370000000005E-2</v>
      </c>
      <c r="D17" s="53">
        <v>0.67157583999999992</v>
      </c>
      <c r="E17" s="98">
        <v>-0.94804552528274388</v>
      </c>
      <c r="F17" s="100">
        <v>3.5776394842256376E-6</v>
      </c>
      <c r="G17" s="89">
        <v>27.651987690000002</v>
      </c>
      <c r="H17" s="96"/>
    </row>
    <row r="18" spans="1:8" x14ac:dyDescent="0.15">
      <c r="A18" s="51" t="s">
        <v>425</v>
      </c>
      <c r="B18" s="52" t="s">
        <v>426</v>
      </c>
      <c r="C18" s="53">
        <v>17.333575574999998</v>
      </c>
      <c r="D18" s="53">
        <v>56.376650505000001</v>
      </c>
      <c r="E18" s="98">
        <v>-0.69253981178852231</v>
      </c>
      <c r="F18" s="100">
        <v>1.777324432371933E-3</v>
      </c>
      <c r="G18" s="89">
        <v>837.11927489000004</v>
      </c>
      <c r="H18" s="96"/>
    </row>
    <row r="19" spans="1:8" x14ac:dyDescent="0.15">
      <c r="A19" s="51" t="s">
        <v>518</v>
      </c>
      <c r="B19" s="52" t="s">
        <v>519</v>
      </c>
      <c r="C19" s="53">
        <v>4.9452996699999998</v>
      </c>
      <c r="D19" s="53">
        <v>4.1008840600000003</v>
      </c>
      <c r="E19" s="98">
        <v>0.20591062747577404</v>
      </c>
      <c r="F19" s="100">
        <v>5.070737939129364E-4</v>
      </c>
      <c r="G19" s="89">
        <v>49.319699999999997</v>
      </c>
      <c r="H19" s="96"/>
    </row>
    <row r="20" spans="1:8" x14ac:dyDescent="0.15">
      <c r="A20" s="51" t="s">
        <v>155</v>
      </c>
      <c r="B20" s="52" t="s">
        <v>156</v>
      </c>
      <c r="C20" s="53">
        <v>5.4306009699999995</v>
      </c>
      <c r="D20" s="53">
        <v>12.583299382</v>
      </c>
      <c r="E20" s="98">
        <v>-0.56842789755377687</v>
      </c>
      <c r="F20" s="100">
        <v>5.5683489795172966E-4</v>
      </c>
      <c r="G20" s="89">
        <v>124.54559999999999</v>
      </c>
      <c r="H20" s="96"/>
    </row>
    <row r="21" spans="1:8" x14ac:dyDescent="0.15">
      <c r="A21" s="51" t="s">
        <v>944</v>
      </c>
      <c r="B21" s="52" t="s">
        <v>945</v>
      </c>
      <c r="C21" s="53">
        <v>5.7914118000000001E-2</v>
      </c>
      <c r="D21" s="53">
        <v>0.15502408300000001</v>
      </c>
      <c r="E21" s="98">
        <v>-0.62641857394505607</v>
      </c>
      <c r="F21" s="100">
        <v>5.9383118304297797E-6</v>
      </c>
      <c r="G21" s="89">
        <v>6.3895</v>
      </c>
      <c r="H21" s="96"/>
    </row>
    <row r="22" spans="1:8" x14ac:dyDescent="0.15">
      <c r="A22" s="51" t="s">
        <v>117</v>
      </c>
      <c r="B22" s="52" t="s">
        <v>118</v>
      </c>
      <c r="C22" s="53">
        <v>577.6471794680001</v>
      </c>
      <c r="D22" s="53">
        <v>979.40426290999994</v>
      </c>
      <c r="E22" s="98">
        <v>-0.4102055695043656</v>
      </c>
      <c r="F22" s="100">
        <v>5.9229928696301976E-2</v>
      </c>
      <c r="G22" s="89">
        <v>676.39240875999997</v>
      </c>
      <c r="H22" s="96"/>
    </row>
    <row r="23" spans="1:8" x14ac:dyDescent="0.15">
      <c r="A23" s="51" t="s">
        <v>508</v>
      </c>
      <c r="B23" s="52" t="s">
        <v>509</v>
      </c>
      <c r="C23" s="53">
        <v>35.034869928000006</v>
      </c>
      <c r="D23" s="53">
        <v>36.136691049999996</v>
      </c>
      <c r="E23" s="98">
        <v>-3.0490371143154116E-2</v>
      </c>
      <c r="F23" s="100">
        <v>3.5923534667490048E-3</v>
      </c>
      <c r="G23" s="89">
        <v>814.32968048999999</v>
      </c>
      <c r="H23" s="96"/>
    </row>
    <row r="24" spans="1:8" x14ac:dyDescent="0.15">
      <c r="A24" s="51" t="s">
        <v>157</v>
      </c>
      <c r="B24" s="52" t="s">
        <v>158</v>
      </c>
      <c r="C24" s="53">
        <v>61.473546593000002</v>
      </c>
      <c r="D24" s="53">
        <v>81.749129846000002</v>
      </c>
      <c r="E24" s="98">
        <v>-0.24802200697665389</v>
      </c>
      <c r="F24" s="100">
        <v>6.3032832338340743E-3</v>
      </c>
      <c r="G24" s="89">
        <v>3244.59</v>
      </c>
      <c r="H24" s="96"/>
    </row>
    <row r="25" spans="1:8" x14ac:dyDescent="0.15">
      <c r="A25" s="51" t="s">
        <v>734</v>
      </c>
      <c r="B25" s="52" t="s">
        <v>585</v>
      </c>
      <c r="C25" s="53">
        <v>17.91149815</v>
      </c>
      <c r="D25" s="53">
        <v>17.963147530000001</v>
      </c>
      <c r="E25" s="98">
        <v>-2.8752967659896322E-3</v>
      </c>
      <c r="F25" s="100">
        <v>1.8365825991663398E-3</v>
      </c>
      <c r="G25" s="89">
        <v>7.2633890699999997</v>
      </c>
      <c r="H25" s="96"/>
    </row>
    <row r="26" spans="1:8" x14ac:dyDescent="0.15">
      <c r="A26" s="51" t="s">
        <v>733</v>
      </c>
      <c r="B26" s="52" t="s">
        <v>587</v>
      </c>
      <c r="C26" s="53">
        <v>15.885522210000001</v>
      </c>
      <c r="D26" s="53">
        <v>32.400762790000002</v>
      </c>
      <c r="E26" s="98">
        <v>-0.50971764729863622</v>
      </c>
      <c r="F26" s="100">
        <v>1.6288460867555303E-3</v>
      </c>
      <c r="G26" s="89">
        <v>16.558499999999999</v>
      </c>
      <c r="H26" s="96"/>
    </row>
    <row r="27" spans="1:8" x14ac:dyDescent="0.15">
      <c r="A27" s="51" t="s">
        <v>419</v>
      </c>
      <c r="B27" s="52" t="s">
        <v>420</v>
      </c>
      <c r="C27" s="53">
        <v>100.19404374</v>
      </c>
      <c r="D27" s="53">
        <v>91.490082790999992</v>
      </c>
      <c r="E27" s="98">
        <v>9.5135567522474984E-2</v>
      </c>
      <c r="F27" s="100">
        <v>1.0273548071298275E-2</v>
      </c>
      <c r="G27" s="89">
        <v>957.95555141</v>
      </c>
      <c r="H27" s="96"/>
    </row>
    <row r="28" spans="1:8" x14ac:dyDescent="0.15">
      <c r="A28" s="51" t="s">
        <v>792</v>
      </c>
      <c r="B28" s="52" t="s">
        <v>726</v>
      </c>
      <c r="C28" s="53">
        <v>6.8976642539999995</v>
      </c>
      <c r="D28" s="53">
        <v>6.2496200679999996</v>
      </c>
      <c r="E28" s="98">
        <v>0.10369337318890604</v>
      </c>
      <c r="F28" s="100">
        <v>7.072624544132882E-4</v>
      </c>
      <c r="G28" s="89">
        <v>510.05819864999995</v>
      </c>
      <c r="H28" s="96"/>
    </row>
    <row r="29" spans="1:8" x14ac:dyDescent="0.15">
      <c r="A29" s="51" t="s">
        <v>951</v>
      </c>
      <c r="B29" s="52" t="s">
        <v>952</v>
      </c>
      <c r="C29" s="53">
        <v>6.9047339999999999E-2</v>
      </c>
      <c r="D29" s="53">
        <v>8.9338500000000001E-2</v>
      </c>
      <c r="E29" s="98">
        <v>-0.22712671468627754</v>
      </c>
      <c r="F29" s="100">
        <v>7.0798736153023572E-6</v>
      </c>
      <c r="G29" s="89">
        <v>4.5168278399999995</v>
      </c>
      <c r="H29" s="96"/>
    </row>
    <row r="30" spans="1:8" x14ac:dyDescent="0.15">
      <c r="A30" s="51" t="s">
        <v>938</v>
      </c>
      <c r="B30" s="52" t="s">
        <v>939</v>
      </c>
      <c r="C30" s="53">
        <v>0.30835434100000003</v>
      </c>
      <c r="D30" s="53">
        <v>2.3211636499999999</v>
      </c>
      <c r="E30" s="98">
        <v>-0.86715527748334331</v>
      </c>
      <c r="F30" s="100">
        <v>3.161757951877431E-5</v>
      </c>
      <c r="G30" s="89">
        <v>19.041734340000001</v>
      </c>
      <c r="H30" s="96"/>
    </row>
    <row r="31" spans="1:8" x14ac:dyDescent="0.15">
      <c r="A31" s="51" t="s">
        <v>112</v>
      </c>
      <c r="B31" s="52" t="s">
        <v>113</v>
      </c>
      <c r="C31" s="53">
        <v>0.87069459299999996</v>
      </c>
      <c r="D31" s="53">
        <v>0.76141485799999997</v>
      </c>
      <c r="E31" s="98">
        <v>0.14352193663129165</v>
      </c>
      <c r="F31" s="100">
        <v>8.9277989216776844E-5</v>
      </c>
      <c r="G31" s="89">
        <v>11.822490949999999</v>
      </c>
      <c r="H31" s="96"/>
    </row>
    <row r="32" spans="1:8" x14ac:dyDescent="0.15">
      <c r="A32" s="51" t="s">
        <v>1044</v>
      </c>
      <c r="B32" s="52" t="s">
        <v>1045</v>
      </c>
      <c r="C32" s="53">
        <v>11.331966691</v>
      </c>
      <c r="D32" s="53">
        <v>10.580553107999998</v>
      </c>
      <c r="E32" s="98">
        <v>7.1018365044815512E-2</v>
      </c>
      <c r="F32" s="100">
        <v>1.1619403728673119E-3</v>
      </c>
      <c r="G32" s="89">
        <v>112.34608288</v>
      </c>
      <c r="H32" s="96"/>
    </row>
    <row r="33" spans="1:8" x14ac:dyDescent="0.15">
      <c r="A33" s="51" t="s">
        <v>762</v>
      </c>
      <c r="B33" s="52" t="s">
        <v>763</v>
      </c>
      <c r="C33" s="53">
        <v>9.7157000000000007E-3</v>
      </c>
      <c r="D33" s="53">
        <v>0</v>
      </c>
      <c r="E33" s="98"/>
      <c r="F33" s="100">
        <v>9.9621401902221176E-7</v>
      </c>
      <c r="G33" s="89">
        <v>3.2998875327999997</v>
      </c>
      <c r="H33" s="96"/>
    </row>
    <row r="34" spans="1:8" x14ac:dyDescent="0.15">
      <c r="A34" s="51" t="s">
        <v>828</v>
      </c>
      <c r="B34" s="52" t="s">
        <v>909</v>
      </c>
      <c r="C34" s="53">
        <v>0.43621254999999998</v>
      </c>
      <c r="D34" s="53">
        <v>1.9670136499999999</v>
      </c>
      <c r="E34" s="98">
        <v>-0.77823613476195241</v>
      </c>
      <c r="F34" s="100">
        <v>4.4727714686891055E-5</v>
      </c>
      <c r="G34" s="89">
        <v>30.478689840000001</v>
      </c>
      <c r="H34" s="96"/>
    </row>
    <row r="35" spans="1:8" x14ac:dyDescent="0.15">
      <c r="A35" s="51" t="s">
        <v>914</v>
      </c>
      <c r="B35" s="52" t="s">
        <v>915</v>
      </c>
      <c r="C35" s="53">
        <v>0.41218792999999998</v>
      </c>
      <c r="D35" s="53">
        <v>3.4007300000000004E-2</v>
      </c>
      <c r="E35" s="98">
        <v>11.120572053647305</v>
      </c>
      <c r="F35" s="100">
        <v>4.2264313877306423E-5</v>
      </c>
      <c r="G35" s="89">
        <v>33.017420640000005</v>
      </c>
      <c r="H35" s="96"/>
    </row>
    <row r="36" spans="1:8" x14ac:dyDescent="0.15">
      <c r="A36" s="51" t="s">
        <v>829</v>
      </c>
      <c r="B36" s="52" t="s">
        <v>523</v>
      </c>
      <c r="C36" s="53">
        <v>0.26671137</v>
      </c>
      <c r="D36" s="53">
        <v>8.149054E-2</v>
      </c>
      <c r="E36" s="98">
        <v>2.2729120459871788</v>
      </c>
      <c r="F36" s="100">
        <v>2.7347654397173657E-5</v>
      </c>
      <c r="G36" s="89">
        <v>5.1928028999999993</v>
      </c>
      <c r="H36" s="96"/>
    </row>
    <row r="37" spans="1:8" x14ac:dyDescent="0.15">
      <c r="A37" s="51" t="s">
        <v>830</v>
      </c>
      <c r="B37" s="52" t="s">
        <v>522</v>
      </c>
      <c r="C37" s="53">
        <v>0.34004309000000005</v>
      </c>
      <c r="D37" s="53">
        <v>0.33068385</v>
      </c>
      <c r="E37" s="98">
        <v>2.8302682456370576E-2</v>
      </c>
      <c r="F37" s="100">
        <v>3.4866833406716104E-5</v>
      </c>
      <c r="G37" s="89">
        <v>19.19819678</v>
      </c>
      <c r="H37" s="96"/>
    </row>
    <row r="38" spans="1:8" x14ac:dyDescent="0.15">
      <c r="A38" s="51" t="s">
        <v>838</v>
      </c>
      <c r="B38" s="52" t="s">
        <v>521</v>
      </c>
      <c r="C38" s="53">
        <v>8.3108059999999997E-2</v>
      </c>
      <c r="D38" s="53">
        <v>3.849E-3</v>
      </c>
      <c r="E38" s="98">
        <v>20.592117433099506</v>
      </c>
      <c r="F38" s="100">
        <v>8.5216108428357302E-6</v>
      </c>
      <c r="G38" s="89">
        <v>6.3331568400000009</v>
      </c>
      <c r="H38" s="96"/>
    </row>
    <row r="39" spans="1:8" x14ac:dyDescent="0.15">
      <c r="A39" s="51" t="s">
        <v>240</v>
      </c>
      <c r="B39" s="52" t="s">
        <v>241</v>
      </c>
      <c r="C39" s="53">
        <v>0.70781519999999998</v>
      </c>
      <c r="D39" s="53">
        <v>1.6191725700000001</v>
      </c>
      <c r="E39" s="98">
        <v>-0.5628537605475864</v>
      </c>
      <c r="F39" s="100">
        <v>7.2576903889273086E-5</v>
      </c>
      <c r="G39" s="89">
        <v>30.071999999999999</v>
      </c>
      <c r="H39" s="96"/>
    </row>
    <row r="40" spans="1:8" x14ac:dyDescent="0.15">
      <c r="A40" s="51" t="s">
        <v>760</v>
      </c>
      <c r="B40" s="52" t="s">
        <v>761</v>
      </c>
      <c r="C40" s="53">
        <v>1.221382</v>
      </c>
      <c r="D40" s="53">
        <v>0</v>
      </c>
      <c r="E40" s="98"/>
      <c r="F40" s="100">
        <v>1.2523625379348753E-4</v>
      </c>
      <c r="G40" s="89">
        <v>181.63420199040002</v>
      </c>
      <c r="H40" s="96"/>
    </row>
    <row r="41" spans="1:8" x14ac:dyDescent="0.15">
      <c r="A41" s="51" t="s">
        <v>125</v>
      </c>
      <c r="B41" s="52" t="s">
        <v>126</v>
      </c>
      <c r="C41" s="53">
        <v>2.474633249</v>
      </c>
      <c r="D41" s="53">
        <v>1.302874665</v>
      </c>
      <c r="E41" s="98">
        <v>0.89936401058193871</v>
      </c>
      <c r="F41" s="100">
        <v>2.5374026931587875E-4</v>
      </c>
      <c r="G41" s="89">
        <v>172.78121899999999</v>
      </c>
      <c r="H41" s="96"/>
    </row>
    <row r="42" spans="1:8" x14ac:dyDescent="0.15">
      <c r="A42" s="51" t="s">
        <v>918</v>
      </c>
      <c r="B42" s="52" t="s">
        <v>919</v>
      </c>
      <c r="C42" s="53">
        <v>0.97911923000000001</v>
      </c>
      <c r="D42" s="53">
        <v>0.30700883000000001</v>
      </c>
      <c r="E42" s="98">
        <v>2.1892217236878819</v>
      </c>
      <c r="F42" s="100">
        <v>1.0039547363753854E-4</v>
      </c>
      <c r="G42" s="89">
        <v>35.436245679999999</v>
      </c>
      <c r="H42" s="96"/>
    </row>
    <row r="43" spans="1:8" x14ac:dyDescent="0.15">
      <c r="A43" s="51" t="s">
        <v>137</v>
      </c>
      <c r="B43" s="52" t="s">
        <v>138</v>
      </c>
      <c r="C43" s="53">
        <v>6.8342890000000003E-2</v>
      </c>
      <c r="D43" s="53">
        <v>6.8708179999999994E-2</v>
      </c>
      <c r="E43" s="98">
        <v>-5.3165430957419213E-3</v>
      </c>
      <c r="F43" s="100">
        <v>7.0076417672934444E-6</v>
      </c>
      <c r="G43" s="89">
        <v>3.3556499999999998</v>
      </c>
      <c r="H43" s="96"/>
    </row>
    <row r="44" spans="1:8" x14ac:dyDescent="0.15">
      <c r="A44" s="51" t="s">
        <v>835</v>
      </c>
      <c r="B44" s="52" t="s">
        <v>520</v>
      </c>
      <c r="C44" s="53">
        <v>0.11494678</v>
      </c>
      <c r="D44" s="53">
        <v>0.14097161</v>
      </c>
      <c r="E44" s="98">
        <v>-0.18461043326383231</v>
      </c>
      <c r="F44" s="100">
        <v>1.1786242234472242E-5</v>
      </c>
      <c r="G44" s="89">
        <v>25.381818120000002</v>
      </c>
      <c r="H44" s="96"/>
    </row>
    <row r="45" spans="1:8" x14ac:dyDescent="0.15">
      <c r="A45" s="51" t="s">
        <v>871</v>
      </c>
      <c r="B45" s="52" t="s">
        <v>872</v>
      </c>
      <c r="C45" s="53">
        <v>1.79210823</v>
      </c>
      <c r="D45" s="53">
        <v>0.28487271999999997</v>
      </c>
      <c r="E45" s="98">
        <v>5.2909085503167876</v>
      </c>
      <c r="F45" s="100">
        <v>1.8375653245068105E-4</v>
      </c>
      <c r="G45" s="89">
        <v>4.3719999999999999</v>
      </c>
      <c r="H45" s="96"/>
    </row>
    <row r="46" spans="1:8" x14ac:dyDescent="0.15">
      <c r="A46" s="51" t="s">
        <v>842</v>
      </c>
      <c r="B46" s="52" t="s">
        <v>843</v>
      </c>
      <c r="C46" s="53">
        <v>1.04303989</v>
      </c>
      <c r="D46" s="53">
        <v>1.9318756499999998</v>
      </c>
      <c r="E46" s="98">
        <v>-0.46008953008957898</v>
      </c>
      <c r="F46" s="100">
        <v>1.0694967535199578E-4</v>
      </c>
      <c r="G46" s="89">
        <v>8.4331800000000001</v>
      </c>
      <c r="H46" s="96"/>
    </row>
    <row r="47" spans="1:8" x14ac:dyDescent="0.15">
      <c r="A47" s="51" t="s">
        <v>832</v>
      </c>
      <c r="B47" s="52" t="s">
        <v>591</v>
      </c>
      <c r="C47" s="53">
        <v>0.238905647</v>
      </c>
      <c r="D47" s="53">
        <v>0.1220601</v>
      </c>
      <c r="E47" s="98">
        <v>0.95727880773487795</v>
      </c>
      <c r="F47" s="100">
        <v>2.4496552463020861E-5</v>
      </c>
      <c r="G47" s="89">
        <v>43.733473509999996</v>
      </c>
      <c r="H47" s="96"/>
    </row>
    <row r="48" spans="1:8" x14ac:dyDescent="0.15">
      <c r="A48" s="51" t="s">
        <v>1073</v>
      </c>
      <c r="B48" s="52" t="s">
        <v>1074</v>
      </c>
      <c r="C48" s="53">
        <v>1.3004578189999998</v>
      </c>
      <c r="D48" s="53">
        <v>2.8858387799999998</v>
      </c>
      <c r="E48" s="98">
        <v>-0.54936574142232575</v>
      </c>
      <c r="F48" s="100">
        <v>1.3334441269644489E-4</v>
      </c>
      <c r="G48" s="89">
        <v>28.981621599999997</v>
      </c>
      <c r="H48" s="96"/>
    </row>
    <row r="49" spans="1:8" x14ac:dyDescent="0.15">
      <c r="A49" s="51" t="s">
        <v>227</v>
      </c>
      <c r="B49" s="52" t="s">
        <v>719</v>
      </c>
      <c r="C49" s="53">
        <v>0.34426553000000004</v>
      </c>
      <c r="D49" s="53">
        <v>0.28300819999999999</v>
      </c>
      <c r="E49" s="98">
        <v>0.21645072474931837</v>
      </c>
      <c r="F49" s="100">
        <v>3.5299787689215579E-5</v>
      </c>
      <c r="G49" s="89">
        <v>15.49261035</v>
      </c>
      <c r="H49" s="96"/>
    </row>
    <row r="50" spans="1:8" x14ac:dyDescent="0.15">
      <c r="A50" s="51" t="s">
        <v>940</v>
      </c>
      <c r="B50" s="52" t="s">
        <v>941</v>
      </c>
      <c r="C50" s="53">
        <v>1.6004882139999999</v>
      </c>
      <c r="D50" s="53">
        <v>2.9221045960000001</v>
      </c>
      <c r="E50" s="98">
        <v>-0.45228236655495824</v>
      </c>
      <c r="F50" s="100">
        <v>1.641084838011282E-4</v>
      </c>
      <c r="G50" s="89">
        <v>44.94344426</v>
      </c>
      <c r="H50" s="96"/>
    </row>
    <row r="51" spans="1:8" x14ac:dyDescent="0.15">
      <c r="A51" s="51" t="s">
        <v>648</v>
      </c>
      <c r="B51" s="52" t="s">
        <v>649</v>
      </c>
      <c r="C51" s="53">
        <v>1.02224279</v>
      </c>
      <c r="D51" s="53">
        <v>3.3224289300000001</v>
      </c>
      <c r="E51" s="98">
        <v>-0.6923206450649344</v>
      </c>
      <c r="F51" s="100">
        <v>1.0481721319538258E-4</v>
      </c>
      <c r="G51" s="89">
        <v>4.0780974500000005</v>
      </c>
      <c r="H51" s="96"/>
    </row>
    <row r="52" spans="1:8" x14ac:dyDescent="0.15">
      <c r="A52" s="51" t="s">
        <v>942</v>
      </c>
      <c r="B52" s="52" t="s">
        <v>943</v>
      </c>
      <c r="C52" s="53">
        <v>0.51272128500000003</v>
      </c>
      <c r="D52" s="53">
        <v>1.397209092</v>
      </c>
      <c r="E52" s="98">
        <v>-0.63303897180766411</v>
      </c>
      <c r="F52" s="100">
        <v>5.2572653742713627E-5</v>
      </c>
      <c r="G52" s="89">
        <v>26.417935839999995</v>
      </c>
      <c r="H52" s="96"/>
    </row>
    <row r="53" spans="1:8" x14ac:dyDescent="0.15">
      <c r="A53" s="51" t="s">
        <v>630</v>
      </c>
      <c r="B53" s="52" t="s">
        <v>631</v>
      </c>
      <c r="C53" s="53">
        <v>0.59814580000000006</v>
      </c>
      <c r="D53" s="53">
        <v>1.4689680600000001</v>
      </c>
      <c r="E53" s="98">
        <v>-0.59281224943720012</v>
      </c>
      <c r="F53" s="100">
        <v>6.1331785808460131E-5</v>
      </c>
      <c r="G53" s="89">
        <v>2.9986118000000004</v>
      </c>
      <c r="H53" s="96"/>
    </row>
    <row r="54" spans="1:8" x14ac:dyDescent="0.15">
      <c r="A54" s="51" t="s">
        <v>538</v>
      </c>
      <c r="B54" s="52" t="s">
        <v>539</v>
      </c>
      <c r="C54" s="53">
        <v>1.3399176900000001</v>
      </c>
      <c r="D54" s="53">
        <v>1.5688609499999999</v>
      </c>
      <c r="E54" s="98">
        <v>-0.14592960580732151</v>
      </c>
      <c r="F54" s="100">
        <v>1.3739049035209588E-4</v>
      </c>
      <c r="G54" s="89">
        <v>12.9978</v>
      </c>
      <c r="H54" s="96"/>
    </row>
    <row r="55" spans="1:8" x14ac:dyDescent="0.15">
      <c r="A55" s="51" t="s">
        <v>827</v>
      </c>
      <c r="B55" s="52" t="s">
        <v>124</v>
      </c>
      <c r="C55" s="53">
        <v>1.06622628</v>
      </c>
      <c r="D55" s="53">
        <v>0.34152384999999996</v>
      </c>
      <c r="E55" s="98">
        <v>2.1219672652437014</v>
      </c>
      <c r="F55" s="100">
        <v>1.0932712697859155E-4</v>
      </c>
      <c r="G55" s="89">
        <v>14.1541</v>
      </c>
      <c r="H55" s="96"/>
    </row>
    <row r="56" spans="1:8" x14ac:dyDescent="0.15">
      <c r="A56" s="51" t="s">
        <v>542</v>
      </c>
      <c r="B56" s="52" t="s">
        <v>543</v>
      </c>
      <c r="C56" s="53">
        <v>0.53268212999999998</v>
      </c>
      <c r="D56" s="53">
        <v>1.3548958799999999</v>
      </c>
      <c r="E56" s="98">
        <v>-0.6068464463852381</v>
      </c>
      <c r="F56" s="100">
        <v>5.4619369225955122E-5</v>
      </c>
      <c r="G56" s="89">
        <v>13.0008</v>
      </c>
      <c r="H56" s="96"/>
    </row>
    <row r="57" spans="1:8" x14ac:dyDescent="0.15">
      <c r="A57" s="51" t="s">
        <v>99</v>
      </c>
      <c r="B57" s="52" t="s">
        <v>100</v>
      </c>
      <c r="C57" s="53">
        <v>13.251641079000001</v>
      </c>
      <c r="D57" s="53">
        <v>25.532611452000001</v>
      </c>
      <c r="E57" s="98">
        <v>-0.48099155059354559</v>
      </c>
      <c r="F57" s="100">
        <v>1.3587770945943604E-3</v>
      </c>
      <c r="G57" s="89">
        <v>116.60422200000002</v>
      </c>
      <c r="H57" s="96"/>
    </row>
    <row r="58" spans="1:8" x14ac:dyDescent="0.15">
      <c r="A58" s="51" t="s">
        <v>646</v>
      </c>
      <c r="B58" s="52" t="s">
        <v>285</v>
      </c>
      <c r="C58" s="53">
        <v>4.8590210000000002E-2</v>
      </c>
      <c r="D58" s="53">
        <v>1.1116860500000001</v>
      </c>
      <c r="E58" s="98">
        <v>-0.95629142778215126</v>
      </c>
      <c r="F58" s="100">
        <v>4.9822707977019934E-6</v>
      </c>
      <c r="G58" s="89">
        <v>7.5491051899999997</v>
      </c>
      <c r="H58" s="96"/>
    </row>
    <row r="59" spans="1:8" x14ac:dyDescent="0.15">
      <c r="A59" s="51" t="s">
        <v>946</v>
      </c>
      <c r="B59" s="52" t="s">
        <v>947</v>
      </c>
      <c r="C59" s="53">
        <v>0.21460915999999999</v>
      </c>
      <c r="D59" s="53">
        <v>0.25738507999999999</v>
      </c>
      <c r="E59" s="98">
        <v>-0.16619424871091981</v>
      </c>
      <c r="F59" s="100">
        <v>2.2005275358706099E-5</v>
      </c>
      <c r="G59" s="89">
        <v>9.8590186199999987</v>
      </c>
      <c r="H59" s="96"/>
    </row>
    <row r="60" spans="1:8" x14ac:dyDescent="0.15">
      <c r="A60" s="51" t="s">
        <v>754</v>
      </c>
      <c r="B60" s="52" t="s">
        <v>755</v>
      </c>
      <c r="C60" s="53">
        <v>0</v>
      </c>
      <c r="D60" s="53">
        <v>0.25010519322334201</v>
      </c>
      <c r="E60" s="98">
        <v>-1</v>
      </c>
      <c r="F60" s="100">
        <v>0</v>
      </c>
      <c r="G60" s="89">
        <v>5.6483967799999997</v>
      </c>
      <c r="H60" s="96"/>
    </row>
    <row r="61" spans="1:8" x14ac:dyDescent="0.15">
      <c r="A61" s="51" t="s">
        <v>206</v>
      </c>
      <c r="B61" s="52" t="s">
        <v>61</v>
      </c>
      <c r="C61" s="53">
        <v>0.22945520999999999</v>
      </c>
      <c r="D61" s="53">
        <v>0.36719363999999999</v>
      </c>
      <c r="E61" s="98">
        <v>-0.37511115388599869</v>
      </c>
      <c r="F61" s="100">
        <v>2.3527537587583556E-5</v>
      </c>
      <c r="G61" s="89">
        <v>37.60603545</v>
      </c>
      <c r="H61" s="96"/>
    </row>
    <row r="62" spans="1:8" x14ac:dyDescent="0.15">
      <c r="A62" s="51" t="s">
        <v>916</v>
      </c>
      <c r="B62" s="52" t="s">
        <v>917</v>
      </c>
      <c r="C62" s="53">
        <v>0</v>
      </c>
      <c r="D62" s="53">
        <v>3.7299999999999998E-3</v>
      </c>
      <c r="E62" s="98">
        <v>-1</v>
      </c>
      <c r="F62" s="100">
        <v>0</v>
      </c>
      <c r="G62" s="89">
        <v>31.569960599999998</v>
      </c>
      <c r="H62" s="96"/>
    </row>
    <row r="63" spans="1:8" x14ac:dyDescent="0.15">
      <c r="A63" s="51" t="s">
        <v>709</v>
      </c>
      <c r="B63" s="52" t="s">
        <v>353</v>
      </c>
      <c r="C63" s="53">
        <v>1.69465066</v>
      </c>
      <c r="D63" s="53">
        <v>1.20618545</v>
      </c>
      <c r="E63" s="98">
        <v>0.40496692278952628</v>
      </c>
      <c r="F63" s="100">
        <v>1.7376357286013805E-4</v>
      </c>
      <c r="G63" s="89">
        <v>31.820500800000001</v>
      </c>
      <c r="H63" s="96"/>
    </row>
    <row r="64" spans="1:8" x14ac:dyDescent="0.15">
      <c r="A64" s="51" t="s">
        <v>833</v>
      </c>
      <c r="B64" s="52" t="s">
        <v>123</v>
      </c>
      <c r="C64" s="53">
        <v>0.91598835999999995</v>
      </c>
      <c r="D64" s="53">
        <v>1.3592418899999998</v>
      </c>
      <c r="E64" s="98">
        <v>-0.32610349435301755</v>
      </c>
      <c r="F64" s="100">
        <v>9.3922254237282376E-5</v>
      </c>
      <c r="G64" s="89">
        <v>3.8979448199999998</v>
      </c>
      <c r="H64" s="96"/>
    </row>
    <row r="65" spans="1:9" x14ac:dyDescent="0.15">
      <c r="A65" s="51" t="s">
        <v>427</v>
      </c>
      <c r="B65" s="52" t="s">
        <v>428</v>
      </c>
      <c r="C65" s="53">
        <v>72.99269009999999</v>
      </c>
      <c r="D65" s="53">
        <v>79.975865686000006</v>
      </c>
      <c r="E65" s="98">
        <v>-8.7316036232946148E-2</v>
      </c>
      <c r="F65" s="100">
        <v>7.4844160651073811E-3</v>
      </c>
      <c r="G65" s="89">
        <v>1245.7993000500001</v>
      </c>
      <c r="H65" s="96"/>
    </row>
    <row r="66" spans="1:9" x14ac:dyDescent="0.15">
      <c r="A66" s="51" t="s">
        <v>86</v>
      </c>
      <c r="B66" s="52" t="s">
        <v>87</v>
      </c>
      <c r="C66" s="53">
        <v>1.07223062</v>
      </c>
      <c r="D66" s="53">
        <v>2.0549468799999997</v>
      </c>
      <c r="E66" s="98">
        <v>-0.47821978736501447</v>
      </c>
      <c r="F66" s="100">
        <v>1.0994279107721294E-4</v>
      </c>
      <c r="G66" s="89">
        <v>170.25331751999997</v>
      </c>
      <c r="H66" s="96"/>
    </row>
    <row r="67" spans="1:9" x14ac:dyDescent="0.15">
      <c r="A67" s="51" t="s">
        <v>183</v>
      </c>
      <c r="B67" s="52" t="s">
        <v>184</v>
      </c>
      <c r="C67" s="53">
        <v>4.1996886900000003</v>
      </c>
      <c r="D67" s="53">
        <v>4.2254977699999996</v>
      </c>
      <c r="E67" s="98">
        <v>-6.1079383790560993E-3</v>
      </c>
      <c r="F67" s="100">
        <v>4.3062144245983587E-4</v>
      </c>
      <c r="G67" s="89">
        <v>29.60289938</v>
      </c>
      <c r="H67" s="96"/>
    </row>
    <row r="68" spans="1:9" x14ac:dyDescent="0.15">
      <c r="A68" s="51" t="s">
        <v>920</v>
      </c>
      <c r="B68" s="52" t="s">
        <v>921</v>
      </c>
      <c r="C68" s="53">
        <v>0.19697739</v>
      </c>
      <c r="D68" s="53">
        <v>0.18275898000000002</v>
      </c>
      <c r="E68" s="98">
        <v>7.7798694214642694E-2</v>
      </c>
      <c r="F68" s="100">
        <v>2.0197375109194974E-5</v>
      </c>
      <c r="G68" s="89">
        <v>37.052163100000001</v>
      </c>
      <c r="H68" s="96"/>
    </row>
    <row r="69" spans="1:9" x14ac:dyDescent="0.15">
      <c r="A69" s="51" t="s">
        <v>1117</v>
      </c>
      <c r="B69" s="52" t="s">
        <v>17</v>
      </c>
      <c r="C69" s="53">
        <v>1.8388270099999999</v>
      </c>
      <c r="D69" s="53">
        <v>4.3737239500000005</v>
      </c>
      <c r="E69" s="98">
        <v>-0.57957405839479192</v>
      </c>
      <c r="F69" s="100">
        <v>1.8854691333807099E-4</v>
      </c>
      <c r="G69" s="89">
        <v>35.299610319999999</v>
      </c>
      <c r="H69" s="96"/>
      <c r="I69" s="95"/>
    </row>
    <row r="70" spans="1:9" x14ac:dyDescent="0.15">
      <c r="A70" s="51" t="s">
        <v>1099</v>
      </c>
      <c r="B70" s="52" t="s">
        <v>1100</v>
      </c>
      <c r="C70" s="53">
        <v>5.1341136270000005</v>
      </c>
      <c r="D70" s="53">
        <v>2.8074665690000002</v>
      </c>
      <c r="E70" s="98">
        <v>0.82873544557602186</v>
      </c>
      <c r="F70" s="100">
        <v>5.2643411905167661E-4</v>
      </c>
      <c r="G70" s="89">
        <v>256.47398939999999</v>
      </c>
      <c r="H70" s="96"/>
      <c r="I70" s="95"/>
    </row>
    <row r="71" spans="1:9" x14ac:dyDescent="0.15">
      <c r="A71" s="51" t="s">
        <v>1111</v>
      </c>
      <c r="B71" s="52" t="s">
        <v>1112</v>
      </c>
      <c r="C71" s="53">
        <v>5.16894499</v>
      </c>
      <c r="D71" s="53">
        <v>2.6481657900000002</v>
      </c>
      <c r="E71" s="98">
        <v>0.95189629347186755</v>
      </c>
      <c r="F71" s="100">
        <v>5.3000560562724514E-4</v>
      </c>
      <c r="G71" s="89">
        <v>21.008276110000001</v>
      </c>
      <c r="H71" s="96"/>
      <c r="I71" s="95"/>
    </row>
    <row r="72" spans="1:9" x14ac:dyDescent="0.15">
      <c r="A72" s="51" t="s">
        <v>799</v>
      </c>
      <c r="B72" s="52" t="s">
        <v>589</v>
      </c>
      <c r="C72" s="53">
        <v>1.206789192</v>
      </c>
      <c r="D72" s="53">
        <v>3.85577032</v>
      </c>
      <c r="E72" s="98">
        <v>-0.68701735532836405</v>
      </c>
      <c r="F72" s="100">
        <v>1.2373995811674788E-4</v>
      </c>
      <c r="G72" s="89">
        <v>34.620771120000001</v>
      </c>
      <c r="H72" s="96"/>
      <c r="I72" s="95"/>
    </row>
    <row r="73" spans="1:9" x14ac:dyDescent="0.15">
      <c r="A73" s="51" t="s">
        <v>885</v>
      </c>
      <c r="B73" s="52" t="s">
        <v>905</v>
      </c>
      <c r="C73" s="53">
        <v>0.18664684000000001</v>
      </c>
      <c r="D73" s="53">
        <v>1.1588223200000001</v>
      </c>
      <c r="E73" s="98">
        <v>-0.83893403088749618</v>
      </c>
      <c r="F73" s="100">
        <v>1.913811651391003E-5</v>
      </c>
      <c r="G73" s="89">
        <v>13.472</v>
      </c>
      <c r="H73" s="96"/>
      <c r="I73" s="95"/>
    </row>
    <row r="74" spans="1:9" x14ac:dyDescent="0.15">
      <c r="A74" s="51" t="s">
        <v>640</v>
      </c>
      <c r="B74" s="52" t="s">
        <v>288</v>
      </c>
      <c r="C74" s="53">
        <v>0.55105000000000004</v>
      </c>
      <c r="D74" s="53">
        <v>0</v>
      </c>
      <c r="E74" s="98"/>
      <c r="F74" s="100">
        <v>5.6502746604175689E-5</v>
      </c>
      <c r="G74" s="89">
        <v>0.64602583999999996</v>
      </c>
      <c r="H74" s="96"/>
      <c r="I74" s="95"/>
    </row>
    <row r="75" spans="1:9" x14ac:dyDescent="0.15">
      <c r="A75" s="51" t="s">
        <v>804</v>
      </c>
      <c r="B75" s="52" t="s">
        <v>406</v>
      </c>
      <c r="C75" s="53">
        <v>2.2148652280000003</v>
      </c>
      <c r="D75" s="53">
        <v>3.0176134500000003</v>
      </c>
      <c r="E75" s="98">
        <v>-0.26602089210597868</v>
      </c>
      <c r="F75" s="100">
        <v>2.2710456172776305E-4</v>
      </c>
      <c r="G75" s="89">
        <v>17.909577300000002</v>
      </c>
      <c r="H75" s="96"/>
      <c r="I75" s="95"/>
    </row>
    <row r="76" spans="1:9" x14ac:dyDescent="0.15">
      <c r="A76" s="51" t="s">
        <v>834</v>
      </c>
      <c r="B76" s="52" t="s">
        <v>136</v>
      </c>
      <c r="C76" s="53">
        <v>0.51055275</v>
      </c>
      <c r="D76" s="53">
        <v>0</v>
      </c>
      <c r="E76" s="98"/>
      <c r="F76" s="100">
        <v>5.2350299721105267E-5</v>
      </c>
      <c r="G76" s="89">
        <v>54.464104240000005</v>
      </c>
      <c r="H76" s="96"/>
      <c r="I76" s="95"/>
    </row>
    <row r="77" spans="1:9" x14ac:dyDescent="0.15">
      <c r="A77" s="51" t="s">
        <v>836</v>
      </c>
      <c r="B77" s="52" t="s">
        <v>135</v>
      </c>
      <c r="C77" s="53">
        <v>1.51047639</v>
      </c>
      <c r="D77" s="53">
        <v>8.8401202300000001</v>
      </c>
      <c r="E77" s="98">
        <v>-0.82913395398469603</v>
      </c>
      <c r="F77" s="100">
        <v>1.5487898505718182E-4</v>
      </c>
      <c r="G77" s="89">
        <v>59.841040820000003</v>
      </c>
      <c r="H77" s="96"/>
      <c r="I77" s="95"/>
    </row>
    <row r="78" spans="1:9" x14ac:dyDescent="0.15">
      <c r="A78" s="51" t="s">
        <v>639</v>
      </c>
      <c r="B78" s="52" t="s">
        <v>714</v>
      </c>
      <c r="C78" s="53">
        <v>0.33355278000000005</v>
      </c>
      <c r="D78" s="53">
        <v>0.51007999999999998</v>
      </c>
      <c r="E78" s="98">
        <v>-0.34607751725219571</v>
      </c>
      <c r="F78" s="100">
        <v>3.4201339637888323E-5</v>
      </c>
      <c r="G78" s="89">
        <v>669.9072625</v>
      </c>
      <c r="H78" s="96"/>
      <c r="I78" s="95"/>
    </row>
    <row r="79" spans="1:9" x14ac:dyDescent="0.15">
      <c r="A79" s="51" t="s">
        <v>638</v>
      </c>
      <c r="B79" s="52" t="s">
        <v>287</v>
      </c>
      <c r="C79" s="53">
        <v>0.58658949999999999</v>
      </c>
      <c r="D79" s="53">
        <v>0.50983000000000001</v>
      </c>
      <c r="E79" s="98">
        <v>0.15055900986603388</v>
      </c>
      <c r="F79" s="100">
        <v>6.0146843079884059E-5</v>
      </c>
      <c r="G79" s="89">
        <v>127.898769</v>
      </c>
      <c r="H79" s="96"/>
      <c r="I79" s="95"/>
    </row>
    <row r="80" spans="1:9" x14ac:dyDescent="0.15">
      <c r="A80" s="51" t="s">
        <v>758</v>
      </c>
      <c r="B80" s="52" t="s">
        <v>759</v>
      </c>
      <c r="C80" s="53">
        <v>0</v>
      </c>
      <c r="D80" s="53">
        <v>0</v>
      </c>
      <c r="E80" s="98"/>
      <c r="F80" s="100">
        <v>0</v>
      </c>
      <c r="G80" s="89">
        <v>11.432133899999998</v>
      </c>
      <c r="H80" s="96"/>
      <c r="I80" s="95"/>
    </row>
    <row r="81" spans="1:9" x14ac:dyDescent="0.15">
      <c r="A81" s="51" t="s">
        <v>647</v>
      </c>
      <c r="B81" s="52" t="s">
        <v>286</v>
      </c>
      <c r="C81" s="53">
        <v>0.10915180000000001</v>
      </c>
      <c r="D81" s="53">
        <v>0.17870031</v>
      </c>
      <c r="E81" s="98">
        <v>-0.38919076301546429</v>
      </c>
      <c r="F81" s="100">
        <v>1.1192045180636356E-5</v>
      </c>
      <c r="G81" s="89">
        <v>6.4350696800000007</v>
      </c>
      <c r="H81" s="96"/>
      <c r="I81" s="95"/>
    </row>
    <row r="82" spans="1:9" x14ac:dyDescent="0.15">
      <c r="A82" s="51" t="s">
        <v>516</v>
      </c>
      <c r="B82" s="52" t="s">
        <v>517</v>
      </c>
      <c r="C82" s="53">
        <v>2.0092232860000001</v>
      </c>
      <c r="D82" s="53">
        <v>0.14619510500000002</v>
      </c>
      <c r="E82" s="98">
        <v>12.743437483765273</v>
      </c>
      <c r="F82" s="100">
        <v>2.0601875365224066E-4</v>
      </c>
      <c r="G82" s="89">
        <v>14.03946079</v>
      </c>
      <c r="H82" s="96"/>
      <c r="I82" s="95"/>
    </row>
    <row r="83" spans="1:9" x14ac:dyDescent="0.15">
      <c r="A83" s="51" t="s">
        <v>883</v>
      </c>
      <c r="B83" s="52" t="s">
        <v>903</v>
      </c>
      <c r="C83" s="53">
        <v>0.72701906000000005</v>
      </c>
      <c r="D83" s="53">
        <v>0.50594276000000005</v>
      </c>
      <c r="E83" s="98">
        <v>0.43695911371476104</v>
      </c>
      <c r="F83" s="100">
        <v>7.4546000768688865E-5</v>
      </c>
      <c r="G83" s="89">
        <v>183.76800000000003</v>
      </c>
      <c r="H83" s="96"/>
      <c r="I83" s="95"/>
    </row>
    <row r="84" spans="1:9" x14ac:dyDescent="0.15">
      <c r="A84" s="51" t="s">
        <v>149</v>
      </c>
      <c r="B84" s="52" t="s">
        <v>150</v>
      </c>
      <c r="C84" s="53">
        <v>2.6462877300000001</v>
      </c>
      <c r="D84" s="53">
        <v>0.191403657</v>
      </c>
      <c r="E84" s="98">
        <v>12.825690540489516</v>
      </c>
      <c r="F84" s="100">
        <v>2.7134112158593466E-4</v>
      </c>
      <c r="G84" s="89">
        <v>455.65</v>
      </c>
      <c r="H84" s="96"/>
      <c r="I84" s="95"/>
    </row>
    <row r="85" spans="1:9" x14ac:dyDescent="0.15">
      <c r="A85" s="51" t="s">
        <v>643</v>
      </c>
      <c r="B85" s="52" t="s">
        <v>176</v>
      </c>
      <c r="C85" s="53">
        <v>1.704922E-2</v>
      </c>
      <c r="D85" s="53">
        <v>0</v>
      </c>
      <c r="E85" s="98"/>
      <c r="F85" s="100">
        <v>1.7481676026836842E-6</v>
      </c>
      <c r="G85" s="89">
        <v>17.815132560000002</v>
      </c>
      <c r="H85" s="96"/>
      <c r="I85" s="95"/>
    </row>
    <row r="86" spans="1:9" x14ac:dyDescent="0.15">
      <c r="A86" s="51" t="s">
        <v>642</v>
      </c>
      <c r="B86" s="52" t="s">
        <v>174</v>
      </c>
      <c r="C86" s="53">
        <v>3.0336310000000002E-2</v>
      </c>
      <c r="D86" s="53">
        <v>0</v>
      </c>
      <c r="E86" s="98"/>
      <c r="F86" s="100">
        <v>3.1105795060987589E-6</v>
      </c>
      <c r="G86" s="89">
        <v>171.05462034000001</v>
      </c>
      <c r="H86" s="96"/>
      <c r="I86" s="95"/>
    </row>
    <row r="87" spans="1:9" x14ac:dyDescent="0.15">
      <c r="A87" s="51" t="s">
        <v>404</v>
      </c>
      <c r="B87" s="52" t="s">
        <v>405</v>
      </c>
      <c r="C87" s="53">
        <v>1.4674689609999998</v>
      </c>
      <c r="D87" s="53">
        <v>1.0693541200000001</v>
      </c>
      <c r="E87" s="98">
        <v>0.37229467166592078</v>
      </c>
      <c r="F87" s="100">
        <v>1.5046915316736404E-4</v>
      </c>
      <c r="G87" s="89">
        <v>20.163796640000001</v>
      </c>
      <c r="H87" s="96"/>
      <c r="I87" s="95"/>
    </row>
    <row r="88" spans="1:9" x14ac:dyDescent="0.15">
      <c r="A88" s="51" t="s">
        <v>42</v>
      </c>
      <c r="B88" s="52" t="s">
        <v>43</v>
      </c>
      <c r="C88" s="53">
        <v>0.65037733200000003</v>
      </c>
      <c r="D88" s="53">
        <v>0.72772754000000006</v>
      </c>
      <c r="E88" s="98">
        <v>-0.1062900656473712</v>
      </c>
      <c r="F88" s="100">
        <v>6.6687425074123666E-5</v>
      </c>
      <c r="G88" s="89">
        <v>88.924947129999993</v>
      </c>
      <c r="H88" s="96"/>
      <c r="I88" s="95"/>
    </row>
    <row r="89" spans="1:9" x14ac:dyDescent="0.15">
      <c r="A89" s="51" t="s">
        <v>110</v>
      </c>
      <c r="B89" s="52" t="s">
        <v>111</v>
      </c>
      <c r="C89" s="53">
        <v>3.863009854</v>
      </c>
      <c r="D89" s="53">
        <v>4.3079190389999997</v>
      </c>
      <c r="E89" s="98">
        <v>-0.10327705348503413</v>
      </c>
      <c r="F89" s="100">
        <v>3.960995679339365E-4</v>
      </c>
      <c r="G89" s="89">
        <v>81.470583419999997</v>
      </c>
      <c r="H89" s="96"/>
      <c r="I89" s="95"/>
    </row>
    <row r="90" spans="1:9" x14ac:dyDescent="0.15">
      <c r="A90" s="51" t="s">
        <v>1003</v>
      </c>
      <c r="B90" s="52" t="s">
        <v>1004</v>
      </c>
      <c r="C90" s="53">
        <v>51.668494266000003</v>
      </c>
      <c r="D90" s="53">
        <v>56.759389945000002</v>
      </c>
      <c r="E90" s="98">
        <v>-8.9692572170579909E-2</v>
      </c>
      <c r="F90" s="100">
        <v>5.2979073385919654E-3</v>
      </c>
      <c r="G90" s="89">
        <v>864.75189647000002</v>
      </c>
      <c r="H90" s="96"/>
      <c r="I90" s="95"/>
    </row>
    <row r="91" spans="1:9" x14ac:dyDescent="0.15">
      <c r="A91" s="51" t="s">
        <v>710</v>
      </c>
      <c r="B91" s="52" t="s">
        <v>720</v>
      </c>
      <c r="C91" s="53">
        <v>0.45091674999999998</v>
      </c>
      <c r="D91" s="53">
        <v>1.7064035900000001</v>
      </c>
      <c r="E91" s="98">
        <v>-0.73575023362439129</v>
      </c>
      <c r="F91" s="100">
        <v>4.62354321111123E-5</v>
      </c>
      <c r="G91" s="89">
        <v>22.370263859999998</v>
      </c>
      <c r="H91" s="96"/>
      <c r="I91" s="95"/>
    </row>
    <row r="92" spans="1:9" x14ac:dyDescent="0.15">
      <c r="A92" s="51" t="s">
        <v>483</v>
      </c>
      <c r="B92" s="52" t="s">
        <v>484</v>
      </c>
      <c r="C92" s="53">
        <v>1.428907293</v>
      </c>
      <c r="D92" s="53">
        <v>0.71771011299999998</v>
      </c>
      <c r="E92" s="98">
        <v>0.99092539887340281</v>
      </c>
      <c r="F92" s="100">
        <v>1.4651517411711754E-4</v>
      </c>
      <c r="G92" s="89">
        <v>90.831000000000003</v>
      </c>
      <c r="H92" s="96"/>
      <c r="I92" s="95"/>
    </row>
    <row r="93" spans="1:9" x14ac:dyDescent="0.15">
      <c r="A93" s="51" t="s">
        <v>641</v>
      </c>
      <c r="B93" s="52" t="s">
        <v>715</v>
      </c>
      <c r="C93" s="53">
        <v>0</v>
      </c>
      <c r="D93" s="53">
        <v>0</v>
      </c>
      <c r="E93" s="98"/>
      <c r="F93" s="100">
        <v>0</v>
      </c>
      <c r="G93" s="89">
        <v>59.313222260000003</v>
      </c>
      <c r="H93" s="96"/>
      <c r="I93" s="95"/>
    </row>
    <row r="94" spans="1:9" x14ac:dyDescent="0.15">
      <c r="A94" s="51" t="s">
        <v>478</v>
      </c>
      <c r="B94" s="52" t="s">
        <v>479</v>
      </c>
      <c r="C94" s="53">
        <v>6.6951909409999999</v>
      </c>
      <c r="D94" s="53">
        <v>7.0446087010000005</v>
      </c>
      <c r="E94" s="98">
        <v>-4.9600733671750996E-2</v>
      </c>
      <c r="F94" s="100">
        <v>6.8650154651283104E-4</v>
      </c>
      <c r="G94" s="89">
        <v>126.14</v>
      </c>
      <c r="H94" s="96"/>
      <c r="I94" s="95"/>
    </row>
    <row r="95" spans="1:9" x14ac:dyDescent="0.15">
      <c r="A95" s="51" t="s">
        <v>935</v>
      </c>
      <c r="B95" s="52" t="s">
        <v>936</v>
      </c>
      <c r="C95" s="53">
        <v>0.94426162399999991</v>
      </c>
      <c r="D95" s="53">
        <v>5.4175097399999999</v>
      </c>
      <c r="E95" s="98">
        <v>-0.82570190561392509</v>
      </c>
      <c r="F95" s="100">
        <v>9.682129619620618E-5</v>
      </c>
      <c r="G95" s="89">
        <v>52.551192180000001</v>
      </c>
      <c r="H95" s="96"/>
      <c r="I95" s="95"/>
    </row>
    <row r="96" spans="1:9" x14ac:dyDescent="0.15">
      <c r="A96" s="51" t="s">
        <v>987</v>
      </c>
      <c r="B96" s="52" t="s">
        <v>906</v>
      </c>
      <c r="C96" s="53">
        <v>3.0439597000000003</v>
      </c>
      <c r="D96" s="53">
        <v>2.5617204900000003</v>
      </c>
      <c r="E96" s="98">
        <v>0.18824817613103439</v>
      </c>
      <c r="F96" s="100">
        <v>3.1211701951260805E-4</v>
      </c>
      <c r="G96" s="89">
        <v>52.847999999999999</v>
      </c>
      <c r="H96" s="96"/>
      <c r="I96" s="95"/>
    </row>
    <row r="97" spans="1:9" x14ac:dyDescent="0.15">
      <c r="A97" s="51" t="s">
        <v>205</v>
      </c>
      <c r="B97" s="52" t="s">
        <v>175</v>
      </c>
      <c r="C97" s="53">
        <v>0.69503649999999995</v>
      </c>
      <c r="D97" s="53">
        <v>0.2448864</v>
      </c>
      <c r="E97" s="98">
        <v>1.8381996713578217</v>
      </c>
      <c r="F97" s="100">
        <v>7.126662052473124E-5</v>
      </c>
      <c r="G97" s="89">
        <v>10.173021289999999</v>
      </c>
      <c r="H97" s="96"/>
      <c r="I97" s="95"/>
    </row>
    <row r="98" spans="1:9" x14ac:dyDescent="0.15">
      <c r="A98" s="51" t="s">
        <v>737</v>
      </c>
      <c r="B98" s="52" t="s">
        <v>934</v>
      </c>
      <c r="C98" s="53">
        <v>7.5363696610000002</v>
      </c>
      <c r="D98" s="53">
        <v>14.685798508</v>
      </c>
      <c r="E98" s="98">
        <v>-0.48682602060115365</v>
      </c>
      <c r="F98" s="100">
        <v>7.7275308097428624E-4</v>
      </c>
      <c r="G98" s="89">
        <v>149.88643471</v>
      </c>
      <c r="H98" s="96"/>
      <c r="I98" s="95"/>
    </row>
    <row r="99" spans="1:9" x14ac:dyDescent="0.15">
      <c r="A99" s="51" t="s">
        <v>644</v>
      </c>
      <c r="B99" s="52" t="s">
        <v>177</v>
      </c>
      <c r="C99" s="53">
        <v>1.0965299999999999E-2</v>
      </c>
      <c r="D99" s="53">
        <v>0.77147981999999993</v>
      </c>
      <c r="E99" s="98">
        <v>-0.98578666646134694</v>
      </c>
      <c r="F99" s="100">
        <v>1.1243436481966566E-6</v>
      </c>
      <c r="G99" s="89">
        <v>20.113507500000001</v>
      </c>
      <c r="H99" s="96"/>
      <c r="I99" s="95"/>
    </row>
    <row r="100" spans="1:9" x14ac:dyDescent="0.15">
      <c r="A100" s="51" t="s">
        <v>35</v>
      </c>
      <c r="B100" s="52" t="s">
        <v>36</v>
      </c>
      <c r="C100" s="53">
        <v>6.24972862</v>
      </c>
      <c r="D100" s="53">
        <v>3.1119903500000001</v>
      </c>
      <c r="E100" s="98">
        <v>1.0082737788695262</v>
      </c>
      <c r="F100" s="100">
        <v>6.4082539254282662E-4</v>
      </c>
      <c r="G100" s="89">
        <v>82.630370909999996</v>
      </c>
      <c r="H100" s="96"/>
      <c r="I100" s="95"/>
    </row>
    <row r="101" spans="1:9" x14ac:dyDescent="0.15">
      <c r="A101" s="51" t="s">
        <v>712</v>
      </c>
      <c r="B101" s="52" t="s">
        <v>713</v>
      </c>
      <c r="C101" s="53">
        <v>2.202662E-2</v>
      </c>
      <c r="D101" s="53">
        <v>0.14135949</v>
      </c>
      <c r="E101" s="98">
        <v>-0.84418011128930925</v>
      </c>
      <c r="F101" s="100">
        <v>2.2585328525659525E-6</v>
      </c>
      <c r="G101" s="89">
        <v>16.147527660000002</v>
      </c>
      <c r="H101" s="96"/>
      <c r="I101" s="95"/>
    </row>
    <row r="102" spans="1:9" x14ac:dyDescent="0.15">
      <c r="A102" s="51" t="s">
        <v>1042</v>
      </c>
      <c r="B102" s="52" t="s">
        <v>1043</v>
      </c>
      <c r="C102" s="53">
        <v>3.05222266</v>
      </c>
      <c r="D102" s="53">
        <v>3.5105464500000001</v>
      </c>
      <c r="E102" s="98">
        <v>-0.13055625285915251</v>
      </c>
      <c r="F102" s="100">
        <v>3.1296427463479369E-4</v>
      </c>
      <c r="G102" s="89">
        <v>118.30685388000001</v>
      </c>
      <c r="H102" s="96"/>
      <c r="I102" s="95"/>
    </row>
    <row r="103" spans="1:9" x14ac:dyDescent="0.15">
      <c r="A103" s="51" t="s">
        <v>736</v>
      </c>
      <c r="B103" s="52" t="s">
        <v>416</v>
      </c>
      <c r="C103" s="53">
        <v>12.890583259</v>
      </c>
      <c r="D103" s="53">
        <v>42.146301956000002</v>
      </c>
      <c r="E103" s="98">
        <v>-0.69414675402701898</v>
      </c>
      <c r="F103" s="100">
        <v>1.3217554840092662E-3</v>
      </c>
      <c r="G103" s="89">
        <v>261.41532274000002</v>
      </c>
      <c r="H103" s="96"/>
      <c r="I103" s="95"/>
    </row>
    <row r="104" spans="1:9" x14ac:dyDescent="0.15">
      <c r="A104" s="51" t="s">
        <v>778</v>
      </c>
      <c r="B104" s="52" t="s">
        <v>779</v>
      </c>
      <c r="C104" s="53">
        <v>0</v>
      </c>
      <c r="D104" s="53">
        <v>0</v>
      </c>
      <c r="E104" s="98"/>
      <c r="F104" s="100">
        <v>0</v>
      </c>
      <c r="G104" s="89">
        <v>16.916298749999999</v>
      </c>
      <c r="H104" s="96"/>
      <c r="I104" s="95"/>
    </row>
    <row r="105" spans="1:9" x14ac:dyDescent="0.15">
      <c r="A105" s="51" t="s">
        <v>464</v>
      </c>
      <c r="B105" s="52" t="s">
        <v>465</v>
      </c>
      <c r="C105" s="53">
        <v>13.854642485999999</v>
      </c>
      <c r="D105" s="53">
        <v>25.030822447999999</v>
      </c>
      <c r="E105" s="98">
        <v>-0.4464967136105028</v>
      </c>
      <c r="F105" s="100">
        <v>1.4206067574229282E-3</v>
      </c>
      <c r="G105" s="89">
        <v>752.38800000000015</v>
      </c>
      <c r="H105" s="96"/>
      <c r="I105" s="95"/>
    </row>
    <row r="106" spans="1:9" x14ac:dyDescent="0.15">
      <c r="A106" s="51" t="s">
        <v>55</v>
      </c>
      <c r="B106" s="52" t="s">
        <v>56</v>
      </c>
      <c r="C106" s="53">
        <v>0.94946427</v>
      </c>
      <c r="D106" s="53">
        <v>0.14025478</v>
      </c>
      <c r="E106" s="98">
        <v>5.769567996185228</v>
      </c>
      <c r="F106" s="100">
        <v>9.7354757385951634E-5</v>
      </c>
      <c r="G106" s="89">
        <v>28.251232200000004</v>
      </c>
      <c r="H106" s="96"/>
      <c r="I106" s="95"/>
    </row>
    <row r="107" spans="1:9" x14ac:dyDescent="0.15">
      <c r="A107" s="51" t="s">
        <v>46</v>
      </c>
      <c r="B107" s="52" t="s">
        <v>47</v>
      </c>
      <c r="C107" s="53">
        <v>6.7738999999999994E-3</v>
      </c>
      <c r="D107" s="53">
        <v>4.3844939999999999E-2</v>
      </c>
      <c r="E107" s="98">
        <v>-0.84550326673955989</v>
      </c>
      <c r="F107" s="100">
        <v>6.9457209912353806E-7</v>
      </c>
      <c r="G107" s="89">
        <v>5.2919999999999998</v>
      </c>
      <c r="H107" s="96"/>
      <c r="I107" s="95"/>
    </row>
    <row r="108" spans="1:9" x14ac:dyDescent="0.15">
      <c r="A108" s="51" t="s">
        <v>1090</v>
      </c>
      <c r="B108" s="52" t="s">
        <v>1091</v>
      </c>
      <c r="C108" s="53">
        <v>3.8512769999999995E-2</v>
      </c>
      <c r="D108" s="53">
        <v>1.3415199000000001E-2</v>
      </c>
      <c r="E108" s="98">
        <v>1.8708310625880387</v>
      </c>
      <c r="F108" s="100">
        <v>3.9489652197348679E-6</v>
      </c>
      <c r="G108" s="89">
        <v>29.405832090000001</v>
      </c>
      <c r="H108" s="96"/>
      <c r="I108" s="95"/>
    </row>
    <row r="109" spans="1:9" x14ac:dyDescent="0.15">
      <c r="A109" s="51" t="s">
        <v>59</v>
      </c>
      <c r="B109" s="52" t="s">
        <v>60</v>
      </c>
      <c r="C109" s="53">
        <v>5.5692594199999998</v>
      </c>
      <c r="D109" s="53">
        <v>1.13153514</v>
      </c>
      <c r="E109" s="98">
        <v>3.9218616577828955</v>
      </c>
      <c r="F109" s="100">
        <v>5.7105245219340973E-4</v>
      </c>
      <c r="G109" s="89">
        <v>53.79000770999999</v>
      </c>
      <c r="H109" s="96"/>
      <c r="I109" s="95"/>
    </row>
    <row r="110" spans="1:9" x14ac:dyDescent="0.15">
      <c r="A110" s="51" t="s">
        <v>429</v>
      </c>
      <c r="B110" s="52" t="s">
        <v>430</v>
      </c>
      <c r="C110" s="53">
        <v>0.14728282000000001</v>
      </c>
      <c r="D110" s="53">
        <v>0.1192299</v>
      </c>
      <c r="E110" s="98">
        <v>0.23528427013693731</v>
      </c>
      <c r="F110" s="100">
        <v>1.5101867085760673E-5</v>
      </c>
      <c r="G110" s="89">
        <v>18.914000000000001</v>
      </c>
      <c r="H110" s="96"/>
      <c r="I110" s="95"/>
    </row>
    <row r="111" spans="1:9" x14ac:dyDescent="0.15">
      <c r="A111" s="51" t="s">
        <v>912</v>
      </c>
      <c r="B111" s="52" t="s">
        <v>913</v>
      </c>
      <c r="C111" s="53">
        <v>0.16386300000000001</v>
      </c>
      <c r="D111" s="53">
        <v>0.44053979999999998</v>
      </c>
      <c r="E111" s="98">
        <v>-0.62804041768757335</v>
      </c>
      <c r="F111" s="100">
        <v>1.6801940961437329E-5</v>
      </c>
      <c r="G111" s="89">
        <v>37.881116409999997</v>
      </c>
      <c r="H111" s="96"/>
      <c r="I111" s="95"/>
    </row>
    <row r="112" spans="1:9" x14ac:dyDescent="0.15">
      <c r="A112" s="51" t="s">
        <v>242</v>
      </c>
      <c r="B112" s="52" t="s">
        <v>243</v>
      </c>
      <c r="C112" s="53">
        <v>0.44589992000000001</v>
      </c>
      <c r="D112" s="53">
        <v>0.62838179000000005</v>
      </c>
      <c r="E112" s="98">
        <v>-0.29039967883219542</v>
      </c>
      <c r="F112" s="100">
        <v>4.5721023846442627E-5</v>
      </c>
      <c r="G112" s="89">
        <v>34.722999999999999</v>
      </c>
      <c r="H112" s="96"/>
      <c r="I112" s="95"/>
    </row>
    <row r="113" spans="1:9" x14ac:dyDescent="0.15">
      <c r="A113" s="51" t="s">
        <v>433</v>
      </c>
      <c r="B113" s="52" t="s">
        <v>434</v>
      </c>
      <c r="C113" s="53">
        <v>15.224786428</v>
      </c>
      <c r="D113" s="53">
        <v>24.780409947999999</v>
      </c>
      <c r="E113" s="98">
        <v>-0.38561200319332178</v>
      </c>
      <c r="F113" s="100">
        <v>1.5610965423173524E-3</v>
      </c>
      <c r="G113" s="89">
        <v>580.16</v>
      </c>
      <c r="H113" s="96"/>
      <c r="I113" s="95"/>
    </row>
    <row r="114" spans="1:9" x14ac:dyDescent="0.15">
      <c r="A114" s="51" t="s">
        <v>573</v>
      </c>
      <c r="B114" s="52" t="s">
        <v>574</v>
      </c>
      <c r="C114" s="53">
        <v>0.69840530000000001</v>
      </c>
      <c r="D114" s="53">
        <v>19.458671469999999</v>
      </c>
      <c r="E114" s="98">
        <v>-0.96410827424283552</v>
      </c>
      <c r="F114" s="100">
        <v>7.1612045536545324E-5</v>
      </c>
      <c r="G114" s="89">
        <v>15.984080000000002</v>
      </c>
      <c r="H114" s="96"/>
      <c r="I114" s="95"/>
    </row>
    <row r="115" spans="1:9" x14ac:dyDescent="0.15">
      <c r="A115" s="51" t="s">
        <v>847</v>
      </c>
      <c r="B115" s="52" t="s">
        <v>948</v>
      </c>
      <c r="C115" s="53">
        <v>6.0570781840000008</v>
      </c>
      <c r="D115" s="53">
        <v>8.7969300979999989</v>
      </c>
      <c r="E115" s="98">
        <v>-0.31145546042509875</v>
      </c>
      <c r="F115" s="100">
        <v>6.2107168821746246E-4</v>
      </c>
      <c r="G115" s="89">
        <v>184.70961600000001</v>
      </c>
      <c r="H115" s="96"/>
      <c r="I115" s="95"/>
    </row>
    <row r="116" spans="1:9" x14ac:dyDescent="0.15">
      <c r="A116" s="51" t="s">
        <v>810</v>
      </c>
      <c r="B116" s="52" t="s">
        <v>933</v>
      </c>
      <c r="C116" s="53">
        <v>1.29038568</v>
      </c>
      <c r="D116" s="53">
        <v>3.2226903450000002</v>
      </c>
      <c r="E116" s="98">
        <v>-0.59959364944819116</v>
      </c>
      <c r="F116" s="100">
        <v>1.3231165066454392E-4</v>
      </c>
      <c r="G116" s="89">
        <v>99.370659040000007</v>
      </c>
      <c r="H116" s="96"/>
      <c r="I116" s="95"/>
    </row>
    <row r="117" spans="1:9" x14ac:dyDescent="0.15">
      <c r="A117" s="51" t="s">
        <v>146</v>
      </c>
      <c r="B117" s="52" t="s">
        <v>147</v>
      </c>
      <c r="C117" s="53">
        <v>7.1334389999999998E-2</v>
      </c>
      <c r="D117" s="53">
        <v>0.10135277000000001</v>
      </c>
      <c r="E117" s="98">
        <v>-0.29617720364228828</v>
      </c>
      <c r="F117" s="100">
        <v>7.3143797519888285E-6</v>
      </c>
      <c r="G117" s="89">
        <v>3.3406641600000002</v>
      </c>
      <c r="H117" s="96"/>
      <c r="I117" s="95"/>
    </row>
    <row r="118" spans="1:9" x14ac:dyDescent="0.15">
      <c r="A118" s="51" t="s">
        <v>752</v>
      </c>
      <c r="B118" s="52" t="s">
        <v>753</v>
      </c>
      <c r="C118" s="53">
        <v>0</v>
      </c>
      <c r="D118" s="53">
        <v>0.40587974753626427</v>
      </c>
      <c r="E118" s="98">
        <v>-1</v>
      </c>
      <c r="F118" s="100">
        <v>0</v>
      </c>
      <c r="G118" s="89">
        <v>29.518471400000003</v>
      </c>
      <c r="H118" s="96"/>
      <c r="I118" s="95"/>
    </row>
    <row r="119" spans="1:9" x14ac:dyDescent="0.15">
      <c r="A119" s="51" t="s">
        <v>969</v>
      </c>
      <c r="B119" s="52" t="s">
        <v>970</v>
      </c>
      <c r="C119" s="53">
        <v>0.78631276500000002</v>
      </c>
      <c r="D119" s="53">
        <v>7.161936599999999E-2</v>
      </c>
      <c r="E119" s="98">
        <v>9.9790522999044704</v>
      </c>
      <c r="F119" s="100">
        <v>8.0625770642271563E-5</v>
      </c>
      <c r="G119" s="89">
        <v>6.6720055599999997</v>
      </c>
      <c r="H119" s="96"/>
      <c r="I119" s="95"/>
    </row>
    <row r="120" spans="1:9" x14ac:dyDescent="0.15">
      <c r="A120" s="51" t="s">
        <v>476</v>
      </c>
      <c r="B120" s="52" t="s">
        <v>477</v>
      </c>
      <c r="C120" s="53">
        <v>4.8955114050000006</v>
      </c>
      <c r="D120" s="53">
        <v>4.1726283750000004</v>
      </c>
      <c r="E120" s="98">
        <v>0.17324404788384729</v>
      </c>
      <c r="F120" s="100">
        <v>5.0196867873072699E-4</v>
      </c>
      <c r="G120" s="89">
        <v>129.14599999999999</v>
      </c>
      <c r="H120" s="96"/>
      <c r="I120" s="95"/>
    </row>
    <row r="121" spans="1:9" x14ac:dyDescent="0.15">
      <c r="A121" s="51" t="s">
        <v>101</v>
      </c>
      <c r="B121" s="52" t="s">
        <v>102</v>
      </c>
      <c r="C121" s="53">
        <v>10.861747857000001</v>
      </c>
      <c r="D121" s="53">
        <v>18.980662131999999</v>
      </c>
      <c r="E121" s="98">
        <v>-0.42774663067797336</v>
      </c>
      <c r="F121" s="100">
        <v>1.1137257723301322E-3</v>
      </c>
      <c r="G121" s="89">
        <v>95.820154200000005</v>
      </c>
      <c r="H121" s="96"/>
      <c r="I121" s="95"/>
    </row>
    <row r="122" spans="1:9" x14ac:dyDescent="0.15">
      <c r="A122" s="51" t="s">
        <v>788</v>
      </c>
      <c r="B122" s="52" t="s">
        <v>949</v>
      </c>
      <c r="C122" s="53">
        <v>4.9571580800000001</v>
      </c>
      <c r="D122" s="53">
        <v>11.99123137</v>
      </c>
      <c r="E122" s="98">
        <v>-0.58660141506384755</v>
      </c>
      <c r="F122" s="100">
        <v>5.0828971394806656E-4</v>
      </c>
      <c r="G122" s="89">
        <v>112.91787236000002</v>
      </c>
      <c r="H122" s="96"/>
      <c r="I122" s="95"/>
    </row>
    <row r="123" spans="1:9" x14ac:dyDescent="0.15">
      <c r="A123" s="51" t="s">
        <v>806</v>
      </c>
      <c r="B123" s="52" t="s">
        <v>950</v>
      </c>
      <c r="C123" s="53">
        <v>1.5982136200000001</v>
      </c>
      <c r="D123" s="53">
        <v>0.92334901000000003</v>
      </c>
      <c r="E123" s="98">
        <v>0.73088789037635959</v>
      </c>
      <c r="F123" s="100">
        <v>1.6387525485927291E-4</v>
      </c>
      <c r="G123" s="89">
        <v>28.614307950000001</v>
      </c>
      <c r="H123" s="96"/>
      <c r="I123" s="95"/>
    </row>
    <row r="124" spans="1:9" x14ac:dyDescent="0.15">
      <c r="A124" s="51" t="s">
        <v>262</v>
      </c>
      <c r="B124" s="52" t="s">
        <v>263</v>
      </c>
      <c r="C124" s="53">
        <v>0.72704046</v>
      </c>
      <c r="D124" s="53">
        <v>2.4999959999999999</v>
      </c>
      <c r="E124" s="98">
        <v>-0.70918335069336114</v>
      </c>
      <c r="F124" s="100">
        <v>7.4548195050110386E-5</v>
      </c>
      <c r="G124" s="89">
        <v>9.7374252300000013</v>
      </c>
      <c r="H124" s="96"/>
      <c r="I124" s="95"/>
    </row>
    <row r="125" spans="1:9" x14ac:dyDescent="0.15">
      <c r="A125" s="51" t="s">
        <v>127</v>
      </c>
      <c r="B125" s="52" t="s">
        <v>128</v>
      </c>
      <c r="C125" s="53">
        <v>0.76112044999999995</v>
      </c>
      <c r="D125" s="53">
        <v>0.35016263599999997</v>
      </c>
      <c r="E125" s="98">
        <v>1.1736198319000546</v>
      </c>
      <c r="F125" s="100">
        <v>7.8042638456775549E-5</v>
      </c>
      <c r="G125" s="89">
        <v>18.664616819999999</v>
      </c>
      <c r="H125" s="96"/>
      <c r="I125" s="95"/>
    </row>
    <row r="126" spans="1:9" x14ac:dyDescent="0.15">
      <c r="A126" s="51" t="s">
        <v>841</v>
      </c>
      <c r="B126" s="52" t="s">
        <v>466</v>
      </c>
      <c r="C126" s="53">
        <v>4.8603463629999997</v>
      </c>
      <c r="D126" s="53">
        <v>7.3227152860000002</v>
      </c>
      <c r="E126" s="98">
        <v>-0.33626446295238366</v>
      </c>
      <c r="F126" s="100">
        <v>4.9836297787336152E-4</v>
      </c>
      <c r="G126" s="89">
        <v>176.52799999999999</v>
      </c>
      <c r="H126" s="96"/>
      <c r="I126" s="95"/>
    </row>
    <row r="127" spans="1:9" x14ac:dyDescent="0.15">
      <c r="A127" s="51" t="s">
        <v>995</v>
      </c>
      <c r="B127" s="52" t="s">
        <v>996</v>
      </c>
      <c r="C127" s="53">
        <v>0.3704057</v>
      </c>
      <c r="D127" s="53">
        <v>0.14685510999999998</v>
      </c>
      <c r="E127" s="98">
        <v>1.5222527156188166</v>
      </c>
      <c r="F127" s="100">
        <v>3.7980109623160002E-5</v>
      </c>
      <c r="G127" s="89">
        <v>1.8682499200000002</v>
      </c>
      <c r="H127" s="96"/>
      <c r="I127" s="95"/>
    </row>
    <row r="128" spans="1:9" x14ac:dyDescent="0.15">
      <c r="A128" s="51" t="s">
        <v>784</v>
      </c>
      <c r="B128" s="52" t="s">
        <v>1098</v>
      </c>
      <c r="C128" s="53">
        <v>6.8748081860000001</v>
      </c>
      <c r="D128" s="53">
        <v>9.0848581760000009</v>
      </c>
      <c r="E128" s="98">
        <v>-0.24326741784901151</v>
      </c>
      <c r="F128" s="100">
        <v>7.0491887285340838E-4</v>
      </c>
      <c r="G128" s="89">
        <v>520.47427791999996</v>
      </c>
      <c r="H128" s="96"/>
      <c r="I128" s="95"/>
    </row>
    <row r="129" spans="1:9" x14ac:dyDescent="0.15">
      <c r="A129" s="51" t="s">
        <v>445</v>
      </c>
      <c r="B129" s="52" t="s">
        <v>446</v>
      </c>
      <c r="C129" s="53">
        <v>0.22644076000000002</v>
      </c>
      <c r="D129" s="53">
        <v>2.4400313900000001</v>
      </c>
      <c r="E129" s="98">
        <v>-0.9071976037160735</v>
      </c>
      <c r="F129" s="100">
        <v>2.3218446389868365E-5</v>
      </c>
      <c r="G129" s="89">
        <v>23.640709600000001</v>
      </c>
      <c r="H129" s="96"/>
      <c r="I129" s="95"/>
    </row>
    <row r="130" spans="1:9" x14ac:dyDescent="0.15">
      <c r="A130" s="51" t="s">
        <v>431</v>
      </c>
      <c r="B130" s="52" t="s">
        <v>432</v>
      </c>
      <c r="C130" s="53">
        <v>15.401603140000001</v>
      </c>
      <c r="D130" s="53">
        <v>23.775233179000001</v>
      </c>
      <c r="E130" s="98">
        <v>-0.35219970193168049</v>
      </c>
      <c r="F130" s="100">
        <v>1.5792267117638991E-3</v>
      </c>
      <c r="G130" s="89">
        <v>131.48946655999998</v>
      </c>
      <c r="H130" s="96"/>
      <c r="I130" s="95"/>
    </row>
    <row r="131" spans="1:9" x14ac:dyDescent="0.15">
      <c r="A131" s="51" t="s">
        <v>764</v>
      </c>
      <c r="B131" s="52" t="s">
        <v>765</v>
      </c>
      <c r="C131" s="53">
        <v>0.94683799999999996</v>
      </c>
      <c r="D131" s="53">
        <v>0</v>
      </c>
      <c r="E131" s="98"/>
      <c r="F131" s="100">
        <v>9.7085468812638595E-5</v>
      </c>
      <c r="G131" s="89">
        <v>18.029440000000001</v>
      </c>
      <c r="H131" s="96"/>
      <c r="I131" s="95"/>
    </row>
    <row r="132" spans="1:9" x14ac:dyDescent="0.15">
      <c r="A132" s="51" t="s">
        <v>142</v>
      </c>
      <c r="B132" s="52" t="s">
        <v>143</v>
      </c>
      <c r="C132" s="53">
        <v>0.11112063999999999</v>
      </c>
      <c r="D132" s="53">
        <v>3.3308190000000001E-2</v>
      </c>
      <c r="E132" s="98">
        <v>2.3361356471186214</v>
      </c>
      <c r="F132" s="100">
        <v>1.1393923172876923E-5</v>
      </c>
      <c r="G132" s="89">
        <v>1.8889067500000001</v>
      </c>
      <c r="H132" s="96"/>
      <c r="I132" s="95"/>
    </row>
    <row r="133" spans="1:9" x14ac:dyDescent="0.15">
      <c r="A133" s="51" t="s">
        <v>881</v>
      </c>
      <c r="B133" s="52" t="s">
        <v>901</v>
      </c>
      <c r="C133" s="53">
        <v>12.68152941</v>
      </c>
      <c r="D133" s="53">
        <v>19.80233527</v>
      </c>
      <c r="E133" s="98">
        <v>-0.35959424799699391</v>
      </c>
      <c r="F133" s="100">
        <v>1.3003198308803767E-3</v>
      </c>
      <c r="G133" s="89">
        <v>523.1481814</v>
      </c>
      <c r="H133" s="96"/>
      <c r="I133" s="95"/>
    </row>
    <row r="134" spans="1:9" x14ac:dyDescent="0.15">
      <c r="A134" s="51" t="s">
        <v>780</v>
      </c>
      <c r="B134" s="52" t="s">
        <v>781</v>
      </c>
      <c r="C134" s="53">
        <v>0.11044738</v>
      </c>
      <c r="D134" s="53">
        <v>0</v>
      </c>
      <c r="E134" s="98"/>
      <c r="F134" s="100">
        <v>1.1324889438771621E-5</v>
      </c>
      <c r="G134" s="89">
        <v>15.7629626</v>
      </c>
      <c r="H134" s="96"/>
      <c r="I134" s="95"/>
    </row>
    <row r="135" spans="1:9" x14ac:dyDescent="0.15">
      <c r="A135" s="51" t="s">
        <v>887</v>
      </c>
      <c r="B135" s="52" t="s">
        <v>908</v>
      </c>
      <c r="C135" s="53">
        <v>3.9727089500000003</v>
      </c>
      <c r="D135" s="53">
        <v>0.67968002000000005</v>
      </c>
      <c r="E135" s="98">
        <v>4.844969446063752</v>
      </c>
      <c r="F135" s="100">
        <v>4.0734773093909968E-4</v>
      </c>
      <c r="G135" s="89">
        <v>111.11199999999999</v>
      </c>
      <c r="H135" s="96"/>
      <c r="I135" s="95"/>
    </row>
    <row r="136" spans="1:9" x14ac:dyDescent="0.15">
      <c r="A136" s="51" t="s">
        <v>1081</v>
      </c>
      <c r="B136" s="52" t="s">
        <v>1082</v>
      </c>
      <c r="C136" s="53">
        <v>38.286740674000001</v>
      </c>
      <c r="D136" s="53">
        <v>34.772849960000002</v>
      </c>
      <c r="E136" s="98">
        <v>0.10105270974458835</v>
      </c>
      <c r="F136" s="100">
        <v>3.9257889603535228E-3</v>
      </c>
      <c r="G136" s="89">
        <v>250.31802729</v>
      </c>
      <c r="H136" s="96"/>
      <c r="I136" s="95"/>
    </row>
    <row r="137" spans="1:9" x14ac:dyDescent="0.15">
      <c r="A137" s="51" t="s">
        <v>741</v>
      </c>
      <c r="B137" s="52" t="s">
        <v>742</v>
      </c>
      <c r="C137" s="53">
        <v>0.73589636000000003</v>
      </c>
      <c r="D137" s="53">
        <v>5.0545800000000002E-2</v>
      </c>
      <c r="E137" s="98">
        <v>13.559001143517364</v>
      </c>
      <c r="F137" s="100">
        <v>7.5456248173514647E-5</v>
      </c>
      <c r="G137" s="89">
        <v>5.0499832157190001</v>
      </c>
      <c r="H137" s="96"/>
      <c r="I137" s="95"/>
    </row>
    <row r="138" spans="1:9" x14ac:dyDescent="0.15">
      <c r="A138" s="51" t="s">
        <v>414</v>
      </c>
      <c r="B138" s="52" t="s">
        <v>415</v>
      </c>
      <c r="C138" s="53">
        <v>3.637756075</v>
      </c>
      <c r="D138" s="53">
        <v>1.0950503380000001</v>
      </c>
      <c r="E138" s="98">
        <v>2.3219989517961324</v>
      </c>
      <c r="F138" s="100">
        <v>3.7300283043920828E-4</v>
      </c>
      <c r="G138" s="89">
        <v>32.092135599999999</v>
      </c>
      <c r="H138" s="96"/>
      <c r="I138" s="95"/>
    </row>
    <row r="139" spans="1:9" x14ac:dyDescent="0.15">
      <c r="A139" s="51" t="s">
        <v>82</v>
      </c>
      <c r="B139" s="52" t="s">
        <v>83</v>
      </c>
      <c r="C139" s="53">
        <v>1.6581903999999998</v>
      </c>
      <c r="D139" s="53">
        <v>7.52142E-3</v>
      </c>
      <c r="E139" s="98">
        <v>219.46241268271149</v>
      </c>
      <c r="F139" s="100">
        <v>1.7002506486285584E-4</v>
      </c>
      <c r="G139" s="89">
        <v>0.43024608000000003</v>
      </c>
      <c r="H139" s="96"/>
      <c r="I139" s="95"/>
    </row>
    <row r="140" spans="1:9" x14ac:dyDescent="0.15">
      <c r="A140" s="51" t="s">
        <v>1113</v>
      </c>
      <c r="B140" s="52" t="s">
        <v>1114</v>
      </c>
      <c r="C140" s="53">
        <v>22.314556925000002</v>
      </c>
      <c r="D140" s="53">
        <v>25.295916886999997</v>
      </c>
      <c r="E140" s="98">
        <v>-0.11785933577019969</v>
      </c>
      <c r="F140" s="100">
        <v>2.2880569014022845E-3</v>
      </c>
      <c r="G140" s="89">
        <v>897.99040937999996</v>
      </c>
      <c r="H140" s="96"/>
      <c r="I140" s="95"/>
    </row>
    <row r="141" spans="1:9" x14ac:dyDescent="0.15">
      <c r="A141" s="51" t="s">
        <v>873</v>
      </c>
      <c r="B141" s="52" t="s">
        <v>874</v>
      </c>
      <c r="C141" s="53">
        <v>1.19403719</v>
      </c>
      <c r="D141" s="53">
        <v>0.62390307</v>
      </c>
      <c r="E141" s="98">
        <v>0.91381842374970201</v>
      </c>
      <c r="F141" s="100">
        <v>1.2243241227208416E-4</v>
      </c>
      <c r="G141" s="89">
        <v>113.217</v>
      </c>
      <c r="H141" s="96"/>
      <c r="I141" s="95"/>
    </row>
    <row r="142" spans="1:9" x14ac:dyDescent="0.15">
      <c r="A142" s="51" t="s">
        <v>500</v>
      </c>
      <c r="B142" s="52" t="s">
        <v>501</v>
      </c>
      <c r="C142" s="53">
        <v>0.41190209999999999</v>
      </c>
      <c r="D142" s="53">
        <v>1.5606235079999999</v>
      </c>
      <c r="E142" s="98">
        <v>-0.73606568279375173</v>
      </c>
      <c r="F142" s="100">
        <v>4.2235005865217008E-5</v>
      </c>
      <c r="G142" s="89">
        <v>60.006000000000007</v>
      </c>
      <c r="H142" s="96"/>
      <c r="I142" s="95"/>
    </row>
    <row r="143" spans="1:9" x14ac:dyDescent="0.15">
      <c r="A143" s="51" t="s">
        <v>782</v>
      </c>
      <c r="B143" s="52" t="s">
        <v>783</v>
      </c>
      <c r="C143" s="53">
        <v>2.4899911244623502E-2</v>
      </c>
      <c r="D143" s="53">
        <v>0</v>
      </c>
      <c r="E143" s="98"/>
      <c r="F143" s="100">
        <v>2.5531501234396634E-6</v>
      </c>
      <c r="G143" s="89">
        <v>148.27660052174997</v>
      </c>
      <c r="H143" s="96"/>
      <c r="I143" s="95"/>
    </row>
    <row r="144" spans="1:9" x14ac:dyDescent="0.15">
      <c r="A144" s="51" t="s">
        <v>97</v>
      </c>
      <c r="B144" s="52" t="s">
        <v>98</v>
      </c>
      <c r="C144" s="53">
        <v>23.625425964000001</v>
      </c>
      <c r="D144" s="53">
        <v>25.996826056000003</v>
      </c>
      <c r="E144" s="98">
        <v>-9.1218831363942154E-2</v>
      </c>
      <c r="F144" s="100">
        <v>2.4224688443146812E-3</v>
      </c>
      <c r="G144" s="89">
        <v>91.251614430000004</v>
      </c>
      <c r="H144" s="96"/>
      <c r="I144" s="95"/>
    </row>
    <row r="145" spans="1:9" x14ac:dyDescent="0.15">
      <c r="A145" s="51" t="s">
        <v>735</v>
      </c>
      <c r="B145" s="52" t="s">
        <v>932</v>
      </c>
      <c r="C145" s="53">
        <v>15.431358769999999</v>
      </c>
      <c r="D145" s="53">
        <v>25.126144554</v>
      </c>
      <c r="E145" s="98">
        <v>-0.38584454384413791</v>
      </c>
      <c r="F145" s="100">
        <v>1.5822777503664534E-3</v>
      </c>
      <c r="G145" s="89">
        <v>437.61003538</v>
      </c>
      <c r="H145" s="96"/>
      <c r="I145" s="95"/>
    </row>
    <row r="146" spans="1:9" x14ac:dyDescent="0.15">
      <c r="A146" s="51" t="s">
        <v>797</v>
      </c>
      <c r="B146" s="52" t="s">
        <v>665</v>
      </c>
      <c r="C146" s="53">
        <v>6.7790874960000007</v>
      </c>
      <c r="D146" s="53">
        <v>4.1568272249999998</v>
      </c>
      <c r="E146" s="98">
        <v>0.63083215372272305</v>
      </c>
      <c r="F146" s="100">
        <v>6.9510400688508104E-4</v>
      </c>
      <c r="G146" s="89">
        <v>56.908284300000005</v>
      </c>
      <c r="H146" s="96"/>
      <c r="I146" s="95"/>
    </row>
    <row r="147" spans="1:9" x14ac:dyDescent="0.15">
      <c r="A147" s="51" t="s">
        <v>495</v>
      </c>
      <c r="B147" s="52" t="s">
        <v>496</v>
      </c>
      <c r="C147" s="53">
        <v>1.723208571</v>
      </c>
      <c r="D147" s="53">
        <v>1.5869235580000001</v>
      </c>
      <c r="E147" s="98">
        <v>8.588001124122191E-2</v>
      </c>
      <c r="F147" s="100">
        <v>1.7669180153045402E-4</v>
      </c>
      <c r="G147" s="89">
        <v>127.89</v>
      </c>
      <c r="H147" s="96"/>
      <c r="I147" s="95"/>
    </row>
    <row r="148" spans="1:9" x14ac:dyDescent="0.15">
      <c r="A148" s="51" t="s">
        <v>578</v>
      </c>
      <c r="B148" s="52" t="s">
        <v>71</v>
      </c>
      <c r="C148" s="53">
        <v>1.6969851999999999</v>
      </c>
      <c r="D148" s="53">
        <v>1.7784106599999998</v>
      </c>
      <c r="E148" s="98">
        <v>-4.5785521775943416E-2</v>
      </c>
      <c r="F148" s="100">
        <v>1.7400294845592304E-4</v>
      </c>
      <c r="G148" s="89">
        <v>21.134385306287999</v>
      </c>
      <c r="H148" s="96"/>
      <c r="I148" s="95"/>
    </row>
    <row r="149" spans="1:9" x14ac:dyDescent="0.15">
      <c r="A149" s="51" t="s">
        <v>144</v>
      </c>
      <c r="B149" s="52" t="s">
        <v>145</v>
      </c>
      <c r="C149" s="53">
        <v>1.0976E-3</v>
      </c>
      <c r="D149" s="53">
        <v>1.5578595500000001</v>
      </c>
      <c r="E149" s="98">
        <v>-0.99929544354624267</v>
      </c>
      <c r="F149" s="100">
        <v>1.1254407889074174E-7</v>
      </c>
      <c r="G149" s="89">
        <v>10.913228199999999</v>
      </c>
      <c r="H149" s="96"/>
      <c r="I149" s="95"/>
    </row>
    <row r="150" spans="1:9" x14ac:dyDescent="0.15">
      <c r="A150" s="51" t="s">
        <v>435</v>
      </c>
      <c r="B150" s="52" t="s">
        <v>436</v>
      </c>
      <c r="C150" s="53">
        <v>2.8817024300000003</v>
      </c>
      <c r="D150" s="53">
        <v>3.191854712</v>
      </c>
      <c r="E150" s="98">
        <v>-9.7169924694241461E-2</v>
      </c>
      <c r="F150" s="100">
        <v>2.9547972450944074E-4</v>
      </c>
      <c r="G150" s="89">
        <v>116.688</v>
      </c>
      <c r="H150" s="96"/>
      <c r="I150" s="95"/>
    </row>
    <row r="151" spans="1:9" x14ac:dyDescent="0.15">
      <c r="A151" s="51" t="s">
        <v>559</v>
      </c>
      <c r="B151" s="52" t="s">
        <v>560</v>
      </c>
      <c r="C151" s="53">
        <v>0.48094355</v>
      </c>
      <c r="D151" s="53">
        <v>0.22833042000000001</v>
      </c>
      <c r="E151" s="98">
        <v>1.1063489919564811</v>
      </c>
      <c r="F151" s="100">
        <v>4.931427554044587E-5</v>
      </c>
      <c r="G151" s="89">
        <v>24.671794999999999</v>
      </c>
      <c r="H151" s="96"/>
      <c r="I151" s="95"/>
    </row>
    <row r="152" spans="1:9" x14ac:dyDescent="0.15">
      <c r="A152" s="51" t="s">
        <v>396</v>
      </c>
      <c r="B152" s="52" t="s">
        <v>397</v>
      </c>
      <c r="C152" s="53">
        <v>2.0300523899999998</v>
      </c>
      <c r="D152" s="53">
        <v>0.16487276000000001</v>
      </c>
      <c r="E152" s="98">
        <v>11.312842885628893</v>
      </c>
      <c r="F152" s="100">
        <v>2.0815449738748068E-4</v>
      </c>
      <c r="G152" s="89">
        <v>6.84043416</v>
      </c>
      <c r="H152" s="96"/>
      <c r="I152" s="95"/>
    </row>
    <row r="153" spans="1:9" x14ac:dyDescent="0.15">
      <c r="A153" s="51" t="s">
        <v>955</v>
      </c>
      <c r="B153" s="52" t="s">
        <v>956</v>
      </c>
      <c r="C153" s="53">
        <v>2.7912499999999999E-3</v>
      </c>
      <c r="D153" s="53">
        <v>5.1350000000000001E-5</v>
      </c>
      <c r="E153" s="98">
        <v>53.357351509250243</v>
      </c>
      <c r="F153" s="100">
        <v>2.8620504756175553E-7</v>
      </c>
      <c r="G153" s="89">
        <v>1.71526428815</v>
      </c>
      <c r="H153" s="96"/>
      <c r="I153" s="95"/>
    </row>
    <row r="154" spans="1:9" x14ac:dyDescent="0.15">
      <c r="A154" s="51" t="s">
        <v>193</v>
      </c>
      <c r="B154" s="52" t="s">
        <v>194</v>
      </c>
      <c r="C154" s="53">
        <v>0.14019238000000001</v>
      </c>
      <c r="D154" s="53">
        <v>0</v>
      </c>
      <c r="E154" s="98"/>
      <c r="F154" s="100">
        <v>1.4374838078171323E-5</v>
      </c>
      <c r="G154" s="89">
        <v>38.332229249999997</v>
      </c>
      <c r="H154" s="96"/>
      <c r="I154" s="95"/>
    </row>
    <row r="155" spans="1:9" x14ac:dyDescent="0.15">
      <c r="A155" s="51" t="s">
        <v>791</v>
      </c>
      <c r="B155" s="52" t="s">
        <v>109</v>
      </c>
      <c r="C155" s="53">
        <v>13.604165199999999</v>
      </c>
      <c r="D155" s="53">
        <v>10.123791932</v>
      </c>
      <c r="E155" s="98">
        <v>0.34378158810227899</v>
      </c>
      <c r="F155" s="100">
        <v>1.3949236894237273E-3</v>
      </c>
      <c r="G155" s="89">
        <v>192.82222303</v>
      </c>
      <c r="H155" s="96"/>
      <c r="I155" s="95"/>
    </row>
    <row r="156" spans="1:9" x14ac:dyDescent="0.15">
      <c r="A156" s="51" t="s">
        <v>260</v>
      </c>
      <c r="B156" s="52" t="s">
        <v>261</v>
      </c>
      <c r="C156" s="53">
        <v>4.3789816300000002</v>
      </c>
      <c r="D156" s="53">
        <v>3.1054038999999998</v>
      </c>
      <c r="E156" s="98">
        <v>0.41011661317228332</v>
      </c>
      <c r="F156" s="100">
        <v>4.4900551569590822E-4</v>
      </c>
      <c r="G156" s="89">
        <v>9.9281750400000011</v>
      </c>
      <c r="H156" s="96"/>
      <c r="I156" s="95"/>
    </row>
    <row r="157" spans="1:9" x14ac:dyDescent="0.15">
      <c r="A157" s="51" t="s">
        <v>1092</v>
      </c>
      <c r="B157" s="52" t="s">
        <v>1093</v>
      </c>
      <c r="C157" s="53">
        <v>9.141347455</v>
      </c>
      <c r="D157" s="53">
        <v>4.347823515</v>
      </c>
      <c r="E157" s="98">
        <v>1.1025111583904761</v>
      </c>
      <c r="F157" s="100">
        <v>9.3732191066253753E-4</v>
      </c>
      <c r="G157" s="89">
        <v>137.33793578999999</v>
      </c>
      <c r="H157" s="96"/>
      <c r="I157" s="95"/>
    </row>
    <row r="158" spans="1:9" x14ac:dyDescent="0.15">
      <c r="A158" s="51" t="s">
        <v>200</v>
      </c>
      <c r="B158" s="52" t="s">
        <v>507</v>
      </c>
      <c r="C158" s="53">
        <v>25.773947353000001</v>
      </c>
      <c r="D158" s="53">
        <v>26.676640854999999</v>
      </c>
      <c r="E158" s="98">
        <v>-3.3838349697271175E-2</v>
      </c>
      <c r="F158" s="100">
        <v>2.6427707399980468E-3</v>
      </c>
      <c r="G158" s="89">
        <v>587.33785260000002</v>
      </c>
      <c r="H158" s="96"/>
      <c r="I158" s="95"/>
    </row>
    <row r="159" spans="1:9" x14ac:dyDescent="0.15">
      <c r="A159" s="51" t="s">
        <v>632</v>
      </c>
      <c r="B159" s="52" t="s">
        <v>633</v>
      </c>
      <c r="C159" s="53">
        <v>0</v>
      </c>
      <c r="D159" s="53">
        <v>4.9687500000000002E-2</v>
      </c>
      <c r="E159" s="98">
        <v>-1</v>
      </c>
      <c r="F159" s="100">
        <v>0</v>
      </c>
      <c r="G159" s="89">
        <v>1.75891416</v>
      </c>
      <c r="H159" s="96"/>
      <c r="I159" s="95"/>
    </row>
    <row r="160" spans="1:9" x14ac:dyDescent="0.15">
      <c r="A160" s="51" t="s">
        <v>438</v>
      </c>
      <c r="B160" s="52" t="s">
        <v>439</v>
      </c>
      <c r="C160" s="53">
        <v>2.90912353</v>
      </c>
      <c r="D160" s="53">
        <v>3.7674160460000001</v>
      </c>
      <c r="E160" s="98">
        <v>-0.22781994489599311</v>
      </c>
      <c r="F160" s="100">
        <v>2.9829138854157533E-4</v>
      </c>
      <c r="G160" s="89">
        <v>116.85599999999999</v>
      </c>
      <c r="H160" s="96"/>
      <c r="I160" s="95"/>
    </row>
    <row r="161" spans="1:9" x14ac:dyDescent="0.15">
      <c r="A161" s="51" t="s">
        <v>398</v>
      </c>
      <c r="B161" s="52" t="s">
        <v>399</v>
      </c>
      <c r="C161" s="53">
        <v>3.282852E-2</v>
      </c>
      <c r="D161" s="53">
        <v>4.4494269999999995E-2</v>
      </c>
      <c r="E161" s="98">
        <v>-0.26218544545174016</v>
      </c>
      <c r="F161" s="100">
        <v>3.366122034207628E-6</v>
      </c>
      <c r="G161" s="89">
        <v>6.1486590000000003</v>
      </c>
      <c r="H161" s="96"/>
      <c r="I161" s="95"/>
    </row>
    <row r="162" spans="1:9" x14ac:dyDescent="0.15">
      <c r="A162" s="51" t="s">
        <v>613</v>
      </c>
      <c r="B162" s="52" t="s">
        <v>614</v>
      </c>
      <c r="C162" s="53">
        <v>8.843967597999999</v>
      </c>
      <c r="D162" s="53">
        <v>11.391575948000002</v>
      </c>
      <c r="E162" s="98">
        <v>-0.22363967563656373</v>
      </c>
      <c r="F162" s="100">
        <v>9.0682961648731373E-4</v>
      </c>
      <c r="G162" s="89">
        <v>289.85020258999998</v>
      </c>
      <c r="H162" s="96"/>
      <c r="I162" s="95"/>
    </row>
    <row r="163" spans="1:9" x14ac:dyDescent="0.15">
      <c r="A163" s="51" t="s">
        <v>489</v>
      </c>
      <c r="B163" s="52" t="s">
        <v>490</v>
      </c>
      <c r="C163" s="53">
        <v>3.9058999999999999E-3</v>
      </c>
      <c r="D163" s="53">
        <v>9.9900000000000006E-3</v>
      </c>
      <c r="E163" s="98">
        <v>-0.609019019019019</v>
      </c>
      <c r="F163" s="100">
        <v>4.0049737403366265E-7</v>
      </c>
      <c r="G163" s="89">
        <v>23.167999999999999</v>
      </c>
      <c r="H163" s="96"/>
      <c r="I163" s="95"/>
    </row>
    <row r="164" spans="1:9" x14ac:dyDescent="0.15">
      <c r="A164" s="51" t="s">
        <v>223</v>
      </c>
      <c r="B164" s="52" t="s">
        <v>437</v>
      </c>
      <c r="C164" s="53">
        <v>4.4640739280000004</v>
      </c>
      <c r="D164" s="53">
        <v>6.0287440170000002</v>
      </c>
      <c r="E164" s="98">
        <v>-0.25953500174960231</v>
      </c>
      <c r="F164" s="100">
        <v>4.5773058338824288E-4</v>
      </c>
      <c r="G164" s="89">
        <v>273.76</v>
      </c>
      <c r="H164" s="96"/>
      <c r="I164" s="95"/>
    </row>
    <row r="165" spans="1:9" x14ac:dyDescent="0.15">
      <c r="A165" s="51" t="s">
        <v>1049</v>
      </c>
      <c r="B165" s="52" t="s">
        <v>1050</v>
      </c>
      <c r="C165" s="53">
        <v>2.2317672799999997</v>
      </c>
      <c r="D165" s="53">
        <v>6.1653719900000006</v>
      </c>
      <c r="E165" s="98">
        <v>-0.63801579472903791</v>
      </c>
      <c r="F165" s="100">
        <v>2.2883763923660356E-4</v>
      </c>
      <c r="G165" s="89">
        <v>43.59238422</v>
      </c>
      <c r="H165" s="96"/>
      <c r="I165" s="95"/>
    </row>
    <row r="166" spans="1:9" x14ac:dyDescent="0.15">
      <c r="A166" s="51" t="s">
        <v>852</v>
      </c>
      <c r="B166" s="52" t="s">
        <v>412</v>
      </c>
      <c r="C166" s="53">
        <v>3.3567052949999998</v>
      </c>
      <c r="D166" s="53">
        <v>1.9032215299999999</v>
      </c>
      <c r="E166" s="98">
        <v>0.76369657556364445</v>
      </c>
      <c r="F166" s="100">
        <v>3.4418486291312906E-4</v>
      </c>
      <c r="G166" s="89">
        <v>85.131754879999988</v>
      </c>
      <c r="H166" s="96"/>
      <c r="I166" s="95"/>
    </row>
    <row r="167" spans="1:9" x14ac:dyDescent="0.15">
      <c r="A167" s="51" t="s">
        <v>481</v>
      </c>
      <c r="B167" s="52" t="s">
        <v>482</v>
      </c>
      <c r="C167" s="53">
        <v>5.8106452400000004</v>
      </c>
      <c r="D167" s="53">
        <v>13.16766106</v>
      </c>
      <c r="E167" s="98">
        <v>-0.55871849878857682</v>
      </c>
      <c r="F167" s="100">
        <v>5.958033129525082E-4</v>
      </c>
      <c r="G167" s="89">
        <v>168.82499999999999</v>
      </c>
      <c r="H167" s="96"/>
      <c r="I167" s="95"/>
    </row>
    <row r="168" spans="1:9" x14ac:dyDescent="0.15">
      <c r="A168" s="51" t="s">
        <v>809</v>
      </c>
      <c r="B168" s="52" t="s">
        <v>69</v>
      </c>
      <c r="C168" s="53">
        <v>1.0704756299999998</v>
      </c>
      <c r="D168" s="53">
        <v>0.22310416</v>
      </c>
      <c r="E168" s="98">
        <v>3.7980980273967093</v>
      </c>
      <c r="F168" s="100">
        <v>1.0976284051871031E-4</v>
      </c>
      <c r="G168" s="89">
        <v>21.81375886</v>
      </c>
      <c r="H168" s="96"/>
      <c r="I168" s="95"/>
    </row>
    <row r="169" spans="1:9" x14ac:dyDescent="0.15">
      <c r="A169" s="51" t="s">
        <v>851</v>
      </c>
      <c r="B169" s="52" t="s">
        <v>411</v>
      </c>
      <c r="C169" s="53">
        <v>1.0363753900000001</v>
      </c>
      <c r="D169" s="53">
        <v>0.77736285699999996</v>
      </c>
      <c r="E169" s="98">
        <v>0.33319386264425033</v>
      </c>
      <c r="F169" s="100">
        <v>1.0626632074761593E-4</v>
      </c>
      <c r="G169" s="89">
        <v>33.513473599999998</v>
      </c>
      <c r="H169" s="96"/>
      <c r="I169" s="95"/>
    </row>
    <row r="170" spans="1:9" x14ac:dyDescent="0.15">
      <c r="A170" s="51" t="s">
        <v>1075</v>
      </c>
      <c r="B170" s="52" t="s">
        <v>1076</v>
      </c>
      <c r="C170" s="53">
        <v>33.652490237999999</v>
      </c>
      <c r="D170" s="53">
        <v>32.771095764999998</v>
      </c>
      <c r="E170" s="98">
        <v>2.6895483731164793E-2</v>
      </c>
      <c r="F170" s="100">
        <v>3.4506090708959439E-3</v>
      </c>
      <c r="G170" s="89">
        <v>215.4118407</v>
      </c>
      <c r="H170" s="96"/>
      <c r="I170" s="95"/>
    </row>
    <row r="171" spans="1:9" x14ac:dyDescent="0.15">
      <c r="A171" s="51" t="s">
        <v>863</v>
      </c>
      <c r="B171" s="52" t="s">
        <v>864</v>
      </c>
      <c r="C171" s="53">
        <v>0.39444832000000002</v>
      </c>
      <c r="D171" s="53">
        <v>0.70723152</v>
      </c>
      <c r="E171" s="98">
        <v>-0.44226422487504513</v>
      </c>
      <c r="F171" s="100">
        <v>4.0445356090015069E-5</v>
      </c>
      <c r="G171" s="89">
        <v>76.37060228</v>
      </c>
      <c r="H171" s="96"/>
      <c r="I171" s="95"/>
    </row>
    <row r="172" spans="1:9" x14ac:dyDescent="0.15">
      <c r="A172" s="51" t="s">
        <v>50</v>
      </c>
      <c r="B172" s="52" t="s">
        <v>51</v>
      </c>
      <c r="C172" s="53">
        <v>7.5989999999999999E-3</v>
      </c>
      <c r="D172" s="53">
        <v>0</v>
      </c>
      <c r="E172" s="98"/>
      <c r="F172" s="100">
        <v>7.7917497767014066E-7</v>
      </c>
      <c r="G172" s="89">
        <v>3.67855968825</v>
      </c>
      <c r="H172" s="96"/>
      <c r="I172" s="95"/>
    </row>
    <row r="173" spans="1:9" x14ac:dyDescent="0.15">
      <c r="A173" s="51" t="s">
        <v>971</v>
      </c>
      <c r="B173" s="52" t="s">
        <v>972</v>
      </c>
      <c r="C173" s="53">
        <v>3.9709999999999997E-3</v>
      </c>
      <c r="D173" s="53">
        <v>8.5830000000000004E-3</v>
      </c>
      <c r="E173" s="98">
        <v>-0.53734125597110571</v>
      </c>
      <c r="F173" s="100">
        <v>4.071725011617487E-7</v>
      </c>
      <c r="G173" s="89">
        <v>2.3450046900000006</v>
      </c>
      <c r="H173" s="96"/>
      <c r="I173" s="95"/>
    </row>
    <row r="174" spans="1:9" x14ac:dyDescent="0.15">
      <c r="A174" s="51" t="s">
        <v>48</v>
      </c>
      <c r="B174" s="52" t="s">
        <v>49</v>
      </c>
      <c r="C174" s="53">
        <v>1.1081499999999999E-2</v>
      </c>
      <c r="D174" s="53">
        <v>2.7887199999999997E-3</v>
      </c>
      <c r="E174" s="98">
        <v>2.9736868527496489</v>
      </c>
      <c r="F174" s="100">
        <v>1.1362583912424877E-6</v>
      </c>
      <c r="G174" s="89">
        <v>2.7839999999999998</v>
      </c>
      <c r="H174" s="96"/>
      <c r="I174" s="95"/>
    </row>
    <row r="175" spans="1:9" x14ac:dyDescent="0.15">
      <c r="A175" s="51" t="s">
        <v>628</v>
      </c>
      <c r="B175" s="52" t="s">
        <v>629</v>
      </c>
      <c r="C175" s="53">
        <v>1.603317882</v>
      </c>
      <c r="D175" s="53">
        <v>0.47113706999999999</v>
      </c>
      <c r="E175" s="98">
        <v>2.4030815745405048</v>
      </c>
      <c r="F175" s="100">
        <v>1.6439862809652418E-4</v>
      </c>
      <c r="G175" s="89">
        <v>116.67989319</v>
      </c>
      <c r="H175" s="96"/>
      <c r="I175" s="95"/>
    </row>
    <row r="176" spans="1:9" x14ac:dyDescent="0.15">
      <c r="A176" s="51" t="s">
        <v>203</v>
      </c>
      <c r="B176" s="52" t="s">
        <v>1094</v>
      </c>
      <c r="C176" s="53">
        <v>8.4444418450000001</v>
      </c>
      <c r="D176" s="53">
        <v>7.2793676859999996</v>
      </c>
      <c r="E176" s="98">
        <v>0.1600515606926578</v>
      </c>
      <c r="F176" s="100">
        <v>8.6586363811220904E-4</v>
      </c>
      <c r="G176" s="89">
        <v>362.61628523000002</v>
      </c>
      <c r="H176" s="96"/>
      <c r="I176" s="95"/>
    </row>
    <row r="177" spans="1:9" x14ac:dyDescent="0.15">
      <c r="A177" s="51" t="s">
        <v>534</v>
      </c>
      <c r="B177" s="52" t="s">
        <v>535</v>
      </c>
      <c r="C177" s="53">
        <v>1.1080378</v>
      </c>
      <c r="D177" s="53">
        <v>0.12234663</v>
      </c>
      <c r="E177" s="98">
        <v>8.0565453253595951</v>
      </c>
      <c r="F177" s="100">
        <v>1.1361433452726303E-4</v>
      </c>
      <c r="G177" s="89">
        <v>9.6037499999999998</v>
      </c>
      <c r="H177" s="96"/>
      <c r="I177" s="95"/>
    </row>
    <row r="178" spans="1:9" x14ac:dyDescent="0.15">
      <c r="A178" s="51" t="s">
        <v>961</v>
      </c>
      <c r="B178" s="52" t="s">
        <v>962</v>
      </c>
      <c r="C178" s="53">
        <v>1.4182479999999999E-2</v>
      </c>
      <c r="D178" s="53">
        <v>9.5178799999999994E-3</v>
      </c>
      <c r="E178" s="98">
        <v>0.49008812886903397</v>
      </c>
      <c r="F178" s="100">
        <v>1.4542220736027392E-6</v>
      </c>
      <c r="G178" s="89">
        <v>4.0450080899999996</v>
      </c>
      <c r="H178" s="96"/>
      <c r="I178" s="95"/>
    </row>
    <row r="179" spans="1:9" x14ac:dyDescent="0.15">
      <c r="A179" s="51" t="s">
        <v>973</v>
      </c>
      <c r="B179" s="52" t="s">
        <v>974</v>
      </c>
      <c r="C179" s="53">
        <v>0.25312362999999999</v>
      </c>
      <c r="D179" s="53">
        <v>4.3457339999999997E-2</v>
      </c>
      <c r="E179" s="98">
        <v>4.8246461932552709</v>
      </c>
      <c r="F179" s="100">
        <v>2.5954414890516507E-5</v>
      </c>
      <c r="G179" s="89">
        <v>4.9350070499999994</v>
      </c>
      <c r="H179" s="96"/>
      <c r="I179" s="95"/>
    </row>
    <row r="180" spans="1:9" x14ac:dyDescent="0.15">
      <c r="A180" s="51" t="s">
        <v>886</v>
      </c>
      <c r="B180" s="52" t="s">
        <v>907</v>
      </c>
      <c r="C180" s="53">
        <v>0.20053945000000001</v>
      </c>
      <c r="D180" s="53">
        <v>7.9750470000000004E-2</v>
      </c>
      <c r="E180" s="98">
        <v>1.5145864344122364</v>
      </c>
      <c r="F180" s="100">
        <v>2.0562616327902658E-5</v>
      </c>
      <c r="G180" s="89">
        <v>62.121600000000001</v>
      </c>
      <c r="H180" s="96"/>
      <c r="I180" s="95"/>
    </row>
    <row r="181" spans="1:9" x14ac:dyDescent="0.15">
      <c r="A181" s="51" t="s">
        <v>683</v>
      </c>
      <c r="B181" s="52" t="s">
        <v>684</v>
      </c>
      <c r="C181" s="53">
        <v>6.0015499400000003</v>
      </c>
      <c r="D181" s="53">
        <v>2.9542457980000001</v>
      </c>
      <c r="E181" s="98">
        <v>1.0314998650630223</v>
      </c>
      <c r="F181" s="100">
        <v>6.1537801559227983E-4</v>
      </c>
      <c r="G181" s="89">
        <v>55.546790449999996</v>
      </c>
      <c r="H181" s="96"/>
      <c r="I181" s="95"/>
    </row>
    <row r="182" spans="1:9" x14ac:dyDescent="0.15">
      <c r="A182" s="51" t="s">
        <v>817</v>
      </c>
      <c r="B182" s="52" t="s">
        <v>497</v>
      </c>
      <c r="C182" s="53">
        <v>2.8428204100000003</v>
      </c>
      <c r="D182" s="53">
        <v>0.97449786999999999</v>
      </c>
      <c r="E182" s="98">
        <v>1.9172156220310672</v>
      </c>
      <c r="F182" s="100">
        <v>2.9149289768153313E-4</v>
      </c>
      <c r="G182" s="89">
        <v>21.166</v>
      </c>
      <c r="H182" s="96"/>
      <c r="I182" s="95"/>
    </row>
    <row r="183" spans="1:9" x14ac:dyDescent="0.15">
      <c r="A183" s="51" t="s">
        <v>528</v>
      </c>
      <c r="B183" s="52" t="s">
        <v>529</v>
      </c>
      <c r="C183" s="53">
        <v>6.9802493999999999</v>
      </c>
      <c r="D183" s="53">
        <v>7.1027917599999997</v>
      </c>
      <c r="E183" s="98">
        <v>-1.7252703463743302E-2</v>
      </c>
      <c r="F183" s="100">
        <v>7.1573044747690658E-4</v>
      </c>
      <c r="G183" s="89">
        <v>70.619394999999997</v>
      </c>
      <c r="H183" s="96"/>
      <c r="I183" s="95"/>
    </row>
    <row r="184" spans="1:9" x14ac:dyDescent="0.15">
      <c r="A184" s="51" t="s">
        <v>910</v>
      </c>
      <c r="B184" s="52" t="s">
        <v>911</v>
      </c>
      <c r="C184" s="53">
        <v>0.1500697</v>
      </c>
      <c r="D184" s="53">
        <v>1.9934900000000002E-2</v>
      </c>
      <c r="E184" s="98">
        <v>6.5279886029024476</v>
      </c>
      <c r="F184" s="100">
        <v>1.5387624048751771E-5</v>
      </c>
      <c r="G184" s="89">
        <v>37.576117279999998</v>
      </c>
      <c r="H184" s="96"/>
      <c r="I184" s="95"/>
    </row>
    <row r="185" spans="1:9" x14ac:dyDescent="0.15">
      <c r="A185" s="51" t="s">
        <v>997</v>
      </c>
      <c r="B185" s="52" t="s">
        <v>998</v>
      </c>
      <c r="C185" s="53">
        <v>5.9678723049999993</v>
      </c>
      <c r="D185" s="53">
        <v>18.820603375000001</v>
      </c>
      <c r="E185" s="98">
        <v>-0.68290749312918875</v>
      </c>
      <c r="F185" s="100">
        <v>6.1192482826511721E-4</v>
      </c>
      <c r="G185" s="89">
        <v>127.919248</v>
      </c>
      <c r="H185" s="96"/>
      <c r="I185" s="95"/>
    </row>
    <row r="186" spans="1:9" x14ac:dyDescent="0.15">
      <c r="A186" s="51" t="s">
        <v>749</v>
      </c>
      <c r="B186" s="52" t="s">
        <v>750</v>
      </c>
      <c r="C186" s="53">
        <v>0.52180000000000004</v>
      </c>
      <c r="D186" s="53">
        <v>0.50490000000000002</v>
      </c>
      <c r="E186" s="98">
        <v>3.3471974648445313E-2</v>
      </c>
      <c r="F186" s="100">
        <v>5.3503553539713048E-5</v>
      </c>
      <c r="G186" s="89">
        <v>12.324804392499999</v>
      </c>
      <c r="H186" s="96"/>
      <c r="I186" s="95"/>
    </row>
    <row r="187" spans="1:9" x14ac:dyDescent="0.15">
      <c r="A187" s="51" t="s">
        <v>1038</v>
      </c>
      <c r="B187" s="52" t="s">
        <v>1039</v>
      </c>
      <c r="C187" s="53">
        <v>21.840843118000002</v>
      </c>
      <c r="D187" s="53">
        <v>43.99727704</v>
      </c>
      <c r="E187" s="98">
        <v>-0.50358648108737591</v>
      </c>
      <c r="F187" s="100">
        <v>2.2394839385135802E-3</v>
      </c>
      <c r="G187" s="89">
        <v>295.86282879999999</v>
      </c>
      <c r="H187" s="96"/>
      <c r="I187" s="95"/>
    </row>
    <row r="188" spans="1:9" x14ac:dyDescent="0.15">
      <c r="A188" s="51" t="s">
        <v>963</v>
      </c>
      <c r="B188" s="52" t="s">
        <v>964</v>
      </c>
      <c r="C188" s="53">
        <v>0.25973599199999997</v>
      </c>
      <c r="D188" s="53">
        <v>0.83800792700000004</v>
      </c>
      <c r="E188" s="98">
        <v>-0.69005544741106006</v>
      </c>
      <c r="F188" s="100">
        <v>2.663242344607604E-5</v>
      </c>
      <c r="G188" s="89">
        <v>4.6080076800000001</v>
      </c>
      <c r="H188" s="96"/>
      <c r="I188" s="95"/>
    </row>
    <row r="189" spans="1:9" x14ac:dyDescent="0.15">
      <c r="A189" s="51" t="s">
        <v>1079</v>
      </c>
      <c r="B189" s="52" t="s">
        <v>1080</v>
      </c>
      <c r="C189" s="53">
        <v>5.6625233660000003</v>
      </c>
      <c r="D189" s="53">
        <v>9.2072322080000006</v>
      </c>
      <c r="E189" s="98">
        <v>-0.38499179361633407</v>
      </c>
      <c r="F189" s="100">
        <v>5.8061541219367018E-4</v>
      </c>
      <c r="G189" s="89">
        <v>50.928540270000006</v>
      </c>
      <c r="H189" s="96"/>
      <c r="I189" s="95"/>
    </row>
    <row r="190" spans="1:9" x14ac:dyDescent="0.15">
      <c r="A190" s="51" t="s">
        <v>195</v>
      </c>
      <c r="B190" s="52" t="s">
        <v>196</v>
      </c>
      <c r="C190" s="53">
        <v>5.7411610000000002E-2</v>
      </c>
      <c r="D190" s="53">
        <v>0</v>
      </c>
      <c r="E190" s="98"/>
      <c r="F190" s="100">
        <v>5.8867864113379162E-6</v>
      </c>
      <c r="G190" s="89">
        <v>20.257999999999999</v>
      </c>
      <c r="H190" s="96"/>
      <c r="I190" s="95"/>
    </row>
    <row r="191" spans="1:9" x14ac:dyDescent="0.15">
      <c r="A191" s="51" t="s">
        <v>999</v>
      </c>
      <c r="B191" s="52" t="s">
        <v>1000</v>
      </c>
      <c r="C191" s="53">
        <v>1.3207132050000001</v>
      </c>
      <c r="D191" s="53">
        <v>4.9720217120000001</v>
      </c>
      <c r="E191" s="98">
        <v>-0.73437099001147721</v>
      </c>
      <c r="F191" s="100">
        <v>1.354213293873582E-4</v>
      </c>
      <c r="G191" s="89">
        <v>29.402430750000001</v>
      </c>
      <c r="H191" s="96"/>
      <c r="I191" s="95"/>
    </row>
    <row r="192" spans="1:9" x14ac:dyDescent="0.15">
      <c r="A192" s="51" t="s">
        <v>356</v>
      </c>
      <c r="B192" s="52" t="s">
        <v>357</v>
      </c>
      <c r="C192" s="53">
        <v>1.96376452</v>
      </c>
      <c r="D192" s="53">
        <v>2.2135168700000003</v>
      </c>
      <c r="E192" s="98">
        <v>-0.11283056089832288</v>
      </c>
      <c r="F192" s="100">
        <v>2.0135757020929261E-4</v>
      </c>
      <c r="G192" s="89">
        <v>7.6295676000000006</v>
      </c>
      <c r="H192" s="96"/>
      <c r="I192" s="95"/>
    </row>
    <row r="193" spans="1:9" x14ac:dyDescent="0.15">
      <c r="A193" s="51" t="s">
        <v>981</v>
      </c>
      <c r="B193" s="52" t="s">
        <v>982</v>
      </c>
      <c r="C193" s="53">
        <v>2.5060968099999998</v>
      </c>
      <c r="D193" s="53">
        <v>5.2534803099999996</v>
      </c>
      <c r="E193" s="98">
        <v>-0.52296446124873741</v>
      </c>
      <c r="F193" s="100">
        <v>2.5696643321107521E-4</v>
      </c>
      <c r="G193" s="89">
        <v>130.977438179187</v>
      </c>
      <c r="H193" s="96"/>
      <c r="I193" s="95"/>
    </row>
    <row r="194" spans="1:9" x14ac:dyDescent="0.15">
      <c r="A194" s="51" t="s">
        <v>993</v>
      </c>
      <c r="B194" s="52" t="s">
        <v>994</v>
      </c>
      <c r="C194" s="53">
        <v>0.60960811800000003</v>
      </c>
      <c r="D194" s="53">
        <v>2.6071541600000003</v>
      </c>
      <c r="E194" s="98">
        <v>-0.76617872185970004</v>
      </c>
      <c r="F194" s="100">
        <v>6.250709195028116E-5</v>
      </c>
      <c r="G194" s="89">
        <v>9.7130264400000019</v>
      </c>
      <c r="H194" s="96"/>
      <c r="I194" s="95"/>
    </row>
    <row r="195" spans="1:9" x14ac:dyDescent="0.15">
      <c r="A195" s="51" t="s">
        <v>884</v>
      </c>
      <c r="B195" s="52" t="s">
        <v>904</v>
      </c>
      <c r="C195" s="53">
        <v>0.26571553999999997</v>
      </c>
      <c r="D195" s="53">
        <v>3.2998847400000004</v>
      </c>
      <c r="E195" s="98">
        <v>-0.91947732695657725</v>
      </c>
      <c r="F195" s="100">
        <v>2.7245545459416944E-5</v>
      </c>
      <c r="G195" s="89">
        <v>43.833599999999997</v>
      </c>
      <c r="H195" s="96"/>
      <c r="I195" s="95"/>
    </row>
    <row r="196" spans="1:9" x14ac:dyDescent="0.15">
      <c r="A196" s="51" t="s">
        <v>837</v>
      </c>
      <c r="B196" s="52" t="s">
        <v>1072</v>
      </c>
      <c r="C196" s="53">
        <v>1.8722699999999999E-3</v>
      </c>
      <c r="D196" s="53">
        <v>3.4191300000000001E-2</v>
      </c>
      <c r="E196" s="98">
        <v>-0.94524133332163451</v>
      </c>
      <c r="F196" s="100">
        <v>1.9197604098466565E-7</v>
      </c>
      <c r="G196" s="89">
        <v>14.11048836</v>
      </c>
      <c r="H196" s="96"/>
      <c r="I196" s="95"/>
    </row>
    <row r="197" spans="1:9" x14ac:dyDescent="0.15">
      <c r="A197" s="51" t="s">
        <v>374</v>
      </c>
      <c r="B197" s="52" t="s">
        <v>375</v>
      </c>
      <c r="C197" s="53">
        <v>0.46909725000000002</v>
      </c>
      <c r="D197" s="53">
        <v>0.12459191</v>
      </c>
      <c r="E197" s="98">
        <v>2.7650698990006655</v>
      </c>
      <c r="F197" s="100">
        <v>4.8099597222512751E-5</v>
      </c>
      <c r="G197" s="89">
        <v>12.654728240000001</v>
      </c>
      <c r="H197" s="96"/>
      <c r="I197" s="95"/>
    </row>
    <row r="198" spans="1:9" x14ac:dyDescent="0.15">
      <c r="A198" s="51" t="s">
        <v>467</v>
      </c>
      <c r="B198" s="52" t="s">
        <v>231</v>
      </c>
      <c r="C198" s="53">
        <v>3.8541529999999997E-2</v>
      </c>
      <c r="D198" s="53">
        <v>5.8008620000000004E-2</v>
      </c>
      <c r="E198" s="98">
        <v>-0.33558960719975761</v>
      </c>
      <c r="F198" s="100">
        <v>3.9519141699069684E-6</v>
      </c>
      <c r="G198" s="89">
        <v>11.19</v>
      </c>
      <c r="H198" s="96"/>
      <c r="I198" s="95"/>
    </row>
    <row r="199" spans="1:9" x14ac:dyDescent="0.15">
      <c r="A199" s="51" t="s">
        <v>391</v>
      </c>
      <c r="B199" s="52" t="s">
        <v>392</v>
      </c>
      <c r="C199" s="53">
        <v>0.55297093999999991</v>
      </c>
      <c r="D199" s="53">
        <v>0.28063094999999999</v>
      </c>
      <c r="E199" s="98">
        <v>0.97045600280368194</v>
      </c>
      <c r="F199" s="100">
        <v>5.6699713097346574E-5</v>
      </c>
      <c r="G199" s="89">
        <v>15.1333077</v>
      </c>
      <c r="H199" s="96"/>
      <c r="I199" s="95"/>
    </row>
    <row r="200" spans="1:9" x14ac:dyDescent="0.15">
      <c r="A200" s="51" t="s">
        <v>1101</v>
      </c>
      <c r="B200" s="52" t="s">
        <v>1102</v>
      </c>
      <c r="C200" s="53">
        <v>23.534372626</v>
      </c>
      <c r="D200" s="53">
        <v>26.668339590999999</v>
      </c>
      <c r="E200" s="98">
        <v>-0.11751638883650817</v>
      </c>
      <c r="F200" s="100">
        <v>2.4131325523548256E-3</v>
      </c>
      <c r="G200" s="89">
        <v>666.66307653999991</v>
      </c>
      <c r="H200" s="96"/>
      <c r="I200" s="95"/>
    </row>
    <row r="201" spans="1:9" x14ac:dyDescent="0.15">
      <c r="A201" s="51" t="s">
        <v>407</v>
      </c>
      <c r="B201" s="52" t="s">
        <v>408</v>
      </c>
      <c r="C201" s="53">
        <v>5.5958150939999998</v>
      </c>
      <c r="D201" s="53">
        <v>8.2688373600000009</v>
      </c>
      <c r="E201" s="98">
        <v>-0.32326458359558308</v>
      </c>
      <c r="F201" s="100">
        <v>5.737753784594928E-4</v>
      </c>
      <c r="G201" s="89">
        <v>29.436435929999998</v>
      </c>
      <c r="H201" s="96"/>
      <c r="I201" s="95"/>
    </row>
    <row r="202" spans="1:9" x14ac:dyDescent="0.15">
      <c r="A202" s="51" t="s">
        <v>498</v>
      </c>
      <c r="B202" s="52" t="s">
        <v>499</v>
      </c>
      <c r="C202" s="53">
        <v>1.1347844199999999</v>
      </c>
      <c r="D202" s="53">
        <v>1.7458724029999999</v>
      </c>
      <c r="E202" s="98">
        <v>-0.3500186966412574</v>
      </c>
      <c r="F202" s="100">
        <v>1.1635683973074397E-4</v>
      </c>
      <c r="G202" s="89">
        <v>116.732</v>
      </c>
      <c r="H202" s="96"/>
      <c r="I202" s="95"/>
    </row>
    <row r="203" spans="1:9" x14ac:dyDescent="0.15">
      <c r="A203" s="51" t="s">
        <v>172</v>
      </c>
      <c r="B203" s="52" t="s">
        <v>173</v>
      </c>
      <c r="C203" s="53">
        <v>4.0257375899999994</v>
      </c>
      <c r="D203" s="53">
        <v>1.31434206</v>
      </c>
      <c r="E203" s="98">
        <v>2.0629298966511045</v>
      </c>
      <c r="F203" s="100">
        <v>4.1278510288118115E-4</v>
      </c>
      <c r="G203" s="89">
        <v>14.055460550000001</v>
      </c>
      <c r="H203" s="96"/>
      <c r="I203" s="95"/>
    </row>
    <row r="204" spans="1:9" x14ac:dyDescent="0.15">
      <c r="A204" s="51" t="s">
        <v>803</v>
      </c>
      <c r="B204" s="52" t="s">
        <v>608</v>
      </c>
      <c r="C204" s="53">
        <v>0.75766025000000004</v>
      </c>
      <c r="D204" s="53">
        <v>1.88310632</v>
      </c>
      <c r="E204" s="98">
        <v>-0.59765402412329016</v>
      </c>
      <c r="F204" s="100">
        <v>7.7687841607488253E-5</v>
      </c>
      <c r="G204" s="89">
        <v>19.291704809999999</v>
      </c>
      <c r="H204" s="96"/>
      <c r="I204" s="95"/>
    </row>
    <row r="205" spans="1:9" x14ac:dyDescent="0.15">
      <c r="A205" s="51" t="s">
        <v>967</v>
      </c>
      <c r="B205" s="52" t="s">
        <v>968</v>
      </c>
      <c r="C205" s="53">
        <v>0</v>
      </c>
      <c r="D205" s="53">
        <v>0.51652600000000004</v>
      </c>
      <c r="E205" s="98">
        <v>-1</v>
      </c>
      <c r="F205" s="100">
        <v>0</v>
      </c>
      <c r="G205" s="89">
        <v>22.28000557</v>
      </c>
      <c r="H205" s="96"/>
      <c r="I205" s="95"/>
    </row>
    <row r="206" spans="1:9" x14ac:dyDescent="0.15">
      <c r="A206" s="51" t="s">
        <v>854</v>
      </c>
      <c r="B206" s="52" t="s">
        <v>413</v>
      </c>
      <c r="C206" s="53">
        <v>14.213661477</v>
      </c>
      <c r="D206" s="53">
        <v>3.0690036970000003</v>
      </c>
      <c r="E206" s="98">
        <v>3.6313601677619616</v>
      </c>
      <c r="F206" s="100">
        <v>1.4574193135876319E-3</v>
      </c>
      <c r="G206" s="89">
        <v>115.14695279999999</v>
      </c>
      <c r="H206" s="96"/>
      <c r="I206" s="95"/>
    </row>
    <row r="207" spans="1:9" x14ac:dyDescent="0.15">
      <c r="A207" s="51" t="s">
        <v>297</v>
      </c>
      <c r="B207" s="52" t="s">
        <v>298</v>
      </c>
      <c r="C207" s="53">
        <v>3.2632710000000002E-2</v>
      </c>
      <c r="D207" s="53">
        <v>1.48889103</v>
      </c>
      <c r="E207" s="98">
        <v>-0.97808253972757164</v>
      </c>
      <c r="F207" s="100">
        <v>3.3460443592007077E-6</v>
      </c>
      <c r="G207" s="89">
        <v>19.295745309999997</v>
      </c>
      <c r="H207" s="96"/>
      <c r="I207" s="95"/>
    </row>
    <row r="208" spans="1:9" x14ac:dyDescent="0.15">
      <c r="A208" s="51" t="s">
        <v>1046</v>
      </c>
      <c r="B208" s="52" t="s">
        <v>1047</v>
      </c>
      <c r="C208" s="53">
        <v>33.037568620000002</v>
      </c>
      <c r="D208" s="53">
        <v>51.486965810999997</v>
      </c>
      <c r="E208" s="98">
        <v>-0.35833141262828794</v>
      </c>
      <c r="F208" s="100">
        <v>3.3875571511730808E-3</v>
      </c>
      <c r="G208" s="89">
        <v>272.17872205999998</v>
      </c>
      <c r="H208" s="96"/>
      <c r="I208" s="95"/>
    </row>
    <row r="209" spans="1:9" x14ac:dyDescent="0.15">
      <c r="A209" s="51" t="s">
        <v>277</v>
      </c>
      <c r="B209" s="52" t="s">
        <v>1057</v>
      </c>
      <c r="C209" s="53">
        <v>1.46297637</v>
      </c>
      <c r="D209" s="53">
        <v>0.46909451000000002</v>
      </c>
      <c r="E209" s="98">
        <v>2.118724135142831</v>
      </c>
      <c r="F209" s="100">
        <v>1.5000849854279424E-4</v>
      </c>
      <c r="G209" s="89">
        <v>18.290705720000002</v>
      </c>
      <c r="H209" s="96"/>
      <c r="I209" s="95"/>
    </row>
    <row r="210" spans="1:9" x14ac:dyDescent="0.15">
      <c r="A210" s="51" t="s">
        <v>232</v>
      </c>
      <c r="B210" s="52" t="s">
        <v>233</v>
      </c>
      <c r="C210" s="53">
        <v>0.99939473999999995</v>
      </c>
      <c r="D210" s="53">
        <v>0.99934909999999999</v>
      </c>
      <c r="E210" s="98">
        <v>4.5669726424835133E-5</v>
      </c>
      <c r="F210" s="100">
        <v>1.0247445377328018E-4</v>
      </c>
      <c r="G210" s="89">
        <v>3.0468799999999998</v>
      </c>
      <c r="H210" s="96"/>
      <c r="I210" s="95"/>
    </row>
    <row r="211" spans="1:9" x14ac:dyDescent="0.15">
      <c r="A211" s="51" t="s">
        <v>1077</v>
      </c>
      <c r="B211" s="52" t="s">
        <v>1078</v>
      </c>
      <c r="C211" s="53">
        <v>25.290708287000001</v>
      </c>
      <c r="D211" s="53">
        <v>31.684267112000001</v>
      </c>
      <c r="E211" s="98">
        <v>-0.20178970220139703</v>
      </c>
      <c r="F211" s="100">
        <v>2.5932210902467781E-3</v>
      </c>
      <c r="G211" s="89">
        <v>415.76907155000004</v>
      </c>
      <c r="H211" s="96"/>
      <c r="I211" s="95"/>
    </row>
    <row r="212" spans="1:9" x14ac:dyDescent="0.15">
      <c r="A212" s="51" t="s">
        <v>839</v>
      </c>
      <c r="B212" s="52" t="s">
        <v>506</v>
      </c>
      <c r="C212" s="53">
        <v>1.23064704</v>
      </c>
      <c r="D212" s="53">
        <v>1.61699639</v>
      </c>
      <c r="E212" s="98">
        <v>-0.23893024894137205</v>
      </c>
      <c r="F212" s="100">
        <v>1.2618625870664888E-4</v>
      </c>
      <c r="G212" s="89">
        <v>11.73924732</v>
      </c>
      <c r="H212" s="96"/>
      <c r="I212" s="95"/>
    </row>
    <row r="213" spans="1:9" x14ac:dyDescent="0.15">
      <c r="A213" s="51" t="s">
        <v>814</v>
      </c>
      <c r="B213" s="52" t="s">
        <v>80</v>
      </c>
      <c r="C213" s="53">
        <v>0.45884959999999997</v>
      </c>
      <c r="D213" s="53">
        <v>2.0860641499999999</v>
      </c>
      <c r="E213" s="98">
        <v>-0.78004051313570577</v>
      </c>
      <c r="F213" s="100">
        <v>4.7048838904323328E-5</v>
      </c>
      <c r="G213" s="89">
        <v>18.575799659099999</v>
      </c>
      <c r="H213" s="96"/>
      <c r="I213" s="95"/>
    </row>
    <row r="214" spans="1:9" x14ac:dyDescent="0.15">
      <c r="A214" s="51" t="s">
        <v>666</v>
      </c>
      <c r="B214" s="52" t="s">
        <v>667</v>
      </c>
      <c r="C214" s="53">
        <v>1.01551445</v>
      </c>
      <c r="D214" s="53">
        <v>0.44282297999999998</v>
      </c>
      <c r="E214" s="98">
        <v>1.293274052760315</v>
      </c>
      <c r="F214" s="100">
        <v>1.0412731265988355E-4</v>
      </c>
      <c r="G214" s="89">
        <v>100.54</v>
      </c>
      <c r="H214" s="96"/>
      <c r="I214" s="95"/>
    </row>
    <row r="215" spans="1:9" x14ac:dyDescent="0.15">
      <c r="A215" s="51" t="s">
        <v>208</v>
      </c>
      <c r="B215" s="52" t="s">
        <v>209</v>
      </c>
      <c r="C215" s="53">
        <v>0</v>
      </c>
      <c r="D215" s="53">
        <v>0</v>
      </c>
      <c r="E215" s="98"/>
      <c r="F215" s="100">
        <v>0</v>
      </c>
      <c r="G215" s="89">
        <v>48.487580361440003</v>
      </c>
      <c r="H215" s="96"/>
      <c r="I215" s="95"/>
    </row>
    <row r="216" spans="1:9" x14ac:dyDescent="0.15">
      <c r="A216" s="51" t="s">
        <v>409</v>
      </c>
      <c r="B216" s="52" t="s">
        <v>410</v>
      </c>
      <c r="C216" s="53">
        <v>1.9377368770000001</v>
      </c>
      <c r="D216" s="53">
        <v>4.3663268180000001</v>
      </c>
      <c r="E216" s="98">
        <v>-0.55620892393767662</v>
      </c>
      <c r="F216" s="100">
        <v>1.9868878640177435E-4</v>
      </c>
      <c r="G216" s="89">
        <v>48.938647700000004</v>
      </c>
      <c r="H216" s="96"/>
      <c r="I216" s="95"/>
    </row>
    <row r="217" spans="1:9" x14ac:dyDescent="0.15">
      <c r="A217" s="51" t="s">
        <v>1085</v>
      </c>
      <c r="B217" s="52" t="s">
        <v>1086</v>
      </c>
      <c r="C217" s="53">
        <v>2.5742600000000001E-3</v>
      </c>
      <c r="D217" s="53">
        <v>0</v>
      </c>
      <c r="E217" s="98"/>
      <c r="F217" s="100">
        <v>2.6395564916661883E-7</v>
      </c>
      <c r="G217" s="89">
        <v>14.723482150000001</v>
      </c>
      <c r="H217" s="96"/>
      <c r="I217" s="95"/>
    </row>
    <row r="218" spans="1:9" x14ac:dyDescent="0.15">
      <c r="A218" s="51" t="s">
        <v>151</v>
      </c>
      <c r="B218" s="52" t="s">
        <v>152</v>
      </c>
      <c r="C218" s="53">
        <v>0.71105713000000004</v>
      </c>
      <c r="D218" s="53">
        <v>2.1822356169999999</v>
      </c>
      <c r="E218" s="98">
        <v>-0.67416115635693064</v>
      </c>
      <c r="F218" s="100">
        <v>7.2909320093426025E-5</v>
      </c>
      <c r="G218" s="89">
        <v>456.702</v>
      </c>
      <c r="H218" s="96"/>
      <c r="I218" s="95"/>
    </row>
    <row r="219" spans="1:9" x14ac:dyDescent="0.15">
      <c r="A219" s="51" t="s">
        <v>652</v>
      </c>
      <c r="B219" s="52" t="s">
        <v>653</v>
      </c>
      <c r="C219" s="53">
        <v>18.950796699999998</v>
      </c>
      <c r="D219" s="53">
        <v>4.059839416</v>
      </c>
      <c r="E219" s="98">
        <v>3.667868543103971</v>
      </c>
      <c r="F219" s="100">
        <v>1.9431486505532142E-3</v>
      </c>
      <c r="G219" s="89">
        <v>701.23340873000006</v>
      </c>
      <c r="H219" s="96"/>
      <c r="I219" s="95"/>
    </row>
    <row r="220" spans="1:9" x14ac:dyDescent="0.15">
      <c r="A220" s="51" t="s">
        <v>888</v>
      </c>
      <c r="B220" s="52" t="s">
        <v>922</v>
      </c>
      <c r="C220" s="53">
        <v>0.40803862000000002</v>
      </c>
      <c r="D220" s="53">
        <v>1.0787763500000001</v>
      </c>
      <c r="E220" s="98">
        <v>-0.62175791117408163</v>
      </c>
      <c r="F220" s="100">
        <v>4.1838858090150681E-5</v>
      </c>
      <c r="G220" s="89">
        <v>25.28</v>
      </c>
      <c r="H220" s="96"/>
      <c r="I220" s="95"/>
    </row>
    <row r="221" spans="1:9" x14ac:dyDescent="0.15">
      <c r="A221" s="51" t="s">
        <v>801</v>
      </c>
      <c r="B221" s="52" t="s">
        <v>77</v>
      </c>
      <c r="C221" s="53">
        <v>0.74743496999999992</v>
      </c>
      <c r="D221" s="53">
        <v>1.9243477</v>
      </c>
      <c r="E221" s="98">
        <v>-0.61159047816566625</v>
      </c>
      <c r="F221" s="100">
        <v>7.663937703113992E-5</v>
      </c>
      <c r="G221" s="89">
        <v>23.319928275000002</v>
      </c>
      <c r="H221" s="96"/>
      <c r="I221" s="95"/>
    </row>
    <row r="222" spans="1:9" x14ac:dyDescent="0.15">
      <c r="A222" s="51" t="s">
        <v>1087</v>
      </c>
      <c r="B222" s="52" t="s">
        <v>66</v>
      </c>
      <c r="C222" s="53">
        <v>0</v>
      </c>
      <c r="D222" s="53">
        <v>0</v>
      </c>
      <c r="E222" s="98"/>
      <c r="F222" s="100">
        <v>0</v>
      </c>
      <c r="G222" s="89">
        <v>20.366956379999998</v>
      </c>
      <c r="H222" s="96"/>
      <c r="I222" s="95"/>
    </row>
    <row r="223" spans="1:9" x14ac:dyDescent="0.15">
      <c r="A223" s="51" t="s">
        <v>634</v>
      </c>
      <c r="B223" s="52" t="s">
        <v>635</v>
      </c>
      <c r="C223" s="53">
        <v>0.98495219999999994</v>
      </c>
      <c r="D223" s="53">
        <v>1.0716680000000001</v>
      </c>
      <c r="E223" s="98">
        <v>-8.0916664489375512E-2</v>
      </c>
      <c r="F223" s="100">
        <v>1.0099356605358019E-4</v>
      </c>
      <c r="G223" s="89">
        <v>2.6193902900000001</v>
      </c>
      <c r="H223" s="96"/>
      <c r="I223" s="95"/>
    </row>
    <row r="224" spans="1:9" x14ac:dyDescent="0.15">
      <c r="A224" s="51" t="s">
        <v>557</v>
      </c>
      <c r="B224" s="52" t="s">
        <v>558</v>
      </c>
      <c r="C224" s="53">
        <v>0.11043905</v>
      </c>
      <c r="D224" s="53">
        <v>0</v>
      </c>
      <c r="E224" s="98"/>
      <c r="F224" s="100">
        <v>1.1324035309601467E-5</v>
      </c>
      <c r="G224" s="89">
        <v>11.249375000000001</v>
      </c>
      <c r="H224" s="96"/>
      <c r="I224" s="95"/>
    </row>
    <row r="225" spans="1:9" x14ac:dyDescent="0.15">
      <c r="A225" s="51" t="s">
        <v>636</v>
      </c>
      <c r="B225" s="52" t="s">
        <v>637</v>
      </c>
      <c r="C225" s="53">
        <v>1.1282053999999999</v>
      </c>
      <c r="D225" s="53">
        <v>1.0681513</v>
      </c>
      <c r="E225" s="98">
        <v>5.6222465862279858E-2</v>
      </c>
      <c r="F225" s="100">
        <v>1.1568224994766839E-4</v>
      </c>
      <c r="G225" s="89">
        <v>2.36289756</v>
      </c>
      <c r="H225" s="96"/>
      <c r="I225" s="95"/>
    </row>
    <row r="226" spans="1:9" x14ac:dyDescent="0.15">
      <c r="A226" s="51" t="s">
        <v>372</v>
      </c>
      <c r="B226" s="52" t="s">
        <v>373</v>
      </c>
      <c r="C226" s="53">
        <v>2.4238964799999998</v>
      </c>
      <c r="D226" s="53">
        <v>5.2810920450000003</v>
      </c>
      <c r="E226" s="98">
        <v>-0.54102362554069061</v>
      </c>
      <c r="F226" s="100">
        <v>2.4853789783902254E-4</v>
      </c>
      <c r="G226" s="89">
        <v>22.508179590000001</v>
      </c>
      <c r="H226" s="96"/>
      <c r="I226" s="95"/>
    </row>
    <row r="227" spans="1:9" x14ac:dyDescent="0.15">
      <c r="A227" s="51" t="s">
        <v>869</v>
      </c>
      <c r="B227" s="52" t="s">
        <v>870</v>
      </c>
      <c r="C227" s="53">
        <v>1.3202404099999998</v>
      </c>
      <c r="D227" s="53">
        <v>0.73175544999999997</v>
      </c>
      <c r="E227" s="98">
        <v>0.80420987640064734</v>
      </c>
      <c r="F227" s="100">
        <v>1.3537285063573723E-4</v>
      </c>
      <c r="G227" s="89">
        <v>79.941431370000004</v>
      </c>
      <c r="H227" s="96"/>
      <c r="I227" s="95"/>
    </row>
    <row r="228" spans="1:9" x14ac:dyDescent="0.15">
      <c r="A228" s="51" t="s">
        <v>816</v>
      </c>
      <c r="B228" s="52" t="s">
        <v>72</v>
      </c>
      <c r="C228" s="53">
        <v>1.0779961599999999</v>
      </c>
      <c r="D228" s="53">
        <v>4.68957801</v>
      </c>
      <c r="E228" s="98">
        <v>-0.77012938953114896</v>
      </c>
      <c r="F228" s="100">
        <v>1.1053396945604649E-4</v>
      </c>
      <c r="G228" s="89">
        <v>24.505839389200002</v>
      </c>
      <c r="H228" s="96"/>
      <c r="I228" s="95"/>
    </row>
    <row r="229" spans="1:9" x14ac:dyDescent="0.15">
      <c r="A229" s="51" t="s">
        <v>52</v>
      </c>
      <c r="B229" s="52" t="s">
        <v>53</v>
      </c>
      <c r="C229" s="53">
        <v>0</v>
      </c>
      <c r="D229" s="53">
        <v>0.43753399999999998</v>
      </c>
      <c r="E229" s="98">
        <v>-1</v>
      </c>
      <c r="F229" s="100">
        <v>0</v>
      </c>
      <c r="G229" s="89">
        <v>7.1889000000000003</v>
      </c>
      <c r="H229" s="96"/>
      <c r="I229" s="95"/>
    </row>
    <row r="230" spans="1:9" x14ac:dyDescent="0.15">
      <c r="A230" s="51" t="s">
        <v>953</v>
      </c>
      <c r="B230" s="52" t="s">
        <v>954</v>
      </c>
      <c r="C230" s="53">
        <v>5.1655E-3</v>
      </c>
      <c r="D230" s="53">
        <v>2.3484999999999999E-3</v>
      </c>
      <c r="E230" s="98">
        <v>1.1994890355546093</v>
      </c>
      <c r="F230" s="100">
        <v>5.2965236835835137E-7</v>
      </c>
      <c r="G230" s="89">
        <v>3.10500621</v>
      </c>
      <c r="H230" s="96"/>
      <c r="I230" s="95"/>
    </row>
    <row r="231" spans="1:9" x14ac:dyDescent="0.15">
      <c r="A231" s="51" t="s">
        <v>168</v>
      </c>
      <c r="B231" s="52" t="s">
        <v>980</v>
      </c>
      <c r="C231" s="53">
        <v>4.9320858300000001</v>
      </c>
      <c r="D231" s="53">
        <v>1.9554509600000001</v>
      </c>
      <c r="E231" s="98">
        <v>1.5222242494897444</v>
      </c>
      <c r="F231" s="100">
        <v>5.0571889280924694E-4</v>
      </c>
      <c r="G231" s="89">
        <v>191.53951446961202</v>
      </c>
      <c r="H231" s="96"/>
      <c r="I231" s="95"/>
    </row>
    <row r="232" spans="1:9" x14ac:dyDescent="0.15">
      <c r="A232" s="51" t="s">
        <v>394</v>
      </c>
      <c r="B232" s="52" t="s">
        <v>395</v>
      </c>
      <c r="C232" s="53">
        <v>4.2651466300000003</v>
      </c>
      <c r="D232" s="53">
        <v>0.68289310000000003</v>
      </c>
      <c r="E232" s="98">
        <v>5.2457017503910937</v>
      </c>
      <c r="F232" s="100">
        <v>4.3733327150810976E-4</v>
      </c>
      <c r="G232" s="89">
        <v>13.694805000000001</v>
      </c>
      <c r="H232" s="96"/>
      <c r="I232" s="95"/>
    </row>
    <row r="233" spans="1:9" x14ac:dyDescent="0.15">
      <c r="A233" s="51" t="s">
        <v>790</v>
      </c>
      <c r="B233" s="52" t="s">
        <v>114</v>
      </c>
      <c r="C233" s="53">
        <v>14.018114185</v>
      </c>
      <c r="D233" s="53">
        <v>29.954857756000003</v>
      </c>
      <c r="E233" s="98">
        <v>-0.53202534629989517</v>
      </c>
      <c r="F233" s="100">
        <v>1.4373685757435E-3</v>
      </c>
      <c r="G233" s="89">
        <v>65.009482739999996</v>
      </c>
      <c r="H233" s="96"/>
      <c r="I233" s="95"/>
    </row>
    <row r="234" spans="1:9" x14ac:dyDescent="0.15">
      <c r="A234" s="51" t="s">
        <v>620</v>
      </c>
      <c r="B234" s="52" t="s">
        <v>621</v>
      </c>
      <c r="C234" s="53">
        <v>0.63165947999999994</v>
      </c>
      <c r="D234" s="53">
        <v>2.2606902099999999</v>
      </c>
      <c r="E234" s="98">
        <v>-0.72058998742689295</v>
      </c>
      <c r="F234" s="100">
        <v>6.4768161761301837E-5</v>
      </c>
      <c r="G234" s="89">
        <v>152.59196358000003</v>
      </c>
      <c r="H234" s="96"/>
      <c r="I234" s="95"/>
    </row>
    <row r="235" spans="1:9" x14ac:dyDescent="0.15">
      <c r="A235" s="51" t="s">
        <v>276</v>
      </c>
      <c r="B235" s="52" t="s">
        <v>1056</v>
      </c>
      <c r="C235" s="53">
        <v>1.7690742099999999</v>
      </c>
      <c r="D235" s="53">
        <v>0.84438394999999999</v>
      </c>
      <c r="E235" s="98">
        <v>1.0951063908782257</v>
      </c>
      <c r="F235" s="100">
        <v>1.8139470431287953E-4</v>
      </c>
      <c r="G235" s="89">
        <v>17.222590660000002</v>
      </c>
      <c r="H235" s="96"/>
      <c r="I235" s="95"/>
    </row>
    <row r="236" spans="1:9" x14ac:dyDescent="0.15">
      <c r="A236" s="51" t="s">
        <v>57</v>
      </c>
      <c r="B236" s="52" t="s">
        <v>58</v>
      </c>
      <c r="C236" s="53">
        <v>1.40608102</v>
      </c>
      <c r="D236" s="53">
        <v>0.15187339000000002</v>
      </c>
      <c r="E236" s="98">
        <v>8.2582447787594653</v>
      </c>
      <c r="F236" s="100">
        <v>1.4417464763270282E-4</v>
      </c>
      <c r="G236" s="89">
        <v>18.902647529999999</v>
      </c>
      <c r="H236" s="96"/>
      <c r="I236" s="95"/>
    </row>
    <row r="237" spans="1:9" x14ac:dyDescent="0.15">
      <c r="A237" s="51" t="s">
        <v>1028</v>
      </c>
      <c r="B237" s="52" t="s">
        <v>1029</v>
      </c>
      <c r="C237" s="53">
        <v>0.78665109999999994</v>
      </c>
      <c r="D237" s="53">
        <v>0.78841380000000005</v>
      </c>
      <c r="E237" s="98">
        <v>-2.2357548789735393E-3</v>
      </c>
      <c r="F237" s="100">
        <v>8.0660462334082318E-5</v>
      </c>
      <c r="G237" s="89">
        <v>6.1761613599999992</v>
      </c>
      <c r="H237" s="96"/>
      <c r="I237" s="95"/>
    </row>
    <row r="238" spans="1:9" x14ac:dyDescent="0.15">
      <c r="A238" s="51" t="s">
        <v>456</v>
      </c>
      <c r="B238" s="52" t="s">
        <v>457</v>
      </c>
      <c r="C238" s="53">
        <v>0.6714137</v>
      </c>
      <c r="D238" s="53">
        <v>6.2204450499999995</v>
      </c>
      <c r="E238" s="98">
        <v>-0.8920633982611903</v>
      </c>
      <c r="F238" s="100">
        <v>6.8844420937613711E-5</v>
      </c>
      <c r="G238" s="89">
        <v>21.249999400000004</v>
      </c>
      <c r="H238" s="96"/>
      <c r="I238" s="95"/>
    </row>
    <row r="239" spans="1:9" x14ac:dyDescent="0.15">
      <c r="A239" s="51" t="s">
        <v>381</v>
      </c>
      <c r="B239" s="52" t="s">
        <v>382</v>
      </c>
      <c r="C239" s="53">
        <v>0.66281056999999999</v>
      </c>
      <c r="D239" s="53">
        <v>1.6857723500000001</v>
      </c>
      <c r="E239" s="98">
        <v>-0.60682083200617221</v>
      </c>
      <c r="F239" s="100">
        <v>6.7962285969112144E-5</v>
      </c>
      <c r="G239" s="89">
        <v>26.667248269999998</v>
      </c>
      <c r="H239" s="96"/>
      <c r="I239" s="95"/>
    </row>
    <row r="240" spans="1:9" x14ac:dyDescent="0.15">
      <c r="A240" s="51" t="s">
        <v>366</v>
      </c>
      <c r="B240" s="52" t="s">
        <v>367</v>
      </c>
      <c r="C240" s="53">
        <v>2.6816872599999999</v>
      </c>
      <c r="D240" s="53">
        <v>4.91037211</v>
      </c>
      <c r="E240" s="98">
        <v>-0.45387290414534398</v>
      </c>
      <c r="F240" s="100">
        <v>2.7497086602563503E-4</v>
      </c>
      <c r="G240" s="89">
        <v>32.118812499999997</v>
      </c>
      <c r="H240" s="96"/>
      <c r="I240" s="95"/>
    </row>
    <row r="241" spans="1:9" x14ac:dyDescent="0.15">
      <c r="A241" s="51" t="s">
        <v>67</v>
      </c>
      <c r="B241" s="52" t="s">
        <v>68</v>
      </c>
      <c r="C241" s="53">
        <v>2.5040644400000001</v>
      </c>
      <c r="D241" s="53">
        <v>1.8603288999999998</v>
      </c>
      <c r="E241" s="98">
        <v>0.34603318800240102</v>
      </c>
      <c r="F241" s="100">
        <v>2.5675804107403517E-4</v>
      </c>
      <c r="G241" s="89">
        <v>17.281519920000001</v>
      </c>
      <c r="H241" s="96"/>
      <c r="I241" s="95"/>
    </row>
    <row r="242" spans="1:9" x14ac:dyDescent="0.15">
      <c r="A242" s="51" t="s">
        <v>1063</v>
      </c>
      <c r="B242" s="52" t="s">
        <v>1064</v>
      </c>
      <c r="C242" s="53">
        <v>2.6669192749999997</v>
      </c>
      <c r="D242" s="53">
        <v>1.5118556000000001</v>
      </c>
      <c r="E242" s="98">
        <v>0.76400396638409096</v>
      </c>
      <c r="F242" s="100">
        <v>2.7345660830980297E-4</v>
      </c>
      <c r="G242" s="89">
        <v>41.927083639999999</v>
      </c>
      <c r="H242" s="96"/>
      <c r="I242" s="95"/>
    </row>
    <row r="243" spans="1:9" x14ac:dyDescent="0.15">
      <c r="A243" s="51" t="s">
        <v>849</v>
      </c>
      <c r="B243" s="52" t="s">
        <v>473</v>
      </c>
      <c r="C243" s="53">
        <v>31.474770612</v>
      </c>
      <c r="D243" s="53">
        <v>24.615297749000003</v>
      </c>
      <c r="E243" s="98">
        <v>0.27866706846065536</v>
      </c>
      <c r="F243" s="100">
        <v>3.2273132897457429E-3</v>
      </c>
      <c r="G243" s="89">
        <v>1226.1759999999999</v>
      </c>
      <c r="H243" s="96"/>
      <c r="I243" s="95"/>
    </row>
    <row r="244" spans="1:9" x14ac:dyDescent="0.15">
      <c r="A244" s="51" t="s">
        <v>442</v>
      </c>
      <c r="B244" s="52" t="s">
        <v>443</v>
      </c>
      <c r="C244" s="53">
        <v>17.070968482999998</v>
      </c>
      <c r="D244" s="53">
        <v>20.962009012999999</v>
      </c>
      <c r="E244" s="98">
        <v>-0.18562345467874264</v>
      </c>
      <c r="F244" s="100">
        <v>1.7503976163375705E-3</v>
      </c>
      <c r="G244" s="89">
        <v>378.89800000000002</v>
      </c>
      <c r="H244" s="96"/>
      <c r="I244" s="95"/>
    </row>
    <row r="245" spans="1:9" x14ac:dyDescent="0.15">
      <c r="A245" s="51" t="s">
        <v>1034</v>
      </c>
      <c r="B245" s="52" t="s">
        <v>1035</v>
      </c>
      <c r="C245" s="53">
        <v>11.167362727</v>
      </c>
      <c r="D245" s="53">
        <v>3.3196813110000001</v>
      </c>
      <c r="E245" s="98">
        <v>2.3639863832700292</v>
      </c>
      <c r="F245" s="100">
        <v>1.145062456039556E-3</v>
      </c>
      <c r="G245" s="89">
        <v>44.495912340000004</v>
      </c>
      <c r="H245" s="96"/>
      <c r="I245" s="95"/>
    </row>
    <row r="246" spans="1:9" x14ac:dyDescent="0.15">
      <c r="A246" s="51" t="s">
        <v>129</v>
      </c>
      <c r="B246" s="52" t="s">
        <v>130</v>
      </c>
      <c r="C246" s="53">
        <v>3.5321589429999998</v>
      </c>
      <c r="D246" s="53">
        <v>3.6776962689999997</v>
      </c>
      <c r="E246" s="98">
        <v>-3.9572959634204041E-2</v>
      </c>
      <c r="F246" s="100">
        <v>3.6217526852736051E-4</v>
      </c>
      <c r="G246" s="89">
        <v>72.515919149999988</v>
      </c>
      <c r="H246" s="96"/>
      <c r="I246" s="95"/>
    </row>
    <row r="247" spans="1:9" x14ac:dyDescent="0.15">
      <c r="A247" s="51" t="s">
        <v>880</v>
      </c>
      <c r="B247" s="52" t="s">
        <v>900</v>
      </c>
      <c r="C247" s="53">
        <v>0</v>
      </c>
      <c r="D247" s="53">
        <v>2.727402E-2</v>
      </c>
      <c r="E247" s="98">
        <v>-1</v>
      </c>
      <c r="F247" s="100">
        <v>0</v>
      </c>
      <c r="G247" s="89">
        <v>4.3460267100000003</v>
      </c>
      <c r="H247" s="96"/>
      <c r="I247" s="95"/>
    </row>
    <row r="248" spans="1:9" x14ac:dyDescent="0.15">
      <c r="A248" s="51" t="s">
        <v>1105</v>
      </c>
      <c r="B248" s="52" t="s">
        <v>1106</v>
      </c>
      <c r="C248" s="53">
        <v>1.2209601720000001</v>
      </c>
      <c r="D248" s="53">
        <v>2.3434509399999999</v>
      </c>
      <c r="E248" s="98">
        <v>-0.47899051302520546</v>
      </c>
      <c r="F248" s="100">
        <v>1.2519300102042783E-4</v>
      </c>
      <c r="G248" s="89">
        <v>143.88103579</v>
      </c>
      <c r="H248" s="96"/>
      <c r="I248" s="95"/>
    </row>
    <row r="249" spans="1:9" x14ac:dyDescent="0.15">
      <c r="A249" s="51" t="s">
        <v>383</v>
      </c>
      <c r="B249" s="52" t="s">
        <v>384</v>
      </c>
      <c r="C249" s="53">
        <v>3.1552531500000001</v>
      </c>
      <c r="D249" s="53">
        <v>10.113711088999999</v>
      </c>
      <c r="E249" s="98">
        <v>-0.68802221832975285</v>
      </c>
      <c r="F249" s="100">
        <v>3.2352866202064627E-4</v>
      </c>
      <c r="G249" s="89">
        <v>47.326600560000003</v>
      </c>
      <c r="H249" s="96"/>
      <c r="I249" s="95"/>
    </row>
    <row r="250" spans="1:9" x14ac:dyDescent="0.15">
      <c r="A250" s="51" t="s">
        <v>385</v>
      </c>
      <c r="B250" s="52" t="s">
        <v>386</v>
      </c>
      <c r="C250" s="53">
        <v>0.74546365000000003</v>
      </c>
      <c r="D250" s="53">
        <v>3.2876902000000001</v>
      </c>
      <c r="E250" s="98">
        <v>-0.77325611458159893</v>
      </c>
      <c r="F250" s="100">
        <v>7.6437244748342104E-5</v>
      </c>
      <c r="G250" s="89">
        <v>14.87745438</v>
      </c>
      <c r="H250" s="96"/>
      <c r="I250" s="95"/>
    </row>
    <row r="251" spans="1:9" x14ac:dyDescent="0.15">
      <c r="A251" s="51" t="s">
        <v>668</v>
      </c>
      <c r="B251" s="52" t="s">
        <v>669</v>
      </c>
      <c r="C251" s="53">
        <v>11.741052400000001</v>
      </c>
      <c r="D251" s="53">
        <v>27.125229321999999</v>
      </c>
      <c r="E251" s="98">
        <v>-0.56715380133293902</v>
      </c>
      <c r="F251" s="100">
        <v>1.2038865958144431E-3</v>
      </c>
      <c r="G251" s="89">
        <v>48.3479496</v>
      </c>
      <c r="H251" s="96"/>
      <c r="I251" s="95"/>
    </row>
    <row r="252" spans="1:9" x14ac:dyDescent="0.15">
      <c r="A252" s="51" t="s">
        <v>731</v>
      </c>
      <c r="B252" s="52" t="s">
        <v>492</v>
      </c>
      <c r="C252" s="53">
        <v>60.573667806000003</v>
      </c>
      <c r="D252" s="53">
        <v>57.279610738999999</v>
      </c>
      <c r="E252" s="98">
        <v>5.7508370334597547E-2</v>
      </c>
      <c r="F252" s="100">
        <v>6.2110127990707429E-3</v>
      </c>
      <c r="G252" s="89">
        <v>284.03712000000002</v>
      </c>
      <c r="H252" s="96"/>
      <c r="I252" s="95"/>
    </row>
    <row r="253" spans="1:9" x14ac:dyDescent="0.15">
      <c r="A253" s="51" t="s">
        <v>855</v>
      </c>
      <c r="B253" s="52" t="s">
        <v>680</v>
      </c>
      <c r="C253" s="53">
        <v>3.2278131700000001</v>
      </c>
      <c r="D253" s="53">
        <v>9.0376779700000007</v>
      </c>
      <c r="E253" s="98">
        <v>-0.64284928266812325</v>
      </c>
      <c r="F253" s="100">
        <v>3.3096871360154445E-4</v>
      </c>
      <c r="G253" s="89">
        <v>58.926688599999999</v>
      </c>
      <c r="H253" s="96"/>
      <c r="I253" s="95"/>
    </row>
    <row r="254" spans="1:9" x14ac:dyDescent="0.15">
      <c r="A254" s="51" t="s">
        <v>335</v>
      </c>
      <c r="B254" s="52" t="s">
        <v>336</v>
      </c>
      <c r="C254" s="53">
        <v>0.37778695500000004</v>
      </c>
      <c r="D254" s="53">
        <v>0.65835250000000001</v>
      </c>
      <c r="E254" s="98">
        <v>-0.42616310411215874</v>
      </c>
      <c r="F254" s="100">
        <v>3.8736957787366165E-5</v>
      </c>
      <c r="G254" s="89">
        <v>22.995180000000001</v>
      </c>
      <c r="H254" s="96"/>
      <c r="I254" s="95"/>
    </row>
    <row r="255" spans="1:9" x14ac:dyDescent="0.15">
      <c r="A255" s="51" t="s">
        <v>553</v>
      </c>
      <c r="B255" s="52" t="s">
        <v>554</v>
      </c>
      <c r="C255" s="53">
        <v>8.4648872100000006</v>
      </c>
      <c r="D255" s="53">
        <v>21.50846387</v>
      </c>
      <c r="E255" s="98">
        <v>-0.60643924823442075</v>
      </c>
      <c r="F255" s="100">
        <v>8.6796003458771017E-4</v>
      </c>
      <c r="G255" s="89">
        <v>229.71127410000003</v>
      </c>
      <c r="H255" s="96"/>
      <c r="I255" s="95"/>
    </row>
    <row r="256" spans="1:9" x14ac:dyDescent="0.15">
      <c r="A256" s="51" t="s">
        <v>1032</v>
      </c>
      <c r="B256" s="52" t="s">
        <v>1033</v>
      </c>
      <c r="C256" s="53">
        <v>0.31689525000000002</v>
      </c>
      <c r="D256" s="53">
        <v>1.56133243</v>
      </c>
      <c r="E256" s="98">
        <v>-0.79703537573993777</v>
      </c>
      <c r="F256" s="100">
        <v>3.2493334562774534E-5</v>
      </c>
      <c r="G256" s="89">
        <v>1.9860562800000001</v>
      </c>
      <c r="H256" s="96"/>
    </row>
    <row r="257" spans="1:9" x14ac:dyDescent="0.15">
      <c r="A257" s="51" t="s">
        <v>1069</v>
      </c>
      <c r="B257" s="52" t="s">
        <v>1070</v>
      </c>
      <c r="C257" s="53">
        <v>4.4451949999999997E-2</v>
      </c>
      <c r="D257" s="53">
        <v>1.3444426</v>
      </c>
      <c r="E257" s="98">
        <v>-0.96693652075588798</v>
      </c>
      <c r="F257" s="100">
        <v>4.5579480390372689E-6</v>
      </c>
      <c r="G257" s="89">
        <v>4.5854474400000003</v>
      </c>
      <c r="H257" s="96"/>
    </row>
    <row r="258" spans="1:9" x14ac:dyDescent="0.15">
      <c r="A258" s="51" t="s">
        <v>747</v>
      </c>
      <c r="B258" s="52" t="s">
        <v>748</v>
      </c>
      <c r="C258" s="53">
        <v>0</v>
      </c>
      <c r="D258" s="53">
        <v>0</v>
      </c>
      <c r="E258" s="98"/>
      <c r="F258" s="100">
        <v>0</v>
      </c>
      <c r="G258" s="89">
        <v>8.1473231900999998</v>
      </c>
      <c r="H258" s="96"/>
    </row>
    <row r="259" spans="1:9" x14ac:dyDescent="0.15">
      <c r="A259" s="51" t="s">
        <v>504</v>
      </c>
      <c r="B259" s="52" t="s">
        <v>505</v>
      </c>
      <c r="C259" s="53">
        <v>15.583373044</v>
      </c>
      <c r="D259" s="53">
        <v>33.289689852999999</v>
      </c>
      <c r="E259" s="98">
        <v>-0.53188590483081177</v>
      </c>
      <c r="F259" s="100">
        <v>1.5978647642563722E-3</v>
      </c>
      <c r="G259" s="89">
        <v>104.97962992000001</v>
      </c>
      <c r="H259" s="96"/>
    </row>
    <row r="260" spans="1:9" x14ac:dyDescent="0.15">
      <c r="A260" s="51" t="s">
        <v>1019</v>
      </c>
      <c r="B260" s="52" t="s">
        <v>1020</v>
      </c>
      <c r="C260" s="53">
        <v>1.37657813</v>
      </c>
      <c r="D260" s="53">
        <v>2.5424559769999999</v>
      </c>
      <c r="E260" s="98">
        <v>-0.45856363199479699</v>
      </c>
      <c r="F260" s="100">
        <v>1.4114952410895564E-4</v>
      </c>
      <c r="G260" s="89">
        <v>18.625349939999996</v>
      </c>
      <c r="H260" s="96"/>
    </row>
    <row r="261" spans="1:9" x14ac:dyDescent="0.15">
      <c r="A261" s="51" t="s">
        <v>204</v>
      </c>
      <c r="B261" s="52" t="s">
        <v>37</v>
      </c>
      <c r="C261" s="53">
        <v>7.5578637439999996</v>
      </c>
      <c r="D261" s="53">
        <v>11.504225052999999</v>
      </c>
      <c r="E261" s="98">
        <v>-0.34303582299712509</v>
      </c>
      <c r="F261" s="100">
        <v>7.7495700933875053E-4</v>
      </c>
      <c r="G261" s="89">
        <v>148.86307702000002</v>
      </c>
      <c r="H261" s="96"/>
    </row>
    <row r="262" spans="1:9" x14ac:dyDescent="0.15">
      <c r="A262" s="51" t="s">
        <v>281</v>
      </c>
      <c r="B262" s="52" t="s">
        <v>282</v>
      </c>
      <c r="C262" s="53">
        <v>4.7391129999999997E-2</v>
      </c>
      <c r="D262" s="53">
        <v>0.42253256</v>
      </c>
      <c r="E262" s="98">
        <v>-0.8878402885685307</v>
      </c>
      <c r="F262" s="100">
        <v>4.859321313266579E-6</v>
      </c>
      <c r="G262" s="89">
        <v>9.3502500000000008</v>
      </c>
      <c r="H262" s="96"/>
    </row>
    <row r="263" spans="1:9" x14ac:dyDescent="0.15">
      <c r="A263" s="51" t="s">
        <v>289</v>
      </c>
      <c r="B263" s="52" t="s">
        <v>290</v>
      </c>
      <c r="C263" s="53">
        <v>8.8952500000000004E-3</v>
      </c>
      <c r="D263" s="53">
        <v>0</v>
      </c>
      <c r="E263" s="98"/>
      <c r="F263" s="100">
        <v>9.1208793527047232E-7</v>
      </c>
      <c r="G263" s="89">
        <v>3.1255234399999998</v>
      </c>
      <c r="H263" s="96"/>
    </row>
    <row r="264" spans="1:9" x14ac:dyDescent="0.15">
      <c r="A264" s="51" t="s">
        <v>786</v>
      </c>
      <c r="B264" s="52" t="s">
        <v>393</v>
      </c>
      <c r="C264" s="53">
        <v>11.360379371999999</v>
      </c>
      <c r="D264" s="53">
        <v>17.238666543000001</v>
      </c>
      <c r="E264" s="98">
        <v>-0.34099430813498521</v>
      </c>
      <c r="F264" s="100">
        <v>1.1648537101595507E-3</v>
      </c>
      <c r="G264" s="89">
        <v>80.705082260000012</v>
      </c>
      <c r="H264" s="96"/>
      <c r="I264" s="95"/>
    </row>
    <row r="265" spans="1:9" x14ac:dyDescent="0.15">
      <c r="A265" s="51" t="s">
        <v>389</v>
      </c>
      <c r="B265" s="52" t="s">
        <v>390</v>
      </c>
      <c r="C265" s="53">
        <v>1.3928661449999999</v>
      </c>
      <c r="D265" s="53">
        <v>7.1379921500000005</v>
      </c>
      <c r="E265" s="98">
        <v>-0.80486583401468159</v>
      </c>
      <c r="F265" s="100">
        <v>1.4281964040372021E-4</v>
      </c>
      <c r="G265" s="89">
        <v>24.910416799999997</v>
      </c>
      <c r="H265" s="96"/>
      <c r="I265" s="95"/>
    </row>
    <row r="266" spans="1:9" x14ac:dyDescent="0.15">
      <c r="A266" s="51" t="s">
        <v>569</v>
      </c>
      <c r="B266" s="52" t="s">
        <v>570</v>
      </c>
      <c r="C266" s="53">
        <v>0.10030260000000001</v>
      </c>
      <c r="D266" s="53">
        <v>0.43009340000000001</v>
      </c>
      <c r="E266" s="98">
        <v>-0.7667887951779776</v>
      </c>
      <c r="F266" s="100">
        <v>1.0284679051882756E-5</v>
      </c>
      <c r="G266" s="89">
        <v>21.834409999999998</v>
      </c>
      <c r="H266" s="96"/>
      <c r="I266" s="95"/>
    </row>
    <row r="267" spans="1:9" x14ac:dyDescent="0.15">
      <c r="A267" s="51" t="s">
        <v>474</v>
      </c>
      <c r="B267" s="52" t="s">
        <v>475</v>
      </c>
      <c r="C267" s="53">
        <v>35.831207365999994</v>
      </c>
      <c r="D267" s="53">
        <v>22.850066152</v>
      </c>
      <c r="E267" s="98">
        <v>0.56810081544835245</v>
      </c>
      <c r="F267" s="100">
        <v>3.6740071324249542E-3</v>
      </c>
      <c r="G267" s="89">
        <v>1195.44</v>
      </c>
      <c r="H267" s="96"/>
      <c r="I267" s="95"/>
    </row>
    <row r="268" spans="1:9" x14ac:dyDescent="0.15">
      <c r="A268" s="51" t="s">
        <v>54</v>
      </c>
      <c r="B268" s="52" t="s">
        <v>212</v>
      </c>
      <c r="C268" s="53">
        <v>8.8605763800000013</v>
      </c>
      <c r="D268" s="53">
        <v>8.0243581200000005</v>
      </c>
      <c r="E268" s="98">
        <v>0.1042099875771747</v>
      </c>
      <c r="F268" s="100">
        <v>9.0853262311239337E-4</v>
      </c>
      <c r="G268" s="89">
        <v>89.509742700000004</v>
      </c>
      <c r="H268" s="96"/>
      <c r="I268" s="95"/>
    </row>
    <row r="269" spans="1:9" x14ac:dyDescent="0.15">
      <c r="A269" s="51" t="s">
        <v>707</v>
      </c>
      <c r="B269" s="52" t="s">
        <v>708</v>
      </c>
      <c r="C269" s="53">
        <v>3.0714560280000001</v>
      </c>
      <c r="D269" s="53">
        <v>0.79589920999999997</v>
      </c>
      <c r="E269" s="98">
        <v>2.8591017422922183</v>
      </c>
      <c r="F269" s="100">
        <v>3.1493639716169484E-4</v>
      </c>
      <c r="G269" s="89">
        <v>32.344571999999999</v>
      </c>
      <c r="H269" s="96"/>
      <c r="I269" s="95"/>
    </row>
    <row r="270" spans="1:9" x14ac:dyDescent="0.15">
      <c r="A270" s="51" t="s">
        <v>831</v>
      </c>
      <c r="B270" s="52" t="s">
        <v>524</v>
      </c>
      <c r="C270" s="53">
        <v>0.36254884999999998</v>
      </c>
      <c r="D270" s="53">
        <v>0.15684102999999999</v>
      </c>
      <c r="E270" s="98">
        <v>1.3115689179036889</v>
      </c>
      <c r="F270" s="100">
        <v>3.7174495605090821E-5</v>
      </c>
      <c r="G270" s="89">
        <v>5.1069199999999988</v>
      </c>
      <c r="H270" s="96"/>
      <c r="I270" s="95"/>
    </row>
    <row r="271" spans="1:9" x14ac:dyDescent="0.15">
      <c r="A271" s="51" t="s">
        <v>238</v>
      </c>
      <c r="B271" s="52" t="s">
        <v>239</v>
      </c>
      <c r="C271" s="53">
        <v>1.940209E-2</v>
      </c>
      <c r="D271" s="53">
        <v>1.807481E-2</v>
      </c>
      <c r="E271" s="98">
        <v>7.3432583800327578E-2</v>
      </c>
      <c r="F271" s="100">
        <v>1.9894226927890592E-6</v>
      </c>
      <c r="G271" s="89">
        <v>7.2040000000000006</v>
      </c>
      <c r="H271" s="96"/>
      <c r="I271" s="95"/>
    </row>
    <row r="272" spans="1:9" x14ac:dyDescent="0.15">
      <c r="A272" s="51" t="s">
        <v>703</v>
      </c>
      <c r="B272" s="52" t="s">
        <v>704</v>
      </c>
      <c r="C272" s="53">
        <v>13.852408578</v>
      </c>
      <c r="D272" s="53">
        <v>10.988329496999999</v>
      </c>
      <c r="E272" s="98">
        <v>0.2606473606185491</v>
      </c>
      <c r="F272" s="100">
        <v>1.4203777002817232E-3</v>
      </c>
      <c r="G272" s="89">
        <v>46.066544439999994</v>
      </c>
      <c r="H272" s="96"/>
      <c r="I272" s="95"/>
    </row>
    <row r="273" spans="1:9" x14ac:dyDescent="0.15">
      <c r="A273" s="51" t="s">
        <v>351</v>
      </c>
      <c r="B273" s="52" t="s">
        <v>352</v>
      </c>
      <c r="C273" s="53">
        <v>2.966835E-2</v>
      </c>
      <c r="D273" s="53">
        <v>0.24665129999999999</v>
      </c>
      <c r="E273" s="98">
        <v>-0.8797154120006665</v>
      </c>
      <c r="F273" s="100">
        <v>3.0420892155230844E-6</v>
      </c>
      <c r="G273" s="89">
        <v>62.990999999999993</v>
      </c>
      <c r="H273" s="96"/>
      <c r="I273" s="95"/>
    </row>
    <row r="274" spans="1:9" x14ac:dyDescent="0.15">
      <c r="A274" s="51" t="s">
        <v>776</v>
      </c>
      <c r="B274" s="52" t="s">
        <v>777</v>
      </c>
      <c r="C274" s="53">
        <v>8.9759999999999996E-3</v>
      </c>
      <c r="D274" s="53">
        <v>0</v>
      </c>
      <c r="E274" s="98"/>
      <c r="F274" s="100">
        <v>9.2036775885868965E-7</v>
      </c>
      <c r="G274" s="89">
        <v>3.15325758</v>
      </c>
      <c r="H274" s="96"/>
      <c r="I274" s="95"/>
    </row>
    <row r="275" spans="1:9" x14ac:dyDescent="0.15">
      <c r="A275" s="51" t="s">
        <v>551</v>
      </c>
      <c r="B275" s="52" t="s">
        <v>552</v>
      </c>
      <c r="C275" s="53">
        <v>3.9168535599999998</v>
      </c>
      <c r="D275" s="53">
        <v>10.101583300000001</v>
      </c>
      <c r="E275" s="98">
        <v>-0.61225350089426089</v>
      </c>
      <c r="F275" s="100">
        <v>4.0162051390317289E-4</v>
      </c>
      <c r="G275" s="89">
        <v>117.93187578</v>
      </c>
      <c r="H275" s="96"/>
      <c r="I275" s="95"/>
    </row>
    <row r="276" spans="1:9" x14ac:dyDescent="0.15">
      <c r="A276" s="51" t="s">
        <v>317</v>
      </c>
      <c r="B276" s="52" t="s">
        <v>318</v>
      </c>
      <c r="C276" s="53">
        <v>7.6632050000000007E-2</v>
      </c>
      <c r="D276" s="53">
        <v>0.26264141999999996</v>
      </c>
      <c r="E276" s="98">
        <v>-0.708225572341179</v>
      </c>
      <c r="F276" s="100">
        <v>7.8575833461728001E-6</v>
      </c>
      <c r="G276" s="89">
        <v>8.1905599999999996</v>
      </c>
      <c r="H276" s="96"/>
      <c r="I276" s="95"/>
    </row>
    <row r="277" spans="1:9" x14ac:dyDescent="0.15">
      <c r="A277" s="51" t="s">
        <v>882</v>
      </c>
      <c r="B277" s="52" t="s">
        <v>902</v>
      </c>
      <c r="C277" s="53">
        <v>19.537986059999998</v>
      </c>
      <c r="D277" s="53">
        <v>15.843768460000001</v>
      </c>
      <c r="E277" s="98">
        <v>0.2331653362220365</v>
      </c>
      <c r="F277" s="100">
        <v>2.0033570011870009E-3</v>
      </c>
      <c r="G277" s="89">
        <v>64.269926600000005</v>
      </c>
      <c r="H277" s="96"/>
      <c r="I277" s="95"/>
    </row>
    <row r="278" spans="1:9" x14ac:dyDescent="0.15">
      <c r="A278" s="51" t="s">
        <v>258</v>
      </c>
      <c r="B278" s="52" t="s">
        <v>259</v>
      </c>
      <c r="C278" s="53">
        <v>2.2786E-4</v>
      </c>
      <c r="D278" s="53">
        <v>0</v>
      </c>
      <c r="E278" s="98"/>
      <c r="F278" s="100">
        <v>2.336397031345154E-8</v>
      </c>
      <c r="G278" s="89">
        <v>9.9412201699999994</v>
      </c>
      <c r="H278" s="96"/>
      <c r="I278" s="95"/>
    </row>
    <row r="279" spans="1:9" x14ac:dyDescent="0.15">
      <c r="A279" s="51" t="s">
        <v>291</v>
      </c>
      <c r="B279" s="52" t="s">
        <v>292</v>
      </c>
      <c r="C279" s="53">
        <v>4.8478500000000001E-2</v>
      </c>
      <c r="D279" s="53">
        <v>4.8811500000000001E-2</v>
      </c>
      <c r="E279" s="98">
        <v>-6.8221628099935927E-3</v>
      </c>
      <c r="F279" s="100">
        <v>4.9708164436086215E-6</v>
      </c>
      <c r="G279" s="89">
        <v>7.6009852599999999</v>
      </c>
      <c r="H279" s="96"/>
      <c r="I279" s="95"/>
    </row>
    <row r="280" spans="1:9" x14ac:dyDescent="0.15">
      <c r="A280" s="51" t="s">
        <v>965</v>
      </c>
      <c r="B280" s="52" t="s">
        <v>966</v>
      </c>
      <c r="C280" s="53">
        <v>0</v>
      </c>
      <c r="D280" s="53">
        <v>1.58462071</v>
      </c>
      <c r="E280" s="98">
        <v>-1</v>
      </c>
      <c r="F280" s="100">
        <v>0</v>
      </c>
      <c r="G280" s="89">
        <v>17.18400716</v>
      </c>
      <c r="H280" s="96"/>
      <c r="I280" s="95"/>
    </row>
    <row r="281" spans="1:9" x14ac:dyDescent="0.15">
      <c r="A281" s="51" t="s">
        <v>295</v>
      </c>
      <c r="B281" s="52" t="s">
        <v>296</v>
      </c>
      <c r="C281" s="53">
        <v>0.69898894999999994</v>
      </c>
      <c r="D281" s="53">
        <v>6.7329691250000003</v>
      </c>
      <c r="E281" s="98">
        <v>-0.89618414446538841</v>
      </c>
      <c r="F281" s="100">
        <v>7.167189097353929E-5</v>
      </c>
      <c r="G281" s="89">
        <v>23.732738920000003</v>
      </c>
      <c r="H281" s="96"/>
      <c r="I281" s="95"/>
    </row>
    <row r="282" spans="1:9" x14ac:dyDescent="0.15">
      <c r="A282" s="51" t="s">
        <v>370</v>
      </c>
      <c r="B282" s="52" t="s">
        <v>371</v>
      </c>
      <c r="C282" s="53">
        <v>1.0031633499999999</v>
      </c>
      <c r="D282" s="53">
        <v>0.642347</v>
      </c>
      <c r="E282" s="98">
        <v>0.56171563033687399</v>
      </c>
      <c r="F282" s="100">
        <v>1.0286087390916613E-4</v>
      </c>
      <c r="G282" s="89">
        <v>22.444556070000001</v>
      </c>
      <c r="H282" s="96"/>
      <c r="I282" s="95"/>
    </row>
    <row r="283" spans="1:9" x14ac:dyDescent="0.15">
      <c r="A283" s="51" t="s">
        <v>448</v>
      </c>
      <c r="B283" s="52" t="s">
        <v>449</v>
      </c>
      <c r="C283" s="53">
        <v>22.030236585000001</v>
      </c>
      <c r="D283" s="53">
        <v>14.651398942</v>
      </c>
      <c r="E283" s="98">
        <v>0.50362683264651764</v>
      </c>
      <c r="F283" s="100">
        <v>2.2589036845881423E-3</v>
      </c>
      <c r="G283" s="89">
        <v>761.37149999999997</v>
      </c>
      <c r="H283" s="96"/>
      <c r="I283" s="95"/>
    </row>
    <row r="284" spans="1:9" x14ac:dyDescent="0.15">
      <c r="A284" s="51" t="s">
        <v>654</v>
      </c>
      <c r="B284" s="52" t="s">
        <v>655</v>
      </c>
      <c r="C284" s="53">
        <v>3.4615489999999999E-2</v>
      </c>
      <c r="D284" s="53">
        <v>1.1257479080000001</v>
      </c>
      <c r="E284" s="98">
        <v>-0.96925111763121308</v>
      </c>
      <c r="F284" s="100">
        <v>3.5493517104607154E-6</v>
      </c>
      <c r="G284" s="89">
        <v>20.454639420000003</v>
      </c>
      <c r="H284" s="96"/>
      <c r="I284" s="95"/>
    </row>
    <row r="285" spans="1:9" x14ac:dyDescent="0.15">
      <c r="A285" s="51" t="s">
        <v>119</v>
      </c>
      <c r="B285" s="52" t="s">
        <v>120</v>
      </c>
      <c r="C285" s="53">
        <v>1.1318645199999999</v>
      </c>
      <c r="D285" s="53">
        <v>1.9208938600000001</v>
      </c>
      <c r="E285" s="98">
        <v>-0.41076155035447925</v>
      </c>
      <c r="F285" s="100">
        <v>1.1605744336052434E-4</v>
      </c>
      <c r="G285" s="89">
        <v>9.7185600000000001</v>
      </c>
      <c r="H285" s="96"/>
      <c r="I285" s="95"/>
    </row>
    <row r="286" spans="1:9" x14ac:dyDescent="0.15">
      <c r="A286" s="51" t="s">
        <v>197</v>
      </c>
      <c r="B286" s="52" t="s">
        <v>198</v>
      </c>
      <c r="C286" s="53">
        <v>0.28290021999999998</v>
      </c>
      <c r="D286" s="53">
        <v>0</v>
      </c>
      <c r="E286" s="98"/>
      <c r="F286" s="100">
        <v>2.9007602658425827E-5</v>
      </c>
      <c r="G286" s="89">
        <v>16.6824099</v>
      </c>
      <c r="H286" s="96"/>
      <c r="I286" s="95"/>
    </row>
    <row r="287" spans="1:9" x14ac:dyDescent="0.15">
      <c r="A287" s="51" t="s">
        <v>181</v>
      </c>
      <c r="B287" s="52" t="s">
        <v>182</v>
      </c>
      <c r="C287" s="53">
        <v>1.0206867900000001</v>
      </c>
      <c r="D287" s="53">
        <v>4.2796055800000001</v>
      </c>
      <c r="E287" s="98">
        <v>-0.76149979924084499</v>
      </c>
      <c r="F287" s="100">
        <v>1.0465766637800469E-4</v>
      </c>
      <c r="G287" s="89">
        <v>95.510230029949994</v>
      </c>
      <c r="H287" s="96"/>
      <c r="I287" s="95"/>
    </row>
    <row r="288" spans="1:9" x14ac:dyDescent="0.15">
      <c r="A288" s="51" t="s">
        <v>812</v>
      </c>
      <c r="B288" s="52" t="s">
        <v>597</v>
      </c>
      <c r="C288" s="53">
        <v>7.0217215900000003</v>
      </c>
      <c r="D288" s="53">
        <v>0.53535133999999995</v>
      </c>
      <c r="E288" s="98">
        <v>12.116099774775945</v>
      </c>
      <c r="F288" s="100">
        <v>7.1998286130993481E-4</v>
      </c>
      <c r="G288" s="89">
        <v>19.036256989999998</v>
      </c>
      <c r="H288" s="96"/>
      <c r="I288" s="95"/>
    </row>
    <row r="289" spans="1:9" x14ac:dyDescent="0.15">
      <c r="A289" s="51" t="s">
        <v>530</v>
      </c>
      <c r="B289" s="52" t="s">
        <v>531</v>
      </c>
      <c r="C289" s="53">
        <v>1.11437257</v>
      </c>
      <c r="D289" s="53">
        <v>1.58725878</v>
      </c>
      <c r="E289" s="98">
        <v>-0.29792634695648046</v>
      </c>
      <c r="F289" s="100">
        <v>1.1426387976654393E-4</v>
      </c>
      <c r="G289" s="89">
        <v>365.09595899999999</v>
      </c>
      <c r="H289" s="96"/>
      <c r="I289" s="95"/>
    </row>
    <row r="290" spans="1:9" x14ac:dyDescent="0.15">
      <c r="A290" s="51" t="s">
        <v>813</v>
      </c>
      <c r="B290" s="52" t="s">
        <v>1071</v>
      </c>
      <c r="C290" s="53">
        <v>1.7765008999999998</v>
      </c>
      <c r="D290" s="53">
        <v>1.51760579</v>
      </c>
      <c r="E290" s="98">
        <v>0.17059444007524505</v>
      </c>
      <c r="F290" s="100">
        <v>1.8215621122364583E-4</v>
      </c>
      <c r="G290" s="89">
        <v>39.090682469999997</v>
      </c>
      <c r="H290" s="96"/>
      <c r="I290" s="95"/>
    </row>
    <row r="291" spans="1:9" x14ac:dyDescent="0.15">
      <c r="A291" s="51" t="s">
        <v>131</v>
      </c>
      <c r="B291" s="52" t="s">
        <v>132</v>
      </c>
      <c r="C291" s="53">
        <v>51.882322862000002</v>
      </c>
      <c r="D291" s="53">
        <v>10.679045701</v>
      </c>
      <c r="E291" s="98">
        <v>3.8583295094562313</v>
      </c>
      <c r="F291" s="100">
        <v>5.3198325776383582E-3</v>
      </c>
      <c r="G291" s="89">
        <v>233.19581208</v>
      </c>
      <c r="H291" s="96"/>
      <c r="I291" s="95"/>
    </row>
    <row r="292" spans="1:9" x14ac:dyDescent="0.15">
      <c r="A292" s="51" t="s">
        <v>582</v>
      </c>
      <c r="B292" s="52" t="s">
        <v>78</v>
      </c>
      <c r="C292" s="53">
        <v>6.1493120700000006</v>
      </c>
      <c r="D292" s="53">
        <v>0.25057168000000002</v>
      </c>
      <c r="E292" s="98">
        <v>23.541129588148191</v>
      </c>
      <c r="F292" s="100">
        <v>6.3052902945505689E-4</v>
      </c>
      <c r="G292" s="89">
        <v>85.656413446986008</v>
      </c>
      <c r="H292" s="96"/>
      <c r="I292" s="95"/>
    </row>
    <row r="293" spans="1:9" x14ac:dyDescent="0.15">
      <c r="A293" s="51" t="s">
        <v>787</v>
      </c>
      <c r="B293" s="52" t="s">
        <v>1065</v>
      </c>
      <c r="C293" s="53">
        <v>15.431995274</v>
      </c>
      <c r="D293" s="53">
        <v>4.2158510800000002</v>
      </c>
      <c r="E293" s="98">
        <v>2.6604697322468041</v>
      </c>
      <c r="F293" s="100">
        <v>1.5823430152684126E-3</v>
      </c>
      <c r="G293" s="89">
        <v>98.720079900000002</v>
      </c>
      <c r="H293" s="96"/>
      <c r="I293" s="95"/>
    </row>
    <row r="294" spans="1:9" x14ac:dyDescent="0.15">
      <c r="A294" s="51" t="s">
        <v>824</v>
      </c>
      <c r="B294" s="52" t="s">
        <v>605</v>
      </c>
      <c r="C294" s="53">
        <v>3.8257937599999998</v>
      </c>
      <c r="D294" s="53">
        <v>13.464064909999999</v>
      </c>
      <c r="E294" s="98">
        <v>-0.71585150654179364</v>
      </c>
      <c r="F294" s="100">
        <v>3.9228355935235734E-4</v>
      </c>
      <c r="G294" s="89">
        <v>63.177940939999999</v>
      </c>
      <c r="H294" s="96"/>
      <c r="I294" s="95"/>
    </row>
    <row r="295" spans="1:9" x14ac:dyDescent="0.15">
      <c r="A295" s="51" t="s">
        <v>339</v>
      </c>
      <c r="B295" s="52" t="s">
        <v>340</v>
      </c>
      <c r="C295" s="53">
        <v>0</v>
      </c>
      <c r="D295" s="53">
        <v>0</v>
      </c>
      <c r="E295" s="98"/>
      <c r="F295" s="100">
        <v>0</v>
      </c>
      <c r="G295" s="89">
        <v>8.0129699999999993</v>
      </c>
      <c r="H295" s="96"/>
      <c r="I295" s="95"/>
    </row>
    <row r="296" spans="1:9" x14ac:dyDescent="0.15">
      <c r="A296" s="51" t="s">
        <v>1026</v>
      </c>
      <c r="B296" s="52" t="s">
        <v>1027</v>
      </c>
      <c r="C296" s="53">
        <v>0.77767254000000008</v>
      </c>
      <c r="D296" s="53">
        <v>2.930764468</v>
      </c>
      <c r="E296" s="98">
        <v>-0.7346519829583249</v>
      </c>
      <c r="F296" s="100">
        <v>7.9739832081745184E-5</v>
      </c>
      <c r="G296" s="89">
        <v>25.785898599999999</v>
      </c>
      <c r="H296" s="96"/>
      <c r="I296" s="95"/>
    </row>
    <row r="297" spans="1:9" x14ac:dyDescent="0.15">
      <c r="A297" s="51" t="s">
        <v>811</v>
      </c>
      <c r="B297" s="52" t="s">
        <v>602</v>
      </c>
      <c r="C297" s="53">
        <v>0.87930909000000002</v>
      </c>
      <c r="D297" s="53">
        <v>0.6349262</v>
      </c>
      <c r="E297" s="98">
        <v>0.38489967810432146</v>
      </c>
      <c r="F297" s="100">
        <v>9.0161289717844678E-5</v>
      </c>
      <c r="G297" s="89">
        <v>26.007570739999998</v>
      </c>
      <c r="H297" s="96"/>
      <c r="I297" s="95"/>
    </row>
    <row r="298" spans="1:9" x14ac:dyDescent="0.15">
      <c r="A298" s="51" t="s">
        <v>818</v>
      </c>
      <c r="B298" s="52" t="s">
        <v>675</v>
      </c>
      <c r="C298" s="53">
        <v>1.04197896</v>
      </c>
      <c r="D298" s="53">
        <v>0.82033288000000004</v>
      </c>
      <c r="E298" s="98">
        <v>0.27019041343314187</v>
      </c>
      <c r="F298" s="100">
        <v>1.06840891287111E-4</v>
      </c>
      <c r="G298" s="89">
        <v>6.1168899999999997</v>
      </c>
      <c r="H298" s="96"/>
      <c r="I298" s="95"/>
    </row>
    <row r="299" spans="1:9" x14ac:dyDescent="0.15">
      <c r="A299" s="51" t="s">
        <v>555</v>
      </c>
      <c r="B299" s="52" t="s">
        <v>556</v>
      </c>
      <c r="C299" s="53">
        <v>0.12379753</v>
      </c>
      <c r="D299" s="53">
        <v>9.0025000000000001E-3</v>
      </c>
      <c r="E299" s="98">
        <v>12.7514612607609</v>
      </c>
      <c r="F299" s="100">
        <v>1.2693767294824132E-5</v>
      </c>
      <c r="G299" s="89">
        <v>9.6330240000000007</v>
      </c>
      <c r="H299" s="96"/>
      <c r="I299" s="95"/>
    </row>
    <row r="300" spans="1:9" x14ac:dyDescent="0.15">
      <c r="A300" s="51" t="s">
        <v>1088</v>
      </c>
      <c r="B300" s="52" t="s">
        <v>840</v>
      </c>
      <c r="C300" s="53">
        <v>2.2438379100000003</v>
      </c>
      <c r="D300" s="53">
        <v>4.6734559500000001</v>
      </c>
      <c r="E300" s="98">
        <v>-0.5198760972594596</v>
      </c>
      <c r="F300" s="100">
        <v>2.3007531957095216E-4</v>
      </c>
      <c r="G300" s="89">
        <v>19.371354108799999</v>
      </c>
      <c r="H300" s="96"/>
      <c r="I300" s="95"/>
    </row>
    <row r="301" spans="1:9" x14ac:dyDescent="0.15">
      <c r="A301" s="51" t="s">
        <v>347</v>
      </c>
      <c r="B301" s="52" t="s">
        <v>348</v>
      </c>
      <c r="C301" s="53">
        <v>5.8987254380000005</v>
      </c>
      <c r="D301" s="53">
        <v>11.967569386999999</v>
      </c>
      <c r="E301" s="98">
        <v>-0.50710747961840918</v>
      </c>
      <c r="F301" s="100">
        <v>6.048347494980841E-4</v>
      </c>
      <c r="G301" s="89">
        <v>48.48</v>
      </c>
      <c r="H301" s="96"/>
      <c r="I301" s="95"/>
    </row>
    <row r="302" spans="1:9" x14ac:dyDescent="0.15">
      <c r="A302" s="51" t="s">
        <v>693</v>
      </c>
      <c r="B302" s="52" t="s">
        <v>694</v>
      </c>
      <c r="C302" s="53">
        <v>1.66486957</v>
      </c>
      <c r="D302" s="53">
        <v>6.2469341460000001</v>
      </c>
      <c r="E302" s="98">
        <v>-0.73349013594676049</v>
      </c>
      <c r="F302" s="100">
        <v>1.7070992367791113E-4</v>
      </c>
      <c r="G302" s="89">
        <v>15.985624500000002</v>
      </c>
      <c r="H302" s="96"/>
      <c r="I302" s="95"/>
    </row>
    <row r="303" spans="1:9" x14ac:dyDescent="0.15">
      <c r="A303" s="51" t="s">
        <v>387</v>
      </c>
      <c r="B303" s="52" t="s">
        <v>388</v>
      </c>
      <c r="C303" s="53">
        <v>3.56265812</v>
      </c>
      <c r="D303" s="53">
        <v>0.74111764000000002</v>
      </c>
      <c r="E303" s="98">
        <v>3.8071425205855309</v>
      </c>
      <c r="F303" s="100">
        <v>3.6530254784805178E-4</v>
      </c>
      <c r="G303" s="89">
        <v>22.554327839999999</v>
      </c>
      <c r="H303" s="96"/>
      <c r="I303" s="95"/>
    </row>
    <row r="304" spans="1:9" x14ac:dyDescent="0.15">
      <c r="A304" s="51" t="s">
        <v>1083</v>
      </c>
      <c r="B304" s="52" t="s">
        <v>1084</v>
      </c>
      <c r="C304" s="53">
        <v>106.10988468799999</v>
      </c>
      <c r="D304" s="53">
        <v>186.80179302000002</v>
      </c>
      <c r="E304" s="98">
        <v>-0.43196538441877108</v>
      </c>
      <c r="F304" s="100">
        <v>1.0880137785544624E-2</v>
      </c>
      <c r="G304" s="89">
        <v>2458.4435337800001</v>
      </c>
      <c r="H304" s="96"/>
      <c r="I304" s="95"/>
    </row>
    <row r="305" spans="1:9" x14ac:dyDescent="0.15">
      <c r="A305" s="51" t="s">
        <v>893</v>
      </c>
      <c r="B305" s="52" t="s">
        <v>927</v>
      </c>
      <c r="C305" s="53">
        <v>8.2066399999999998E-2</v>
      </c>
      <c r="D305" s="53">
        <v>0.18149135</v>
      </c>
      <c r="E305" s="98">
        <v>-0.54782197608866756</v>
      </c>
      <c r="F305" s="100">
        <v>8.4148026565954512E-6</v>
      </c>
      <c r="G305" s="89">
        <v>30.052926919999997</v>
      </c>
      <c r="H305" s="96"/>
      <c r="I305" s="95"/>
    </row>
    <row r="306" spans="1:9" x14ac:dyDescent="0.15">
      <c r="A306" s="51" t="s">
        <v>280</v>
      </c>
      <c r="B306" s="52" t="s">
        <v>718</v>
      </c>
      <c r="C306" s="53">
        <v>0.89436097999999997</v>
      </c>
      <c r="D306" s="53">
        <v>0.82209684999999999</v>
      </c>
      <c r="E306" s="98">
        <v>8.7902210061989727E-2</v>
      </c>
      <c r="F306" s="100">
        <v>9.1704658062974746E-5</v>
      </c>
      <c r="G306" s="89">
        <v>337.62864736</v>
      </c>
      <c r="H306" s="96"/>
      <c r="I306" s="95"/>
    </row>
    <row r="307" spans="1:9" x14ac:dyDescent="0.15">
      <c r="A307" s="51" t="s">
        <v>264</v>
      </c>
      <c r="B307" s="52" t="s">
        <v>265</v>
      </c>
      <c r="C307" s="53">
        <v>1.32864E-2</v>
      </c>
      <c r="D307" s="53">
        <v>3.0656999999999998E-3</v>
      </c>
      <c r="E307" s="98">
        <v>3.3338878559545941</v>
      </c>
      <c r="F307" s="100">
        <v>1.3623411532197076E-6</v>
      </c>
      <c r="G307" s="89">
        <v>101.93</v>
      </c>
      <c r="H307" s="96"/>
      <c r="I307" s="95"/>
    </row>
    <row r="308" spans="1:9" x14ac:dyDescent="0.15">
      <c r="A308" s="51" t="s">
        <v>544</v>
      </c>
      <c r="B308" s="52" t="s">
        <v>545</v>
      </c>
      <c r="C308" s="53">
        <v>0.82290998999999998</v>
      </c>
      <c r="D308" s="53">
        <v>2.5133899999999998</v>
      </c>
      <c r="E308" s="98">
        <v>-0.67258961402727002</v>
      </c>
      <c r="F308" s="100">
        <v>8.4378322553334083E-5</v>
      </c>
      <c r="G308" s="89">
        <v>25.05912</v>
      </c>
      <c r="H308" s="96"/>
      <c r="I308" s="95"/>
    </row>
    <row r="309" spans="1:9" x14ac:dyDescent="0.15">
      <c r="A309" s="51" t="s">
        <v>11</v>
      </c>
      <c r="B309" s="52" t="s">
        <v>31</v>
      </c>
      <c r="C309" s="53">
        <v>0.19747500000000001</v>
      </c>
      <c r="D309" s="53">
        <v>5.9141599999999996E-2</v>
      </c>
      <c r="E309" s="98">
        <v>2.3390202497057908</v>
      </c>
      <c r="F309" s="100">
        <v>2.0248398304436247E-5</v>
      </c>
      <c r="G309" s="89">
        <v>6.6197934432999999</v>
      </c>
      <c r="H309" s="96"/>
      <c r="I309" s="95"/>
    </row>
    <row r="310" spans="1:9" x14ac:dyDescent="0.15">
      <c r="A310" s="51" t="s">
        <v>1040</v>
      </c>
      <c r="B310" s="52" t="s">
        <v>1041</v>
      </c>
      <c r="C310" s="53">
        <v>5.4078472499999997</v>
      </c>
      <c r="D310" s="53">
        <v>4.5858941600000005</v>
      </c>
      <c r="E310" s="98">
        <v>0.17923507637167102</v>
      </c>
      <c r="F310" s="100">
        <v>5.5450181079908954E-4</v>
      </c>
      <c r="G310" s="89">
        <v>15.544103920000001</v>
      </c>
      <c r="H310" s="96"/>
      <c r="I310" s="95"/>
    </row>
    <row r="311" spans="1:9" x14ac:dyDescent="0.15">
      <c r="A311" s="51" t="s">
        <v>526</v>
      </c>
      <c r="B311" s="52" t="s">
        <v>527</v>
      </c>
      <c r="C311" s="53">
        <v>23.195776339999998</v>
      </c>
      <c r="D311" s="53">
        <v>4.1936873300000004</v>
      </c>
      <c r="E311" s="98">
        <v>4.5311172518910698</v>
      </c>
      <c r="F311" s="100">
        <v>2.3784140691881926E-3</v>
      </c>
      <c r="G311" s="89">
        <v>195</v>
      </c>
      <c r="H311" s="96"/>
      <c r="I311" s="95"/>
    </row>
    <row r="312" spans="1:9" x14ac:dyDescent="0.15">
      <c r="A312" s="51" t="s">
        <v>5</v>
      </c>
      <c r="B312" s="52" t="s">
        <v>25</v>
      </c>
      <c r="C312" s="53">
        <v>0.81796969999999991</v>
      </c>
      <c r="D312" s="53">
        <v>0</v>
      </c>
      <c r="E312" s="98"/>
      <c r="F312" s="100">
        <v>8.3871762433524366E-5</v>
      </c>
      <c r="G312" s="89">
        <v>6.8713660533000009</v>
      </c>
      <c r="H312" s="96"/>
      <c r="I312" s="95"/>
    </row>
    <row r="313" spans="1:9" x14ac:dyDescent="0.15">
      <c r="A313" s="51" t="s">
        <v>91</v>
      </c>
      <c r="B313" s="52" t="s">
        <v>92</v>
      </c>
      <c r="C313" s="53">
        <v>6.4440701320000002</v>
      </c>
      <c r="D313" s="53">
        <v>3.2257222269999999</v>
      </c>
      <c r="E313" s="98">
        <v>0.99771390049078779</v>
      </c>
      <c r="F313" s="100">
        <v>6.6075249390787219E-4</v>
      </c>
      <c r="G313" s="89">
        <v>210.08396640000001</v>
      </c>
      <c r="H313" s="96"/>
      <c r="I313" s="95"/>
    </row>
    <row r="314" spans="1:9" x14ac:dyDescent="0.15">
      <c r="A314" s="51" t="s">
        <v>823</v>
      </c>
      <c r="B314" s="52" t="s">
        <v>380</v>
      </c>
      <c r="C314" s="53">
        <v>3.9653784500000002</v>
      </c>
      <c r="D314" s="53">
        <v>5.1978490800000001</v>
      </c>
      <c r="E314" s="98">
        <v>-0.23711166119505722</v>
      </c>
      <c r="F314" s="100">
        <v>4.0659608701571354E-4</v>
      </c>
      <c r="G314" s="89">
        <v>18.606755339999999</v>
      </c>
      <c r="H314" s="96"/>
      <c r="I314" s="95"/>
    </row>
    <row r="315" spans="1:9" x14ac:dyDescent="0.15">
      <c r="A315" s="51" t="s">
        <v>610</v>
      </c>
      <c r="B315" s="52" t="s">
        <v>611</v>
      </c>
      <c r="C315" s="53">
        <v>0.71906260499999997</v>
      </c>
      <c r="D315" s="53">
        <v>2.0349529299999998</v>
      </c>
      <c r="E315" s="98">
        <v>-0.64664410935539429</v>
      </c>
      <c r="F315" s="100">
        <v>7.3730173601040688E-5</v>
      </c>
      <c r="G315" s="89">
        <v>72.697500090000005</v>
      </c>
      <c r="H315" s="96"/>
      <c r="I315" s="95"/>
    </row>
    <row r="316" spans="1:9" x14ac:dyDescent="0.15">
      <c r="A316" s="51" t="s">
        <v>512</v>
      </c>
      <c r="B316" s="52" t="s">
        <v>513</v>
      </c>
      <c r="C316" s="53">
        <v>2.191567756</v>
      </c>
      <c r="D316" s="53">
        <v>2.9370594100000003</v>
      </c>
      <c r="E316" s="98">
        <v>-0.25382246319627566</v>
      </c>
      <c r="F316" s="100">
        <v>2.2471572014000531E-4</v>
      </c>
      <c r="G316" s="89">
        <v>87.624194689999996</v>
      </c>
      <c r="H316" s="96"/>
      <c r="I316" s="95"/>
    </row>
    <row r="317" spans="1:9" x14ac:dyDescent="0.15">
      <c r="A317" s="51" t="s">
        <v>575</v>
      </c>
      <c r="B317" s="52" t="s">
        <v>576</v>
      </c>
      <c r="C317" s="53">
        <v>7.3121531100000006</v>
      </c>
      <c r="D317" s="53">
        <v>17.80420943</v>
      </c>
      <c r="E317" s="98">
        <v>-0.58930200530673038</v>
      </c>
      <c r="F317" s="100">
        <v>7.4976269722396374E-4</v>
      </c>
      <c r="G317" s="89">
        <v>26.691960000000002</v>
      </c>
      <c r="H317" s="96"/>
      <c r="I317" s="95"/>
    </row>
    <row r="318" spans="1:9" x14ac:dyDescent="0.15">
      <c r="A318" s="51" t="s">
        <v>467</v>
      </c>
      <c r="B318" s="52" t="s">
        <v>468</v>
      </c>
      <c r="C318" s="53">
        <v>57.896617344999996</v>
      </c>
      <c r="D318" s="53">
        <v>53.911956079000007</v>
      </c>
      <c r="E318" s="98">
        <v>7.3910530349911019E-2</v>
      </c>
      <c r="F318" s="100">
        <v>5.9365173742554353E-3</v>
      </c>
      <c r="G318" s="89">
        <v>2242.9879999999998</v>
      </c>
      <c r="H318" s="96"/>
      <c r="I318" s="95"/>
    </row>
    <row r="319" spans="1:9" x14ac:dyDescent="0.15">
      <c r="A319" s="51" t="s">
        <v>807</v>
      </c>
      <c r="B319" s="52" t="s">
        <v>525</v>
      </c>
      <c r="C319" s="53">
        <v>1.1760618</v>
      </c>
      <c r="D319" s="53">
        <v>0.35752293000000002</v>
      </c>
      <c r="E319" s="98">
        <v>2.2894723703455888</v>
      </c>
      <c r="F319" s="100">
        <v>1.2058927842528037E-4</v>
      </c>
      <c r="G319" s="89">
        <v>11.960407799999999</v>
      </c>
      <c r="H319" s="96"/>
      <c r="I319" s="95"/>
    </row>
    <row r="320" spans="1:9" x14ac:dyDescent="0.15">
      <c r="A320" s="51" t="s">
        <v>711</v>
      </c>
      <c r="B320" s="52" t="s">
        <v>363</v>
      </c>
      <c r="C320" s="53">
        <v>4.4626972399999998</v>
      </c>
      <c r="D320" s="53">
        <v>5.8643410850000004</v>
      </c>
      <c r="E320" s="98">
        <v>-0.23901130999783926</v>
      </c>
      <c r="F320" s="100">
        <v>4.5758942259844696E-4</v>
      </c>
      <c r="G320" s="89">
        <v>30.116437000000001</v>
      </c>
      <c r="H320" s="96"/>
      <c r="I320" s="95"/>
    </row>
    <row r="321" spans="1:9" x14ac:dyDescent="0.15">
      <c r="A321" s="51" t="s">
        <v>691</v>
      </c>
      <c r="B321" s="52" t="s">
        <v>692</v>
      </c>
      <c r="C321" s="53">
        <v>48.743782292999995</v>
      </c>
      <c r="D321" s="53">
        <v>54.217997656999998</v>
      </c>
      <c r="E321" s="98">
        <v>-0.10096675643817754</v>
      </c>
      <c r="F321" s="100">
        <v>4.9980175654305136E-3</v>
      </c>
      <c r="G321" s="89">
        <v>910.26889440000014</v>
      </c>
      <c r="H321" s="96"/>
      <c r="I321" s="95"/>
    </row>
    <row r="322" spans="1:9" x14ac:dyDescent="0.15">
      <c r="A322" s="51" t="s">
        <v>930</v>
      </c>
      <c r="B322" s="52" t="s">
        <v>676</v>
      </c>
      <c r="C322" s="53">
        <v>0.16464110999999998</v>
      </c>
      <c r="D322" s="53">
        <v>2.264831413</v>
      </c>
      <c r="E322" s="98">
        <v>-0.92730535745178666</v>
      </c>
      <c r="F322" s="100">
        <v>1.6881725649142933E-5</v>
      </c>
      <c r="G322" s="89">
        <v>134.36000000000001</v>
      </c>
      <c r="H322" s="96"/>
      <c r="I322" s="95"/>
    </row>
    <row r="323" spans="1:9" x14ac:dyDescent="0.15">
      <c r="A323" s="51" t="s">
        <v>364</v>
      </c>
      <c r="B323" s="52" t="s">
        <v>365</v>
      </c>
      <c r="C323" s="53">
        <v>7.2101533439999992</v>
      </c>
      <c r="D323" s="53">
        <v>5.7316102529999995</v>
      </c>
      <c r="E323" s="98">
        <v>0.25796295032903038</v>
      </c>
      <c r="F323" s="100">
        <v>7.39303996685023E-4</v>
      </c>
      <c r="G323" s="89">
        <v>35.09494583</v>
      </c>
      <c r="H323" s="96"/>
      <c r="I323" s="95"/>
    </row>
    <row r="324" spans="1:9" x14ac:dyDescent="0.15">
      <c r="A324" s="51" t="s">
        <v>95</v>
      </c>
      <c r="B324" s="52" t="s">
        <v>96</v>
      </c>
      <c r="C324" s="53">
        <v>29.547069653000001</v>
      </c>
      <c r="D324" s="53">
        <v>22.804263954</v>
      </c>
      <c r="E324" s="98">
        <v>0.29568179497489422</v>
      </c>
      <c r="F324" s="100">
        <v>3.029653551400759E-3</v>
      </c>
      <c r="G324" s="89">
        <v>392.12872696000005</v>
      </c>
      <c r="H324" s="96"/>
      <c r="I324" s="95"/>
    </row>
    <row r="325" spans="1:9" x14ac:dyDescent="0.15">
      <c r="A325" s="51" t="s">
        <v>0</v>
      </c>
      <c r="B325" s="52" t="s">
        <v>19</v>
      </c>
      <c r="C325" s="53">
        <v>0</v>
      </c>
      <c r="D325" s="53">
        <v>10.30273715</v>
      </c>
      <c r="E325" s="98">
        <v>-1</v>
      </c>
      <c r="F325" s="100">
        <v>0</v>
      </c>
      <c r="G325" s="89">
        <v>136.66048112639999</v>
      </c>
      <c r="H325" s="96"/>
      <c r="I325" s="95"/>
    </row>
    <row r="326" spans="1:9" x14ac:dyDescent="0.15">
      <c r="A326" s="51" t="s">
        <v>1107</v>
      </c>
      <c r="B326" s="52" t="s">
        <v>1108</v>
      </c>
      <c r="C326" s="53">
        <v>1.7700823700000001</v>
      </c>
      <c r="D326" s="53">
        <v>2.566757483</v>
      </c>
      <c r="E326" s="98">
        <v>-0.31038191892942457</v>
      </c>
      <c r="F326" s="100">
        <v>1.8149807752586655E-4</v>
      </c>
      <c r="G326" s="89">
        <v>158.22004181</v>
      </c>
      <c r="H326" s="96"/>
      <c r="I326" s="95"/>
    </row>
    <row r="327" spans="1:9" x14ac:dyDescent="0.15">
      <c r="A327" s="51" t="s">
        <v>215</v>
      </c>
      <c r="B327" s="52" t="s">
        <v>1007</v>
      </c>
      <c r="C327" s="53">
        <v>6.3451087800000003</v>
      </c>
      <c r="D327" s="53">
        <v>17.079550059999999</v>
      </c>
      <c r="E327" s="98">
        <v>-0.62849672516490163</v>
      </c>
      <c r="F327" s="100">
        <v>6.5060534175169287E-4</v>
      </c>
      <c r="G327" s="89">
        <v>60.377325460000002</v>
      </c>
      <c r="H327" s="96"/>
      <c r="I327" s="95"/>
    </row>
    <row r="328" spans="1:9" x14ac:dyDescent="0.15">
      <c r="A328" s="51" t="s">
        <v>867</v>
      </c>
      <c r="B328" s="52" t="s">
        <v>868</v>
      </c>
      <c r="C328" s="53">
        <v>2.8208321400000003</v>
      </c>
      <c r="D328" s="53">
        <v>7.9980134000000005</v>
      </c>
      <c r="E328" s="98">
        <v>-0.647308400358519</v>
      </c>
      <c r="F328" s="100">
        <v>2.892382971043184E-4</v>
      </c>
      <c r="G328" s="89">
        <v>559.29262103999997</v>
      </c>
      <c r="H328" s="96"/>
      <c r="I328" s="95"/>
    </row>
    <row r="329" spans="1:9" x14ac:dyDescent="0.15">
      <c r="A329" s="51" t="s">
        <v>307</v>
      </c>
      <c r="B329" s="52" t="s">
        <v>308</v>
      </c>
      <c r="C329" s="53">
        <v>0.20897455500000001</v>
      </c>
      <c r="D329" s="53">
        <v>1.3299443</v>
      </c>
      <c r="E329" s="98">
        <v>-0.84286969386612665</v>
      </c>
      <c r="F329" s="100">
        <v>2.1427522598467244E-5</v>
      </c>
      <c r="G329" s="89">
        <v>9.0179500000000008</v>
      </c>
      <c r="H329" s="96"/>
      <c r="I329" s="95"/>
    </row>
    <row r="330" spans="1:9" x14ac:dyDescent="0.15">
      <c r="A330" s="51" t="s">
        <v>487</v>
      </c>
      <c r="B330" s="52" t="s">
        <v>488</v>
      </c>
      <c r="C330" s="53">
        <v>18.434447710000001</v>
      </c>
      <c r="D330" s="53">
        <v>18.548487561000002</v>
      </c>
      <c r="E330" s="98">
        <v>-6.1482021445122825E-3</v>
      </c>
      <c r="F330" s="100">
        <v>1.8902040245822643E-3</v>
      </c>
      <c r="G330" s="89">
        <v>2047.5040000000001</v>
      </c>
      <c r="H330" s="96"/>
      <c r="I330" s="95"/>
    </row>
    <row r="331" spans="1:9" x14ac:dyDescent="0.15">
      <c r="A331" s="51" t="s">
        <v>785</v>
      </c>
      <c r="B331" s="52" t="s">
        <v>362</v>
      </c>
      <c r="C331" s="53">
        <v>30.990522756000001</v>
      </c>
      <c r="D331" s="53">
        <v>33.957682090000006</v>
      </c>
      <c r="E331" s="98">
        <v>-8.7378146898718478E-2</v>
      </c>
      <c r="F331" s="100">
        <v>3.1776602021834832E-3</v>
      </c>
      <c r="G331" s="89">
        <v>194.40743675000002</v>
      </c>
      <c r="H331" s="96"/>
      <c r="I331" s="95"/>
    </row>
    <row r="332" spans="1:9" x14ac:dyDescent="0.15">
      <c r="A332" s="51" t="s">
        <v>774</v>
      </c>
      <c r="B332" s="52" t="s">
        <v>775</v>
      </c>
      <c r="C332" s="53">
        <v>0</v>
      </c>
      <c r="D332" s="53">
        <v>0</v>
      </c>
      <c r="E332" s="98"/>
      <c r="F332" s="100">
        <v>0</v>
      </c>
      <c r="G332" s="89">
        <v>24.779302200000004</v>
      </c>
      <c r="H332" s="96"/>
      <c r="I332" s="95"/>
    </row>
    <row r="333" spans="1:9" x14ac:dyDescent="0.15">
      <c r="A333" s="51" t="s">
        <v>327</v>
      </c>
      <c r="B333" s="52" t="s">
        <v>328</v>
      </c>
      <c r="C333" s="53">
        <v>0.37547269999999999</v>
      </c>
      <c r="D333" s="53">
        <v>0.100948896</v>
      </c>
      <c r="E333" s="98">
        <v>2.7194334448194466</v>
      </c>
      <c r="F333" s="100">
        <v>3.8499662144788447E-5</v>
      </c>
      <c r="G333" s="89">
        <v>9.9898240000000005</v>
      </c>
      <c r="H333" s="96"/>
      <c r="I333" s="95"/>
    </row>
    <row r="334" spans="1:9" x14ac:dyDescent="0.15">
      <c r="A334" s="51" t="s">
        <v>354</v>
      </c>
      <c r="B334" s="52" t="s">
        <v>355</v>
      </c>
      <c r="C334" s="53">
        <v>5.3213344409999994</v>
      </c>
      <c r="D334" s="53">
        <v>2.748343647</v>
      </c>
      <c r="E334" s="98">
        <v>0.93619689692320329</v>
      </c>
      <c r="F334" s="100">
        <v>5.4563108885926108E-4</v>
      </c>
      <c r="G334" s="89">
        <v>15.772872679999999</v>
      </c>
      <c r="H334" s="96"/>
      <c r="I334" s="95"/>
    </row>
    <row r="335" spans="1:9" x14ac:dyDescent="0.15">
      <c r="A335" s="51" t="s">
        <v>244</v>
      </c>
      <c r="B335" s="52" t="s">
        <v>245</v>
      </c>
      <c r="C335" s="53">
        <v>1.0006920000000001E-2</v>
      </c>
      <c r="D335" s="53">
        <v>0</v>
      </c>
      <c r="E335" s="98"/>
      <c r="F335" s="100">
        <v>1.0260747029276069E-6</v>
      </c>
      <c r="G335" s="89">
        <v>10.219200000000001</v>
      </c>
      <c r="H335" s="96"/>
      <c r="I335" s="95"/>
    </row>
    <row r="336" spans="1:9" x14ac:dyDescent="0.15">
      <c r="A336" s="51" t="s">
        <v>115</v>
      </c>
      <c r="B336" s="52" t="s">
        <v>116</v>
      </c>
      <c r="C336" s="53">
        <v>2.4357690299999999</v>
      </c>
      <c r="D336" s="53">
        <v>3.1201974799999999</v>
      </c>
      <c r="E336" s="98">
        <v>-0.21935420895218471</v>
      </c>
      <c r="F336" s="100">
        <v>2.4975526774047508E-4</v>
      </c>
      <c r="G336" s="89">
        <v>28.579199040000002</v>
      </c>
      <c r="H336" s="96"/>
      <c r="I336" s="95"/>
    </row>
    <row r="337" spans="1:9" x14ac:dyDescent="0.15">
      <c r="A337" s="51" t="s">
        <v>161</v>
      </c>
      <c r="B337" s="52" t="s">
        <v>162</v>
      </c>
      <c r="C337" s="53">
        <v>1.3860493700000001</v>
      </c>
      <c r="D337" s="53">
        <v>9.4643610000000003E-2</v>
      </c>
      <c r="E337" s="98">
        <v>13.644933450869003</v>
      </c>
      <c r="F337" s="100">
        <v>1.4212067205151503E-4</v>
      </c>
      <c r="G337" s="89">
        <v>175.11199999999999</v>
      </c>
      <c r="H337" s="96"/>
      <c r="I337" s="95"/>
    </row>
    <row r="338" spans="1:9" x14ac:dyDescent="0.15">
      <c r="A338" s="51" t="s">
        <v>878</v>
      </c>
      <c r="B338" s="52" t="s">
        <v>898</v>
      </c>
      <c r="C338" s="53">
        <v>8.6070188900000009</v>
      </c>
      <c r="D338" s="53">
        <v>2.6351322499999998</v>
      </c>
      <c r="E338" s="98">
        <v>2.2662568984915277</v>
      </c>
      <c r="F338" s="100">
        <v>8.8253372172946831E-4</v>
      </c>
      <c r="G338" s="89">
        <v>65.988462839999997</v>
      </c>
      <c r="H338" s="96"/>
      <c r="I338" s="95"/>
    </row>
    <row r="339" spans="1:9" x14ac:dyDescent="0.15">
      <c r="A339" s="51" t="s">
        <v>485</v>
      </c>
      <c r="B339" s="52" t="s">
        <v>486</v>
      </c>
      <c r="C339" s="53">
        <v>0</v>
      </c>
      <c r="D339" s="53">
        <v>0.14216599999999999</v>
      </c>
      <c r="E339" s="98">
        <v>-1</v>
      </c>
      <c r="F339" s="100">
        <v>0</v>
      </c>
      <c r="G339" s="89">
        <v>9.0299999999999994</v>
      </c>
      <c r="H339" s="96"/>
      <c r="I339" s="95"/>
    </row>
    <row r="340" spans="1:9" x14ac:dyDescent="0.15">
      <c r="A340" s="51" t="s">
        <v>40</v>
      </c>
      <c r="B340" s="52" t="s">
        <v>41</v>
      </c>
      <c r="C340" s="53">
        <v>18.138968315</v>
      </c>
      <c r="D340" s="53">
        <v>11.025825008</v>
      </c>
      <c r="E340" s="98">
        <v>0.64513479053394418</v>
      </c>
      <c r="F340" s="100">
        <v>1.8599065971574569E-3</v>
      </c>
      <c r="G340" s="89">
        <v>547.47024866999993</v>
      </c>
      <c r="H340" s="96"/>
      <c r="I340" s="95"/>
    </row>
    <row r="341" spans="1:9" x14ac:dyDescent="0.15">
      <c r="A341" s="51" t="s">
        <v>219</v>
      </c>
      <c r="B341" s="52" t="s">
        <v>678</v>
      </c>
      <c r="C341" s="53">
        <v>18.925367791999999</v>
      </c>
      <c r="D341" s="53">
        <v>20.148367583999999</v>
      </c>
      <c r="E341" s="98">
        <v>-6.0699696235996581E-2</v>
      </c>
      <c r="F341" s="100">
        <v>1.9405412589460192E-3</v>
      </c>
      <c r="G341" s="89">
        <v>351.48464749999999</v>
      </c>
      <c r="H341" s="96"/>
      <c r="I341" s="95"/>
    </row>
    <row r="342" spans="1:9" x14ac:dyDescent="0.15">
      <c r="A342" s="51" t="s">
        <v>815</v>
      </c>
      <c r="B342" s="52" t="s">
        <v>606</v>
      </c>
      <c r="C342" s="53">
        <v>1.7515634499999999</v>
      </c>
      <c r="D342" s="53">
        <v>2.5883575599999999</v>
      </c>
      <c r="E342" s="98">
        <v>-0.32329154322867204</v>
      </c>
      <c r="F342" s="100">
        <v>1.7959921200705152E-4</v>
      </c>
      <c r="G342" s="89">
        <v>39.113177119999996</v>
      </c>
      <c r="H342" s="96"/>
      <c r="I342" s="95"/>
    </row>
    <row r="343" spans="1:9" x14ac:dyDescent="0.15">
      <c r="A343" s="51" t="s">
        <v>1030</v>
      </c>
      <c r="B343" s="52" t="s">
        <v>1031</v>
      </c>
      <c r="C343" s="53">
        <v>9.0946252150000007</v>
      </c>
      <c r="D343" s="53">
        <v>5.6619433399999997</v>
      </c>
      <c r="E343" s="98">
        <v>0.60627273514891789</v>
      </c>
      <c r="F343" s="100">
        <v>9.325311749988056E-4</v>
      </c>
      <c r="G343" s="89">
        <v>49.667145600000005</v>
      </c>
      <c r="H343" s="96"/>
      <c r="I343" s="95"/>
    </row>
    <row r="344" spans="1:9" x14ac:dyDescent="0.15">
      <c r="A344" s="51" t="s">
        <v>1010</v>
      </c>
      <c r="B344" s="52" t="s">
        <v>1011</v>
      </c>
      <c r="C344" s="53">
        <v>39.542628213</v>
      </c>
      <c r="D344" s="53">
        <v>64.377737791000001</v>
      </c>
      <c r="E344" s="98">
        <v>-0.3857717035448851</v>
      </c>
      <c r="F344" s="100">
        <v>4.0545632918651073E-3</v>
      </c>
      <c r="G344" s="89">
        <v>263.81892185000004</v>
      </c>
      <c r="H344" s="96"/>
      <c r="I344" s="95"/>
    </row>
    <row r="345" spans="1:9" x14ac:dyDescent="0.15">
      <c r="A345" s="51" t="s">
        <v>107</v>
      </c>
      <c r="B345" s="52" t="s">
        <v>108</v>
      </c>
      <c r="C345" s="53">
        <v>24.267123272999999</v>
      </c>
      <c r="D345" s="53">
        <v>38.894480451999996</v>
      </c>
      <c r="E345" s="98">
        <v>-0.37607796810788474</v>
      </c>
      <c r="F345" s="100">
        <v>2.4882662500800533E-3</v>
      </c>
      <c r="G345" s="89">
        <v>124.24955769</v>
      </c>
      <c r="H345" s="96"/>
      <c r="I345" s="95"/>
    </row>
    <row r="346" spans="1:9" x14ac:dyDescent="0.15">
      <c r="A346" s="51" t="s">
        <v>471</v>
      </c>
      <c r="B346" s="52" t="s">
        <v>472</v>
      </c>
      <c r="C346" s="53">
        <v>8.19828768</v>
      </c>
      <c r="D346" s="53">
        <v>21.682574829999997</v>
      </c>
      <c r="E346" s="98">
        <v>-0.62189510497356371</v>
      </c>
      <c r="F346" s="100">
        <v>8.4062384787437681E-4</v>
      </c>
      <c r="G346" s="89">
        <v>574.34799999999996</v>
      </c>
      <c r="H346" s="96"/>
      <c r="I346" s="95"/>
    </row>
    <row r="347" spans="1:9" x14ac:dyDescent="0.15">
      <c r="A347" s="51" t="s">
        <v>931</v>
      </c>
      <c r="B347" s="52" t="s">
        <v>679</v>
      </c>
      <c r="C347" s="53">
        <v>7.6228342300000005</v>
      </c>
      <c r="D347" s="53">
        <v>10.892515024</v>
      </c>
      <c r="E347" s="98">
        <v>-0.30017684499821717</v>
      </c>
      <c r="F347" s="100">
        <v>7.8161885655262991E-4</v>
      </c>
      <c r="G347" s="89">
        <v>322.71899999999999</v>
      </c>
      <c r="H347" s="96"/>
      <c r="I347" s="95"/>
    </row>
    <row r="348" spans="1:9" x14ac:dyDescent="0.15">
      <c r="A348" s="51" t="s">
        <v>275</v>
      </c>
      <c r="B348" s="52" t="s">
        <v>1054</v>
      </c>
      <c r="C348" s="53">
        <v>1.8556881200000002</v>
      </c>
      <c r="D348" s="53">
        <v>3.1931312000000003</v>
      </c>
      <c r="E348" s="98">
        <v>-0.41885002407668059</v>
      </c>
      <c r="F348" s="100">
        <v>1.9027579279691346E-4</v>
      </c>
      <c r="G348" s="89">
        <v>75.75844004999999</v>
      </c>
      <c r="H348" s="96"/>
      <c r="I348" s="95"/>
    </row>
    <row r="349" spans="1:9" x14ac:dyDescent="0.15">
      <c r="A349" s="51" t="s">
        <v>546</v>
      </c>
      <c r="B349" s="52" t="s">
        <v>547</v>
      </c>
      <c r="C349" s="53">
        <v>6.7549292699999999</v>
      </c>
      <c r="D349" s="53">
        <v>14.28620276</v>
      </c>
      <c r="E349" s="98">
        <v>-0.52717111863250632</v>
      </c>
      <c r="F349" s="100">
        <v>6.9262690658186991E-4</v>
      </c>
      <c r="G349" s="89">
        <v>39.381984000000003</v>
      </c>
      <c r="H349" s="96"/>
      <c r="I349" s="95"/>
    </row>
    <row r="350" spans="1:9" x14ac:dyDescent="0.15">
      <c r="A350" s="51" t="s">
        <v>444</v>
      </c>
      <c r="B350" s="52" t="s">
        <v>447</v>
      </c>
      <c r="C350" s="53">
        <v>2.7189010920000003</v>
      </c>
      <c r="D350" s="53">
        <v>2.5438376329999999</v>
      </c>
      <c r="E350" s="98">
        <v>6.881864499879442E-2</v>
      </c>
      <c r="F350" s="100">
        <v>2.7878664266961723E-4</v>
      </c>
      <c r="G350" s="89">
        <v>316.73599999999999</v>
      </c>
      <c r="H350" s="96"/>
      <c r="I350" s="95"/>
    </row>
    <row r="351" spans="1:9" x14ac:dyDescent="0.15">
      <c r="A351" s="51" t="s">
        <v>695</v>
      </c>
      <c r="B351" s="52" t="s">
        <v>696</v>
      </c>
      <c r="C351" s="53">
        <v>0.34729521999999996</v>
      </c>
      <c r="D351" s="53">
        <v>1.2312884900000001</v>
      </c>
      <c r="E351" s="98">
        <v>-0.71794163364590535</v>
      </c>
      <c r="F351" s="100">
        <v>3.5610441543419733E-5</v>
      </c>
      <c r="G351" s="89">
        <v>7.9779456899999994</v>
      </c>
      <c r="H351" s="96"/>
      <c r="I351" s="95"/>
    </row>
    <row r="352" spans="1:9" x14ac:dyDescent="0.15">
      <c r="A352" s="51" t="s">
        <v>225</v>
      </c>
      <c r="B352" s="52" t="s">
        <v>1014</v>
      </c>
      <c r="C352" s="53">
        <v>5.334896874</v>
      </c>
      <c r="D352" s="53">
        <v>13.120000841</v>
      </c>
      <c r="E352" s="98">
        <v>-0.59337678871723476</v>
      </c>
      <c r="F352" s="100">
        <v>5.4702173347433256E-4</v>
      </c>
      <c r="G352" s="89">
        <v>65.898137239999997</v>
      </c>
      <c r="H352" s="96"/>
      <c r="I352" s="95"/>
    </row>
    <row r="353" spans="1:9" x14ac:dyDescent="0.15">
      <c r="A353" s="51" t="s">
        <v>580</v>
      </c>
      <c r="B353" s="52" t="s">
        <v>79</v>
      </c>
      <c r="C353" s="53">
        <v>0</v>
      </c>
      <c r="D353" s="53">
        <v>0</v>
      </c>
      <c r="E353" s="98"/>
      <c r="F353" s="100">
        <v>0</v>
      </c>
      <c r="G353" s="89">
        <v>17.491045729963499</v>
      </c>
      <c r="H353" s="96"/>
      <c r="I353" s="95"/>
    </row>
    <row r="354" spans="1:9" x14ac:dyDescent="0.15">
      <c r="A354" s="51" t="s">
        <v>796</v>
      </c>
      <c r="B354" s="52" t="s">
        <v>681</v>
      </c>
      <c r="C354" s="53">
        <v>2.505812353</v>
      </c>
      <c r="D354" s="53">
        <v>4.2360470619999999</v>
      </c>
      <c r="E354" s="98">
        <v>-0.40845502509197562</v>
      </c>
      <c r="F354" s="100">
        <v>2.5693726598162095E-4</v>
      </c>
      <c r="G354" s="89">
        <v>31.394523850000002</v>
      </c>
      <c r="H354" s="96"/>
      <c r="I354" s="95"/>
    </row>
    <row r="355" spans="1:9" x14ac:dyDescent="0.15">
      <c r="A355" s="51" t="s">
        <v>1116</v>
      </c>
      <c r="B355" s="52" t="s">
        <v>16</v>
      </c>
      <c r="C355" s="53">
        <v>2.1535499999999999E-2</v>
      </c>
      <c r="D355" s="53">
        <v>0.48945</v>
      </c>
      <c r="E355" s="98">
        <v>-0.95600061293288385</v>
      </c>
      <c r="F355" s="100">
        <v>2.208175119307187E-6</v>
      </c>
      <c r="G355" s="89">
        <v>2.0623456</v>
      </c>
      <c r="H355" s="96"/>
      <c r="I355" s="95"/>
    </row>
    <row r="356" spans="1:9" x14ac:dyDescent="0.15">
      <c r="A356" s="51" t="s">
        <v>825</v>
      </c>
      <c r="B356" s="52" t="s">
        <v>604</v>
      </c>
      <c r="C356" s="53">
        <v>3.1846832900000002</v>
      </c>
      <c r="D356" s="53">
        <v>2.8073146800000002</v>
      </c>
      <c r="E356" s="98">
        <v>0.13442333796366568</v>
      </c>
      <c r="F356" s="100">
        <v>3.2654632601292541E-4</v>
      </c>
      <c r="G356" s="89">
        <v>57.386023059999999</v>
      </c>
      <c r="H356" s="96"/>
      <c r="I356" s="95"/>
    </row>
    <row r="357" spans="1:9" x14ac:dyDescent="0.15">
      <c r="A357" s="51" t="s">
        <v>795</v>
      </c>
      <c r="B357" s="52" t="s">
        <v>601</v>
      </c>
      <c r="C357" s="53">
        <v>2.12511457</v>
      </c>
      <c r="D357" s="53">
        <v>6.7668817400000005</v>
      </c>
      <c r="E357" s="98">
        <v>-0.68595364132963255</v>
      </c>
      <c r="F357" s="100">
        <v>2.1790184203529948E-4</v>
      </c>
      <c r="G357" s="89">
        <v>106.45574049</v>
      </c>
      <c r="H357" s="96"/>
      <c r="I357" s="95"/>
    </row>
    <row r="358" spans="1:9" x14ac:dyDescent="0.15">
      <c r="A358" s="51" t="s">
        <v>10</v>
      </c>
      <c r="B358" s="52" t="s">
        <v>30</v>
      </c>
      <c r="C358" s="53">
        <v>4.1465755</v>
      </c>
      <c r="D358" s="53">
        <v>2.0088812800000002</v>
      </c>
      <c r="E358" s="98">
        <v>1.0641217284876086</v>
      </c>
      <c r="F358" s="100">
        <v>4.251754010554089E-4</v>
      </c>
      <c r="G358" s="89">
        <v>106.20740563170001</v>
      </c>
      <c r="H358" s="96"/>
      <c r="I358" s="95"/>
    </row>
    <row r="359" spans="1:9" x14ac:dyDescent="0.15">
      <c r="A359" s="51" t="s">
        <v>510</v>
      </c>
      <c r="B359" s="52" t="s">
        <v>511</v>
      </c>
      <c r="C359" s="53">
        <v>6.9909993210000003</v>
      </c>
      <c r="D359" s="53">
        <v>14.733883289000001</v>
      </c>
      <c r="E359" s="98">
        <v>-0.52551549487165206</v>
      </c>
      <c r="F359" s="100">
        <v>7.1683270691303379E-4</v>
      </c>
      <c r="G359" s="89">
        <v>590.27206991999992</v>
      </c>
      <c r="H359" s="96"/>
      <c r="I359" s="95"/>
    </row>
    <row r="360" spans="1:9" x14ac:dyDescent="0.15">
      <c r="A360" s="51" t="s">
        <v>756</v>
      </c>
      <c r="B360" s="52" t="s">
        <v>757</v>
      </c>
      <c r="C360" s="53">
        <v>0</v>
      </c>
      <c r="D360" s="53">
        <v>0</v>
      </c>
      <c r="E360" s="98"/>
      <c r="F360" s="100">
        <v>0</v>
      </c>
      <c r="G360" s="89">
        <v>75.117054990000014</v>
      </c>
      <c r="H360" s="96"/>
      <c r="I360" s="95"/>
    </row>
    <row r="361" spans="1:9" x14ac:dyDescent="0.15">
      <c r="A361" s="51" t="s">
        <v>1015</v>
      </c>
      <c r="B361" s="52" t="s">
        <v>1016</v>
      </c>
      <c r="C361" s="53">
        <v>7.2473134359999998</v>
      </c>
      <c r="D361" s="53">
        <v>5.6062345549999995</v>
      </c>
      <c r="E361" s="98">
        <v>0.29272390673279647</v>
      </c>
      <c r="F361" s="100">
        <v>7.4311426301668776E-4</v>
      </c>
      <c r="G361" s="89">
        <v>108.34793336</v>
      </c>
      <c r="H361" s="96"/>
      <c r="I361" s="95"/>
    </row>
    <row r="362" spans="1:9" x14ac:dyDescent="0.15">
      <c r="A362" s="51" t="s">
        <v>822</v>
      </c>
      <c r="B362" s="52" t="s">
        <v>600</v>
      </c>
      <c r="C362" s="53">
        <v>4.2485754199999999</v>
      </c>
      <c r="D362" s="53">
        <v>1.5202174900000001</v>
      </c>
      <c r="E362" s="98">
        <v>1.7947155245530033</v>
      </c>
      <c r="F362" s="100">
        <v>4.3563411738497285E-4</v>
      </c>
      <c r="G362" s="89">
        <v>43.500040630000001</v>
      </c>
      <c r="H362" s="96"/>
      <c r="I362" s="95"/>
    </row>
    <row r="363" spans="1:9" x14ac:dyDescent="0.15">
      <c r="A363" s="51" t="s">
        <v>579</v>
      </c>
      <c r="B363" s="52" t="s">
        <v>74</v>
      </c>
      <c r="C363" s="53">
        <v>9.2138885300000002</v>
      </c>
      <c r="D363" s="53">
        <v>8.3565073600000002</v>
      </c>
      <c r="E363" s="98">
        <v>0.10260042061400143</v>
      </c>
      <c r="F363" s="100">
        <v>9.4476001968915851E-4</v>
      </c>
      <c r="G363" s="89">
        <v>81.04453423999999</v>
      </c>
      <c r="H363" s="96"/>
      <c r="I363" s="95"/>
    </row>
    <row r="364" spans="1:9" x14ac:dyDescent="0.15">
      <c r="A364" s="51" t="s">
        <v>14</v>
      </c>
      <c r="B364" s="52" t="s">
        <v>34</v>
      </c>
      <c r="C364" s="53">
        <v>33.477965519999998</v>
      </c>
      <c r="D364" s="53">
        <v>4.3275449000000004</v>
      </c>
      <c r="E364" s="98">
        <v>6.7360180641915459</v>
      </c>
      <c r="F364" s="100">
        <v>3.4327139145266137E-3</v>
      </c>
      <c r="G364" s="89">
        <v>192.91956817679997</v>
      </c>
      <c r="H364" s="96"/>
      <c r="I364" s="95"/>
    </row>
    <row r="365" spans="1:9" x14ac:dyDescent="0.15">
      <c r="A365" s="51" t="s">
        <v>717</v>
      </c>
      <c r="B365" s="52" t="s">
        <v>480</v>
      </c>
      <c r="C365" s="53">
        <v>5.4745689200000003</v>
      </c>
      <c r="D365" s="53">
        <v>5.1338504979999993</v>
      </c>
      <c r="E365" s="98">
        <v>6.636703233425556E-2</v>
      </c>
      <c r="F365" s="100">
        <v>5.6134321831749522E-4</v>
      </c>
      <c r="G365" s="89">
        <v>714.93799999999999</v>
      </c>
      <c r="H365" s="96"/>
      <c r="I365" s="95"/>
    </row>
    <row r="366" spans="1:9" x14ac:dyDescent="0.15">
      <c r="A366" s="51" t="s">
        <v>1089</v>
      </c>
      <c r="B366" s="52" t="s">
        <v>20</v>
      </c>
      <c r="C366" s="53">
        <v>5.6376999999999997</v>
      </c>
      <c r="D366" s="53">
        <v>16.885527700000001</v>
      </c>
      <c r="E366" s="98">
        <v>-0.66612236821002635</v>
      </c>
      <c r="F366" s="100">
        <v>5.7807011075285586E-4</v>
      </c>
      <c r="G366" s="89">
        <v>87.323478929499998</v>
      </c>
      <c r="H366" s="96"/>
      <c r="I366" s="95"/>
    </row>
    <row r="367" spans="1:9" x14ac:dyDescent="0.15">
      <c r="A367" s="51" t="s">
        <v>6</v>
      </c>
      <c r="B367" s="52" t="s">
        <v>26</v>
      </c>
      <c r="C367" s="53">
        <v>1.6660900000000001</v>
      </c>
      <c r="D367" s="53">
        <v>2.5716017500000001</v>
      </c>
      <c r="E367" s="98">
        <v>-0.35211974404668223</v>
      </c>
      <c r="F367" s="100">
        <v>1.7083506231694234E-4</v>
      </c>
      <c r="G367" s="89">
        <v>31.00979079</v>
      </c>
      <c r="H367" s="96"/>
      <c r="I367" s="95"/>
    </row>
    <row r="368" spans="1:9" x14ac:dyDescent="0.15">
      <c r="A368" s="51" t="s">
        <v>268</v>
      </c>
      <c r="B368" s="52" t="s">
        <v>269</v>
      </c>
      <c r="C368" s="53">
        <v>0</v>
      </c>
      <c r="D368" s="53">
        <v>0</v>
      </c>
      <c r="E368" s="98"/>
      <c r="F368" s="100">
        <v>0</v>
      </c>
      <c r="G368" s="89">
        <v>9.9065999999999992</v>
      </c>
      <c r="H368" s="96"/>
      <c r="I368" s="95"/>
    </row>
    <row r="369" spans="1:9" x14ac:dyDescent="0.15">
      <c r="A369" s="51" t="s">
        <v>819</v>
      </c>
      <c r="B369" s="52" t="s">
        <v>584</v>
      </c>
      <c r="C369" s="53">
        <v>1.42015403</v>
      </c>
      <c r="D369" s="53">
        <v>5.6910604800000009</v>
      </c>
      <c r="E369" s="98">
        <v>-0.75045880552652289</v>
      </c>
      <c r="F369" s="100">
        <v>1.4561764503400582E-4</v>
      </c>
      <c r="G369" s="89">
        <v>10.726700000000001</v>
      </c>
      <c r="H369" s="96"/>
      <c r="I369" s="95"/>
    </row>
    <row r="370" spans="1:9" x14ac:dyDescent="0.15">
      <c r="A370" s="51" t="s">
        <v>548</v>
      </c>
      <c r="B370" s="52" t="s">
        <v>178</v>
      </c>
      <c r="C370" s="53">
        <v>3.4001700000000001</v>
      </c>
      <c r="D370" s="53">
        <v>1.1294622299999999</v>
      </c>
      <c r="E370" s="98">
        <v>2.0104326729013331</v>
      </c>
      <c r="F370" s="100">
        <v>3.4864158229039115E-4</v>
      </c>
      <c r="G370" s="89">
        <v>19.375783500000001</v>
      </c>
      <c r="H370" s="96"/>
      <c r="I370" s="95"/>
    </row>
    <row r="371" spans="1:9" x14ac:dyDescent="0.15">
      <c r="A371" s="51" t="s">
        <v>1036</v>
      </c>
      <c r="B371" s="52" t="s">
        <v>1037</v>
      </c>
      <c r="C371" s="53">
        <v>15.244551463999999</v>
      </c>
      <c r="D371" s="53">
        <v>22.571265293</v>
      </c>
      <c r="E371" s="98">
        <v>-0.32460359372375225</v>
      </c>
      <c r="F371" s="100">
        <v>1.5631231802281235E-3</v>
      </c>
      <c r="G371" s="89">
        <v>155.3550726</v>
      </c>
      <c r="H371" s="96"/>
      <c r="I371" s="95"/>
    </row>
    <row r="372" spans="1:9" x14ac:dyDescent="0.15">
      <c r="A372" s="51" t="s">
        <v>659</v>
      </c>
      <c r="B372" s="52" t="s">
        <v>660</v>
      </c>
      <c r="C372" s="53">
        <v>16.077426106000001</v>
      </c>
      <c r="D372" s="53">
        <v>26.813770916000003</v>
      </c>
      <c r="E372" s="98">
        <v>-0.40040413724850366</v>
      </c>
      <c r="F372" s="100">
        <v>1.6485232434709683E-3</v>
      </c>
      <c r="G372" s="89">
        <v>55.173742799999999</v>
      </c>
      <c r="H372" s="96"/>
      <c r="I372" s="95"/>
    </row>
    <row r="373" spans="1:9" x14ac:dyDescent="0.15">
      <c r="A373" s="51" t="s">
        <v>358</v>
      </c>
      <c r="B373" s="52" t="s">
        <v>359</v>
      </c>
      <c r="C373" s="53">
        <v>6.5238549749999999</v>
      </c>
      <c r="D373" s="53">
        <v>10.786651081</v>
      </c>
      <c r="E373" s="98">
        <v>-0.39519180457302872</v>
      </c>
      <c r="F373" s="100">
        <v>6.6893335366085811E-4</v>
      </c>
      <c r="G373" s="89">
        <v>35.166077219999998</v>
      </c>
      <c r="H373" s="96"/>
      <c r="I373" s="95"/>
    </row>
    <row r="374" spans="1:9" x14ac:dyDescent="0.15">
      <c r="A374" s="51" t="s">
        <v>421</v>
      </c>
      <c r="B374" s="52" t="s">
        <v>422</v>
      </c>
      <c r="C374" s="53">
        <v>1.92845785</v>
      </c>
      <c r="D374" s="53">
        <v>9.3292103399999995</v>
      </c>
      <c r="E374" s="98">
        <v>-0.79328820128199617</v>
      </c>
      <c r="F374" s="100">
        <v>1.9773734731037736E-4</v>
      </c>
      <c r="G374" s="89">
        <v>95.533921609999993</v>
      </c>
      <c r="H374" s="96"/>
      <c r="I374" s="95"/>
    </row>
    <row r="375" spans="1:9" x14ac:dyDescent="0.15">
      <c r="A375" s="51" t="s">
        <v>794</v>
      </c>
      <c r="B375" s="52" t="s">
        <v>596</v>
      </c>
      <c r="C375" s="53">
        <v>10.107068608999999</v>
      </c>
      <c r="D375" s="53">
        <v>10.425014669999999</v>
      </c>
      <c r="E375" s="98">
        <v>-3.0498380200360997E-2</v>
      </c>
      <c r="F375" s="100">
        <v>1.0363435922790044E-3</v>
      </c>
      <c r="G375" s="89">
        <v>43.223145979999998</v>
      </c>
      <c r="H375" s="96"/>
      <c r="I375" s="95"/>
    </row>
    <row r="376" spans="1:9" x14ac:dyDescent="0.15">
      <c r="A376" s="51" t="s">
        <v>2</v>
      </c>
      <c r="B376" s="52" t="s">
        <v>22</v>
      </c>
      <c r="C376" s="53">
        <v>0.47522999999999999</v>
      </c>
      <c r="D376" s="53">
        <v>0</v>
      </c>
      <c r="E376" s="98"/>
      <c r="F376" s="100">
        <v>4.872842803502842E-5</v>
      </c>
      <c r="G376" s="89">
        <v>7.7374599929000007</v>
      </c>
      <c r="H376" s="96"/>
      <c r="I376" s="95"/>
    </row>
    <row r="377" spans="1:9" x14ac:dyDescent="0.15">
      <c r="A377" s="51" t="s">
        <v>697</v>
      </c>
      <c r="B377" s="52" t="s">
        <v>698</v>
      </c>
      <c r="C377" s="53">
        <v>19.562985166000001</v>
      </c>
      <c r="D377" s="53">
        <v>23.529617496</v>
      </c>
      <c r="E377" s="98">
        <v>-0.16858040002878583</v>
      </c>
      <c r="F377" s="100">
        <v>2.0059203223949658E-3</v>
      </c>
      <c r="G377" s="89">
        <v>184.76762024000001</v>
      </c>
      <c r="H377" s="96"/>
      <c r="I377" s="95"/>
    </row>
    <row r="378" spans="1:9" x14ac:dyDescent="0.15">
      <c r="A378" s="51" t="s">
        <v>378</v>
      </c>
      <c r="B378" s="52" t="s">
        <v>379</v>
      </c>
      <c r="C378" s="53">
        <v>2.910243752</v>
      </c>
      <c r="D378" s="53">
        <v>0.969343438</v>
      </c>
      <c r="E378" s="98">
        <v>2.0022834404332142</v>
      </c>
      <c r="F378" s="100">
        <v>2.9840625220150895E-4</v>
      </c>
      <c r="G378" s="89">
        <v>33.4713481</v>
      </c>
      <c r="H378" s="96"/>
      <c r="I378" s="95"/>
    </row>
    <row r="379" spans="1:9" x14ac:dyDescent="0.15">
      <c r="A379" s="51" t="s">
        <v>844</v>
      </c>
      <c r="B379" s="52" t="s">
        <v>594</v>
      </c>
      <c r="C379" s="53">
        <v>27.765836839000002</v>
      </c>
      <c r="D379" s="53">
        <v>49.790404701</v>
      </c>
      <c r="E379" s="98">
        <v>-0.44234562852544257</v>
      </c>
      <c r="F379" s="100">
        <v>2.8470121462061582E-3</v>
      </c>
      <c r="G379" s="89">
        <v>368.17061956999999</v>
      </c>
      <c r="H379" s="96"/>
      <c r="I379" s="95"/>
    </row>
    <row r="380" spans="1:9" x14ac:dyDescent="0.15">
      <c r="A380" s="51" t="s">
        <v>199</v>
      </c>
      <c r="B380" s="52" t="s">
        <v>491</v>
      </c>
      <c r="C380" s="53">
        <v>17.30167561</v>
      </c>
      <c r="D380" s="53">
        <v>35.808493011000003</v>
      </c>
      <c r="E380" s="98">
        <v>-0.51682759716570303</v>
      </c>
      <c r="F380" s="100">
        <v>1.7740535211314341E-3</v>
      </c>
      <c r="G380" s="89">
        <v>197.34346103999999</v>
      </c>
      <c r="H380" s="96"/>
      <c r="I380" s="95"/>
    </row>
    <row r="381" spans="1:9" x14ac:dyDescent="0.15">
      <c r="A381" s="51" t="s">
        <v>1021</v>
      </c>
      <c r="B381" s="52" t="s">
        <v>1022</v>
      </c>
      <c r="C381" s="53">
        <v>5.3712430609999995</v>
      </c>
      <c r="D381" s="53">
        <v>3.200760748</v>
      </c>
      <c r="E381" s="98">
        <v>0.67811451210660723</v>
      </c>
      <c r="F381" s="100">
        <v>5.5074854482373636E-4</v>
      </c>
      <c r="G381" s="89">
        <v>41.985420120000001</v>
      </c>
      <c r="H381" s="96"/>
      <c r="I381" s="95"/>
    </row>
    <row r="382" spans="1:9" x14ac:dyDescent="0.15">
      <c r="A382" s="51" t="s">
        <v>84</v>
      </c>
      <c r="B382" s="52" t="s">
        <v>85</v>
      </c>
      <c r="C382" s="53">
        <v>1.7766390000000001</v>
      </c>
      <c r="D382" s="53">
        <v>2.0530110800000001</v>
      </c>
      <c r="E382" s="98">
        <v>-0.13461791935384981</v>
      </c>
      <c r="F382" s="100">
        <v>1.8217037151637073E-4</v>
      </c>
      <c r="G382" s="89">
        <v>162.06790341000001</v>
      </c>
      <c r="H382" s="96"/>
      <c r="I382" s="95"/>
    </row>
    <row r="383" spans="1:9" x14ac:dyDescent="0.15">
      <c r="A383" s="51" t="s">
        <v>808</v>
      </c>
      <c r="B383" s="52" t="s">
        <v>592</v>
      </c>
      <c r="C383" s="53">
        <v>4.418324395</v>
      </c>
      <c r="D383" s="53">
        <v>2.5854263799999999</v>
      </c>
      <c r="E383" s="98">
        <v>0.7089345220497052</v>
      </c>
      <c r="F383" s="100">
        <v>4.530395857104307E-4</v>
      </c>
      <c r="G383" s="89">
        <v>90.655776989999993</v>
      </c>
      <c r="H383" s="96"/>
      <c r="I383" s="95"/>
    </row>
    <row r="384" spans="1:9" x14ac:dyDescent="0.15">
      <c r="A384" s="51" t="s">
        <v>12</v>
      </c>
      <c r="B384" s="52" t="s">
        <v>32</v>
      </c>
      <c r="C384" s="53">
        <v>15.09703749</v>
      </c>
      <c r="D384" s="53">
        <v>13.083351670000001</v>
      </c>
      <c r="E384" s="98">
        <v>0.15391207626233605</v>
      </c>
      <c r="F384" s="100">
        <v>1.547997611416769E-3</v>
      </c>
      <c r="G384" s="89">
        <v>118.89222040360001</v>
      </c>
      <c r="H384" s="96"/>
      <c r="I384" s="95"/>
    </row>
    <row r="385" spans="1:9" x14ac:dyDescent="0.15">
      <c r="A385" s="51" t="s">
        <v>13</v>
      </c>
      <c r="B385" s="52" t="s">
        <v>33</v>
      </c>
      <c r="C385" s="53">
        <v>2.4865878100000001</v>
      </c>
      <c r="D385" s="53">
        <v>13.19903274</v>
      </c>
      <c r="E385" s="98">
        <v>-0.8116083307783355</v>
      </c>
      <c r="F385" s="100">
        <v>2.5496604833946494E-4</v>
      </c>
      <c r="G385" s="89">
        <v>43.448504476500005</v>
      </c>
      <c r="H385" s="96"/>
      <c r="I385" s="95"/>
    </row>
    <row r="386" spans="1:9" x14ac:dyDescent="0.15">
      <c r="A386" s="51" t="s">
        <v>536</v>
      </c>
      <c r="B386" s="52" t="s">
        <v>537</v>
      </c>
      <c r="C386" s="53">
        <v>2.2059993499999999</v>
      </c>
      <c r="D386" s="53">
        <v>3.9220707500000001</v>
      </c>
      <c r="E386" s="98">
        <v>-0.43754218355189023</v>
      </c>
      <c r="F386" s="100">
        <v>2.2619548549501181E-4</v>
      </c>
      <c r="G386" s="89">
        <v>26.59864</v>
      </c>
      <c r="H386" s="96"/>
      <c r="I386" s="95"/>
    </row>
    <row r="387" spans="1:9" x14ac:dyDescent="0.15">
      <c r="A387" s="51" t="s">
        <v>323</v>
      </c>
      <c r="B387" s="52" t="s">
        <v>324</v>
      </c>
      <c r="C387" s="53">
        <v>7.3931140000000006E-2</v>
      </c>
      <c r="D387" s="53">
        <v>0.51941683000000005</v>
      </c>
      <c r="E387" s="98">
        <v>-0.85766510492160986</v>
      </c>
      <c r="F387" s="100">
        <v>7.5806414473783459E-6</v>
      </c>
      <c r="G387" s="89">
        <v>9.4691200000000002</v>
      </c>
      <c r="H387" s="96"/>
      <c r="I387" s="95"/>
    </row>
    <row r="388" spans="1:9" x14ac:dyDescent="0.15">
      <c r="A388" s="51" t="s">
        <v>360</v>
      </c>
      <c r="B388" s="52" t="s">
        <v>361</v>
      </c>
      <c r="C388" s="53">
        <v>2.2633291200000003</v>
      </c>
      <c r="D388" s="53">
        <v>4.060839176</v>
      </c>
      <c r="E388" s="98">
        <v>-0.44264497511339018</v>
      </c>
      <c r="F388" s="100">
        <v>2.3207388031796017E-4</v>
      </c>
      <c r="G388" s="89">
        <v>104.96698085999999</v>
      </c>
      <c r="H388" s="96"/>
      <c r="I388" s="95"/>
    </row>
    <row r="389" spans="1:9" x14ac:dyDescent="0.15">
      <c r="A389" s="51" t="s">
        <v>853</v>
      </c>
      <c r="B389" s="52" t="s">
        <v>670</v>
      </c>
      <c r="C389" s="53">
        <v>23.305350889</v>
      </c>
      <c r="D389" s="53">
        <v>36.532313615999996</v>
      </c>
      <c r="E389" s="98">
        <v>-0.36206200532580035</v>
      </c>
      <c r="F389" s="100">
        <v>2.3896494615780191E-3</v>
      </c>
      <c r="G389" s="89">
        <v>466.99033377999996</v>
      </c>
      <c r="H389" s="96"/>
      <c r="I389" s="95"/>
    </row>
    <row r="390" spans="1:9" x14ac:dyDescent="0.15">
      <c r="A390" s="51" t="s">
        <v>1017</v>
      </c>
      <c r="B390" s="52" t="s">
        <v>1018</v>
      </c>
      <c r="C390" s="53">
        <v>1.0671853500000001</v>
      </c>
      <c r="D390" s="53">
        <v>1.47394778</v>
      </c>
      <c r="E390" s="98">
        <v>-0.27596800613926764</v>
      </c>
      <c r="F390" s="100">
        <v>1.0942546667405598E-4</v>
      </c>
      <c r="G390" s="89">
        <v>4.4306870400000005</v>
      </c>
      <c r="H390" s="96"/>
      <c r="I390" s="95"/>
    </row>
    <row r="391" spans="1:9" x14ac:dyDescent="0.15">
      <c r="A391" s="51" t="s">
        <v>957</v>
      </c>
      <c r="B391" s="52" t="s">
        <v>958</v>
      </c>
      <c r="C391" s="53">
        <v>0</v>
      </c>
      <c r="D391" s="53">
        <v>1.39712E-3</v>
      </c>
      <c r="E391" s="98">
        <v>-1</v>
      </c>
      <c r="F391" s="100">
        <v>0</v>
      </c>
      <c r="G391" s="89">
        <v>15.420005139999999</v>
      </c>
      <c r="H391" s="96"/>
      <c r="I391" s="95"/>
    </row>
    <row r="392" spans="1:9" x14ac:dyDescent="0.15">
      <c r="A392" s="51" t="s">
        <v>170</v>
      </c>
      <c r="B392" s="52" t="s">
        <v>593</v>
      </c>
      <c r="C392" s="53">
        <v>16.293680819999999</v>
      </c>
      <c r="D392" s="53">
        <v>35.990164840000006</v>
      </c>
      <c r="E392" s="98">
        <v>-0.54727407077916568</v>
      </c>
      <c r="F392" s="100">
        <v>1.6706972482021184E-3</v>
      </c>
      <c r="G392" s="89">
        <v>291.46329247000006</v>
      </c>
      <c r="H392" s="96"/>
      <c r="I392" s="95"/>
    </row>
    <row r="393" spans="1:9" x14ac:dyDescent="0.15">
      <c r="A393" s="51" t="s">
        <v>1118</v>
      </c>
      <c r="B393" s="52" t="s">
        <v>18</v>
      </c>
      <c r="C393" s="53">
        <v>2.4171229100000002</v>
      </c>
      <c r="D393" s="53">
        <v>0.70311889999999999</v>
      </c>
      <c r="E393" s="98">
        <v>2.4377157405383358</v>
      </c>
      <c r="F393" s="100">
        <v>2.4784335957694903E-4</v>
      </c>
      <c r="G393" s="89">
        <v>51.821384416900003</v>
      </c>
      <c r="H393" s="96"/>
      <c r="I393" s="95"/>
    </row>
    <row r="394" spans="1:9" x14ac:dyDescent="0.15">
      <c r="A394" s="51" t="s">
        <v>565</v>
      </c>
      <c r="B394" s="52" t="s">
        <v>566</v>
      </c>
      <c r="C394" s="53">
        <v>2.59304975</v>
      </c>
      <c r="D394" s="53">
        <v>0.24135095000000001</v>
      </c>
      <c r="E394" s="98">
        <v>9.7438970097279505</v>
      </c>
      <c r="F394" s="100">
        <v>2.6588228464979787E-4</v>
      </c>
      <c r="G394" s="89">
        <v>11.952676199999999</v>
      </c>
      <c r="H394" s="96"/>
      <c r="I394" s="95"/>
    </row>
    <row r="395" spans="1:9" x14ac:dyDescent="0.15">
      <c r="A395" s="51" t="s">
        <v>699</v>
      </c>
      <c r="B395" s="52" t="s">
        <v>700</v>
      </c>
      <c r="C395" s="53">
        <v>1.76306981</v>
      </c>
      <c r="D395" s="53">
        <v>6.8486078800000003</v>
      </c>
      <c r="E395" s="98">
        <v>-0.74256522772333111</v>
      </c>
      <c r="F395" s="100">
        <v>1.8077903406206727E-4</v>
      </c>
      <c r="G395" s="89">
        <v>24.05810155</v>
      </c>
      <c r="H395" s="96"/>
      <c r="I395" s="95"/>
    </row>
    <row r="396" spans="1:9" x14ac:dyDescent="0.15">
      <c r="A396" s="51" t="s">
        <v>236</v>
      </c>
      <c r="B396" s="52" t="s">
        <v>237</v>
      </c>
      <c r="C396" s="53">
        <v>3.4726910000000007E-2</v>
      </c>
      <c r="D396" s="53">
        <v>2.0869999999999999E-3</v>
      </c>
      <c r="E396" s="98">
        <v>15.639631049353142</v>
      </c>
      <c r="F396" s="100">
        <v>3.5607763289647311E-6</v>
      </c>
      <c r="G396" s="89">
        <v>10.587999999999999</v>
      </c>
      <c r="H396" s="96"/>
      <c r="I396" s="95"/>
    </row>
    <row r="397" spans="1:9" x14ac:dyDescent="0.15">
      <c r="A397" s="51" t="s">
        <v>770</v>
      </c>
      <c r="B397" s="52" t="s">
        <v>771</v>
      </c>
      <c r="C397" s="53">
        <v>0</v>
      </c>
      <c r="D397" s="53">
        <v>0</v>
      </c>
      <c r="E397" s="98"/>
      <c r="F397" s="100">
        <v>0</v>
      </c>
      <c r="G397" s="89">
        <v>4.0688822199999999</v>
      </c>
      <c r="H397" s="96"/>
      <c r="I397" s="95"/>
    </row>
    <row r="398" spans="1:9" x14ac:dyDescent="0.15">
      <c r="A398" s="51" t="s">
        <v>207</v>
      </c>
      <c r="B398" s="52" t="s">
        <v>751</v>
      </c>
      <c r="C398" s="53">
        <v>0.45148270000000001</v>
      </c>
      <c r="D398" s="53">
        <v>0</v>
      </c>
      <c r="E398" s="98"/>
      <c r="F398" s="100">
        <v>4.6293462651790344E-5</v>
      </c>
      <c r="G398" s="89">
        <v>70.874379779999998</v>
      </c>
      <c r="H398" s="96"/>
      <c r="I398" s="95"/>
    </row>
    <row r="399" spans="1:9" x14ac:dyDescent="0.15">
      <c r="A399" s="51" t="s">
        <v>745</v>
      </c>
      <c r="B399" s="52" t="s">
        <v>746</v>
      </c>
      <c r="C399" s="53">
        <v>0</v>
      </c>
      <c r="D399" s="53">
        <v>0</v>
      </c>
      <c r="E399" s="98"/>
      <c r="F399" s="100">
        <v>0</v>
      </c>
      <c r="G399" s="89">
        <v>17.720683699999999</v>
      </c>
      <c r="H399" s="96"/>
      <c r="I399" s="95"/>
    </row>
    <row r="400" spans="1:9" x14ac:dyDescent="0.15">
      <c r="A400" s="51" t="s">
        <v>739</v>
      </c>
      <c r="B400" s="52" t="s">
        <v>740</v>
      </c>
      <c r="C400" s="53">
        <v>0</v>
      </c>
      <c r="D400" s="53">
        <v>0</v>
      </c>
      <c r="E400" s="98"/>
      <c r="F400" s="100">
        <v>0</v>
      </c>
      <c r="G400" s="89">
        <v>18.498490977100001</v>
      </c>
      <c r="H400" s="96"/>
      <c r="I400" s="95"/>
    </row>
    <row r="401" spans="1:9" x14ac:dyDescent="0.15">
      <c r="A401" s="51" t="s">
        <v>743</v>
      </c>
      <c r="B401" s="52" t="s">
        <v>744</v>
      </c>
      <c r="C401" s="53">
        <v>0</v>
      </c>
      <c r="D401" s="53">
        <v>0</v>
      </c>
      <c r="E401" s="98"/>
      <c r="F401" s="100">
        <v>0</v>
      </c>
      <c r="G401" s="89">
        <v>4.4284487199999996</v>
      </c>
      <c r="H401" s="96"/>
      <c r="I401" s="95"/>
    </row>
    <row r="402" spans="1:9" x14ac:dyDescent="0.15">
      <c r="A402" s="51" t="s">
        <v>248</v>
      </c>
      <c r="B402" s="52" t="s">
        <v>249</v>
      </c>
      <c r="C402" s="53">
        <v>2.0541880000000002E-2</v>
      </c>
      <c r="D402" s="53">
        <v>1.205079E-2</v>
      </c>
      <c r="E402" s="98">
        <v>0.70460857752894213</v>
      </c>
      <c r="F402" s="100">
        <v>2.106292787248679E-6</v>
      </c>
      <c r="G402" s="89">
        <v>48.55334028</v>
      </c>
      <c r="H402" s="96"/>
      <c r="I402" s="95"/>
    </row>
    <row r="403" spans="1:9" x14ac:dyDescent="0.15">
      <c r="A403" s="51" t="s">
        <v>333</v>
      </c>
      <c r="B403" s="52" t="s">
        <v>334</v>
      </c>
      <c r="C403" s="53">
        <v>4.6308E-3</v>
      </c>
      <c r="D403" s="53">
        <v>0.45142125</v>
      </c>
      <c r="E403" s="98">
        <v>-0.98974173236195684</v>
      </c>
      <c r="F403" s="100">
        <v>4.7482609377482401E-7</v>
      </c>
      <c r="G403" s="89">
        <v>10.590680000000001</v>
      </c>
      <c r="H403" s="96"/>
      <c r="I403" s="95"/>
    </row>
    <row r="404" spans="1:9" x14ac:dyDescent="0.15">
      <c r="A404" s="51" t="s">
        <v>3</v>
      </c>
      <c r="B404" s="52" t="s">
        <v>23</v>
      </c>
      <c r="C404" s="53">
        <v>0.43429051000000002</v>
      </c>
      <c r="D404" s="53">
        <v>4.7475999999999997E-2</v>
      </c>
      <c r="E404" s="98">
        <v>8.1475800404414862</v>
      </c>
      <c r="F404" s="100">
        <v>4.4530635403553627E-5</v>
      </c>
      <c r="G404" s="89">
        <v>17.212630430599997</v>
      </c>
      <c r="H404" s="96"/>
      <c r="I404" s="95"/>
    </row>
    <row r="405" spans="1:9" x14ac:dyDescent="0.15">
      <c r="A405" s="51" t="s">
        <v>1023</v>
      </c>
      <c r="B405" s="52" t="s">
        <v>1024</v>
      </c>
      <c r="C405" s="53">
        <v>2.5816004500000003</v>
      </c>
      <c r="D405" s="53">
        <v>2.1679509000000001</v>
      </c>
      <c r="E405" s="98">
        <v>0.19080208412469135</v>
      </c>
      <c r="F405" s="100">
        <v>2.6470831332832943E-4</v>
      </c>
      <c r="G405" s="89">
        <v>8.7795999200000008</v>
      </c>
      <c r="H405" s="96"/>
      <c r="I405" s="95"/>
    </row>
    <row r="406" spans="1:9" x14ac:dyDescent="0.15">
      <c r="A406" s="51" t="s">
        <v>256</v>
      </c>
      <c r="B406" s="52" t="s">
        <v>257</v>
      </c>
      <c r="C406" s="53">
        <v>0</v>
      </c>
      <c r="D406" s="53">
        <v>0</v>
      </c>
      <c r="E406" s="98"/>
      <c r="F406" s="100">
        <v>0</v>
      </c>
      <c r="G406" s="89">
        <v>49.712299999999999</v>
      </c>
      <c r="H406" s="96"/>
      <c r="I406" s="95"/>
    </row>
    <row r="407" spans="1:9" x14ac:dyDescent="0.15">
      <c r="A407" s="51" t="s">
        <v>502</v>
      </c>
      <c r="B407" s="52" t="s">
        <v>503</v>
      </c>
      <c r="C407" s="53">
        <v>7.8312963849999999</v>
      </c>
      <c r="D407" s="53">
        <v>7.2756102550000001</v>
      </c>
      <c r="E407" s="98">
        <v>7.6376566435525817E-2</v>
      </c>
      <c r="F407" s="100">
        <v>8.0299383944079856E-4</v>
      </c>
      <c r="G407" s="89">
        <v>64.042136549999995</v>
      </c>
      <c r="H407" s="96"/>
      <c r="I407" s="95"/>
    </row>
    <row r="408" spans="1:9" x14ac:dyDescent="0.15">
      <c r="A408" s="51" t="s">
        <v>103</v>
      </c>
      <c r="B408" s="52" t="s">
        <v>104</v>
      </c>
      <c r="C408" s="53">
        <v>24.751309015</v>
      </c>
      <c r="D408" s="53">
        <v>31.367744381000001</v>
      </c>
      <c r="E408" s="98">
        <v>-0.21093118094929686</v>
      </c>
      <c r="F408" s="100">
        <v>2.5379129686892194E-3</v>
      </c>
      <c r="G408" s="89">
        <v>1040.2622300400001</v>
      </c>
      <c r="H408" s="96"/>
      <c r="I408" s="95"/>
    </row>
    <row r="409" spans="1:9" x14ac:dyDescent="0.15">
      <c r="A409" s="51" t="s">
        <v>309</v>
      </c>
      <c r="B409" s="52" t="s">
        <v>310</v>
      </c>
      <c r="C409" s="53">
        <v>2.7079518360000003</v>
      </c>
      <c r="D409" s="53">
        <v>5.5672370769999997</v>
      </c>
      <c r="E409" s="98">
        <v>-0.51359142810939429</v>
      </c>
      <c r="F409" s="100">
        <v>2.7766394411726764E-4</v>
      </c>
      <c r="G409" s="89">
        <v>47.531999999999996</v>
      </c>
      <c r="H409" s="96"/>
      <c r="I409" s="95"/>
    </row>
    <row r="410" spans="1:9" x14ac:dyDescent="0.15">
      <c r="A410" s="51" t="s">
        <v>469</v>
      </c>
      <c r="B410" s="52" t="s">
        <v>470</v>
      </c>
      <c r="C410" s="53">
        <v>25.72221811</v>
      </c>
      <c r="D410" s="53">
        <v>16.116053690000001</v>
      </c>
      <c r="E410" s="98">
        <v>0.59606182783820194</v>
      </c>
      <c r="F410" s="100">
        <v>2.6374666036959784E-3</v>
      </c>
      <c r="G410" s="89">
        <v>971.62800000000004</v>
      </c>
      <c r="H410" s="96"/>
      <c r="I410" s="95"/>
    </row>
    <row r="411" spans="1:9" x14ac:dyDescent="0.15">
      <c r="A411" s="51" t="s">
        <v>343</v>
      </c>
      <c r="B411" s="52" t="s">
        <v>344</v>
      </c>
      <c r="C411" s="53">
        <v>0.87281992000000008</v>
      </c>
      <c r="D411" s="53">
        <v>3.8358916949999999</v>
      </c>
      <c r="E411" s="98">
        <v>-0.772459707051244</v>
      </c>
      <c r="F411" s="100">
        <v>8.949591284064404E-5</v>
      </c>
      <c r="G411" s="89">
        <v>128.60538</v>
      </c>
      <c r="H411" s="96"/>
      <c r="I411" s="95"/>
    </row>
    <row r="412" spans="1:9" x14ac:dyDescent="0.15">
      <c r="A412" s="51" t="s">
        <v>826</v>
      </c>
      <c r="B412" s="52" t="s">
        <v>283</v>
      </c>
      <c r="C412" s="53">
        <v>1.0621E-2</v>
      </c>
      <c r="D412" s="53">
        <v>0.48307122999999996</v>
      </c>
      <c r="E412" s="98">
        <v>-0.97801359439269442</v>
      </c>
      <c r="F412" s="100">
        <v>1.0890403260737681E-6</v>
      </c>
      <c r="G412" s="89">
        <v>9.5422808000000003</v>
      </c>
      <c r="H412" s="96"/>
      <c r="I412" s="95"/>
    </row>
    <row r="413" spans="1:9" x14ac:dyDescent="0.15">
      <c r="A413" s="51" t="s">
        <v>9</v>
      </c>
      <c r="B413" s="52" t="s">
        <v>29</v>
      </c>
      <c r="C413" s="53">
        <v>4.0240400000000003E-2</v>
      </c>
      <c r="D413" s="53">
        <v>4.7600417000000004</v>
      </c>
      <c r="E413" s="98">
        <v>-0.99154620851325737</v>
      </c>
      <c r="F413" s="100">
        <v>4.1261103791864106E-6</v>
      </c>
      <c r="G413" s="89">
        <v>51.1312058245</v>
      </c>
      <c r="H413" s="96"/>
      <c r="I413" s="95"/>
    </row>
    <row r="414" spans="1:9" x14ac:dyDescent="0.15">
      <c r="A414" s="51" t="s">
        <v>4</v>
      </c>
      <c r="B414" s="52" t="s">
        <v>24</v>
      </c>
      <c r="C414" s="53">
        <v>4.8600429500000004</v>
      </c>
      <c r="D414" s="53">
        <v>5.2637184800000005</v>
      </c>
      <c r="E414" s="98">
        <v>-7.6690182336651147E-2</v>
      </c>
      <c r="F414" s="100">
        <v>4.9833186696172851E-4</v>
      </c>
      <c r="G414" s="89">
        <v>33.710951709</v>
      </c>
      <c r="H414" s="96"/>
      <c r="I414" s="95"/>
    </row>
    <row r="415" spans="1:9" x14ac:dyDescent="0.15">
      <c r="A415" s="51" t="s">
        <v>689</v>
      </c>
      <c r="B415" s="52" t="s">
        <v>690</v>
      </c>
      <c r="C415" s="53">
        <v>22.793322933999999</v>
      </c>
      <c r="D415" s="53">
        <v>29.848038704999997</v>
      </c>
      <c r="E415" s="98">
        <v>-0.23635441647354294</v>
      </c>
      <c r="F415" s="100">
        <v>2.3371478994772673E-3</v>
      </c>
      <c r="G415" s="89">
        <v>440.01050031</v>
      </c>
      <c r="H415" s="96"/>
      <c r="I415" s="95"/>
    </row>
    <row r="416" spans="1:9" x14ac:dyDescent="0.15">
      <c r="A416" s="51" t="s">
        <v>1103</v>
      </c>
      <c r="B416" s="52" t="s">
        <v>1104</v>
      </c>
      <c r="C416" s="53">
        <v>2.2493080759999997</v>
      </c>
      <c r="D416" s="53">
        <v>0.49566720000000003</v>
      </c>
      <c r="E416" s="98">
        <v>3.5379401259554797</v>
      </c>
      <c r="F416" s="100">
        <v>2.3063621132919686E-4</v>
      </c>
      <c r="G416" s="89">
        <v>54.228450590000001</v>
      </c>
      <c r="H416" s="96"/>
      <c r="I416" s="95"/>
    </row>
    <row r="417" spans="1:9" x14ac:dyDescent="0.15">
      <c r="A417" s="51" t="s">
        <v>325</v>
      </c>
      <c r="B417" s="52" t="s">
        <v>326</v>
      </c>
      <c r="C417" s="53">
        <v>2.2199455999999999E-2</v>
      </c>
      <c r="D417" s="53">
        <v>0.79128812000000004</v>
      </c>
      <c r="E417" s="98">
        <v>-0.97194516707770107</v>
      </c>
      <c r="F417" s="100">
        <v>2.2762548536767037E-6</v>
      </c>
      <c r="G417" s="89">
        <v>41.448129999999999</v>
      </c>
      <c r="H417" s="96"/>
      <c r="I417" s="95"/>
    </row>
    <row r="418" spans="1:9" x14ac:dyDescent="0.15">
      <c r="A418" s="51" t="s">
        <v>983</v>
      </c>
      <c r="B418" s="52" t="s">
        <v>984</v>
      </c>
      <c r="C418" s="53">
        <v>8.1975127800000003</v>
      </c>
      <c r="D418" s="53">
        <v>2.66040542</v>
      </c>
      <c r="E418" s="98">
        <v>2.0813020896642138</v>
      </c>
      <c r="F418" s="100">
        <v>8.4054439232888448E-4</v>
      </c>
      <c r="G418" s="89">
        <v>936.74863889999995</v>
      </c>
      <c r="H418" s="96"/>
      <c r="I418" s="95"/>
    </row>
    <row r="419" spans="1:9" x14ac:dyDescent="0.15">
      <c r="A419" s="51" t="s">
        <v>583</v>
      </c>
      <c r="B419" s="52" t="s">
        <v>75</v>
      </c>
      <c r="C419" s="53">
        <v>6.0781991399999997</v>
      </c>
      <c r="D419" s="53">
        <v>2.2039034800000001</v>
      </c>
      <c r="E419" s="98">
        <v>1.7579243806085372</v>
      </c>
      <c r="F419" s="100">
        <v>6.2323735743968528E-4</v>
      </c>
      <c r="G419" s="89">
        <v>28.8899037338055</v>
      </c>
      <c r="H419" s="96"/>
      <c r="I419" s="95"/>
    </row>
    <row r="420" spans="1:9" x14ac:dyDescent="0.15">
      <c r="A420" s="51" t="s">
        <v>321</v>
      </c>
      <c r="B420" s="52" t="s">
        <v>322</v>
      </c>
      <c r="C420" s="53">
        <v>0.36059915000000003</v>
      </c>
      <c r="D420" s="53">
        <v>1.4484884580000001</v>
      </c>
      <c r="E420" s="98">
        <v>-0.75105141638622563</v>
      </c>
      <c r="F420" s="100">
        <v>3.6974580161747828E-5</v>
      </c>
      <c r="G420" s="89">
        <v>52.500239999999998</v>
      </c>
      <c r="H420" s="96"/>
      <c r="I420" s="95"/>
    </row>
    <row r="421" spans="1:9" x14ac:dyDescent="0.15">
      <c r="A421" s="51" t="s">
        <v>820</v>
      </c>
      <c r="B421" s="52" t="s">
        <v>284</v>
      </c>
      <c r="C421" s="53">
        <v>0.15687720000000002</v>
      </c>
      <c r="D421" s="53">
        <v>7.3491600000000004E-2</v>
      </c>
      <c r="E421" s="98">
        <v>1.1346276309129206</v>
      </c>
      <c r="F421" s="100">
        <v>1.6085641374780132E-5</v>
      </c>
      <c r="G421" s="89">
        <v>19.522346249999998</v>
      </c>
      <c r="H421" s="96"/>
      <c r="I421" s="95"/>
    </row>
    <row r="422" spans="1:9" x14ac:dyDescent="0.15">
      <c r="A422" s="51" t="s">
        <v>169</v>
      </c>
      <c r="B422" s="52" t="s">
        <v>979</v>
      </c>
      <c r="C422" s="53">
        <v>16.394436020000001</v>
      </c>
      <c r="D422" s="53">
        <v>19.376373280000003</v>
      </c>
      <c r="E422" s="98">
        <v>-0.15389553126941002</v>
      </c>
      <c r="F422" s="100">
        <v>1.6810283352807014E-3</v>
      </c>
      <c r="G422" s="89">
        <v>277.44476887155002</v>
      </c>
      <c r="H422" s="96"/>
      <c r="I422" s="95"/>
    </row>
    <row r="423" spans="1:9" x14ac:dyDescent="0.15">
      <c r="A423" s="51" t="s">
        <v>1008</v>
      </c>
      <c r="B423" s="52" t="s">
        <v>1009</v>
      </c>
      <c r="C423" s="53">
        <v>30.138452405999999</v>
      </c>
      <c r="D423" s="53">
        <v>31.789987909000001</v>
      </c>
      <c r="E423" s="98">
        <v>-5.1951435393042034E-2</v>
      </c>
      <c r="F423" s="100">
        <v>3.0902918779388928E-3</v>
      </c>
      <c r="G423" s="89">
        <v>274.78451527999999</v>
      </c>
      <c r="H423" s="96"/>
      <c r="I423" s="95"/>
    </row>
    <row r="424" spans="1:9" x14ac:dyDescent="0.15">
      <c r="A424" s="51" t="s">
        <v>105</v>
      </c>
      <c r="B424" s="52" t="s">
        <v>106</v>
      </c>
      <c r="C424" s="53">
        <v>26.666672083999998</v>
      </c>
      <c r="D424" s="53">
        <v>37.506870227</v>
      </c>
      <c r="E424" s="98">
        <v>-0.28901900044958928</v>
      </c>
      <c r="F424" s="100">
        <v>2.7343076227908493E-3</v>
      </c>
      <c r="G424" s="89">
        <v>1334.4176823900002</v>
      </c>
      <c r="H424" s="96"/>
      <c r="I424" s="95"/>
    </row>
    <row r="425" spans="1:9" x14ac:dyDescent="0.15">
      <c r="A425" s="51" t="s">
        <v>402</v>
      </c>
      <c r="B425" s="52" t="s">
        <v>403</v>
      </c>
      <c r="C425" s="53">
        <v>2.5470290899999997</v>
      </c>
      <c r="D425" s="53">
        <v>1.539245526</v>
      </c>
      <c r="E425" s="98">
        <v>0.65472567369996026</v>
      </c>
      <c r="F425" s="100">
        <v>2.6116348655427671E-4</v>
      </c>
      <c r="G425" s="89">
        <v>34.790928639999997</v>
      </c>
      <c r="H425" s="96"/>
      <c r="I425" s="95"/>
    </row>
    <row r="426" spans="1:9" x14ac:dyDescent="0.15">
      <c r="A426" s="51" t="s">
        <v>89</v>
      </c>
      <c r="B426" s="52" t="s">
        <v>90</v>
      </c>
      <c r="C426" s="53">
        <v>2.8722001499999998</v>
      </c>
      <c r="D426" s="53">
        <v>2.2755719000000001</v>
      </c>
      <c r="E426" s="98">
        <v>0.26218826572783738</v>
      </c>
      <c r="F426" s="100">
        <v>2.9450539383345502E-4</v>
      </c>
      <c r="G426" s="89">
        <v>15.528449999999999</v>
      </c>
      <c r="H426" s="96"/>
      <c r="I426" s="95"/>
    </row>
    <row r="427" spans="1:9" x14ac:dyDescent="0.15">
      <c r="A427" s="51" t="s">
        <v>368</v>
      </c>
      <c r="B427" s="52" t="s">
        <v>369</v>
      </c>
      <c r="C427" s="53">
        <v>10.570801555999999</v>
      </c>
      <c r="D427" s="53">
        <v>18.067952805000001</v>
      </c>
      <c r="E427" s="98">
        <v>-0.41494193226613307</v>
      </c>
      <c r="F427" s="100">
        <v>1.0838931525663624E-3</v>
      </c>
      <c r="G427" s="89">
        <v>103.78047848</v>
      </c>
      <c r="H427" s="96"/>
      <c r="I427" s="95"/>
    </row>
    <row r="428" spans="1:9" x14ac:dyDescent="0.15">
      <c r="A428" s="51" t="s">
        <v>1012</v>
      </c>
      <c r="B428" s="52" t="s">
        <v>1013</v>
      </c>
      <c r="C428" s="53">
        <v>38.474846398999993</v>
      </c>
      <c r="D428" s="53">
        <v>80.023676522000002</v>
      </c>
      <c r="E428" s="98">
        <v>-0.5192067139226908</v>
      </c>
      <c r="F428" s="100">
        <v>3.9450766658511533E-3</v>
      </c>
      <c r="G428" s="89">
        <v>87.08067444000001</v>
      </c>
      <c r="H428" s="96"/>
      <c r="I428" s="95"/>
    </row>
    <row r="429" spans="1:9" x14ac:dyDescent="0.15">
      <c r="A429" s="51" t="s">
        <v>7</v>
      </c>
      <c r="B429" s="52" t="s">
        <v>27</v>
      </c>
      <c r="C429" s="53">
        <v>0.91557012999999998</v>
      </c>
      <c r="D429" s="53">
        <v>2.6524167099999998</v>
      </c>
      <c r="E429" s="98">
        <v>-0.65481663324312267</v>
      </c>
      <c r="F429" s="100">
        <v>9.387937039060374E-5</v>
      </c>
      <c r="G429" s="89">
        <v>23.639381230999998</v>
      </c>
      <c r="H429" s="96"/>
      <c r="I429" s="95"/>
    </row>
    <row r="430" spans="1:9" x14ac:dyDescent="0.15">
      <c r="A430" s="51" t="s">
        <v>226</v>
      </c>
      <c r="B430" s="52" t="s">
        <v>1025</v>
      </c>
      <c r="C430" s="53">
        <v>13.637757569</v>
      </c>
      <c r="D430" s="53">
        <v>14.333397063</v>
      </c>
      <c r="E430" s="98">
        <v>-4.853277216436791E-2</v>
      </c>
      <c r="F430" s="100">
        <v>1.3983681338723998E-3</v>
      </c>
      <c r="G430" s="89">
        <v>121.91672790000001</v>
      </c>
      <c r="H430" s="96"/>
      <c r="I430" s="95"/>
    </row>
    <row r="431" spans="1:9" x14ac:dyDescent="0.15">
      <c r="A431" s="51" t="s">
        <v>8</v>
      </c>
      <c r="B431" s="52" t="s">
        <v>28</v>
      </c>
      <c r="C431" s="53">
        <v>3.3629982799999998</v>
      </c>
      <c r="D431" s="53">
        <v>5.1956032400000005</v>
      </c>
      <c r="E431" s="98">
        <v>-0.35272226830007147</v>
      </c>
      <c r="F431" s="100">
        <v>3.4483012366412968E-4</v>
      </c>
      <c r="G431" s="89">
        <v>22.974596137199999</v>
      </c>
      <c r="H431" s="96"/>
      <c r="I431" s="95"/>
    </row>
    <row r="432" spans="1:9" x14ac:dyDescent="0.15">
      <c r="A432" s="51" t="s">
        <v>376</v>
      </c>
      <c r="B432" s="52" t="s">
        <v>377</v>
      </c>
      <c r="C432" s="53">
        <v>19.103530627000001</v>
      </c>
      <c r="D432" s="53">
        <v>23.448982019000002</v>
      </c>
      <c r="E432" s="98">
        <v>-0.18531514026830731</v>
      </c>
      <c r="F432" s="100">
        <v>1.9588094551537803E-3</v>
      </c>
      <c r="G432" s="89">
        <v>161.16712303999998</v>
      </c>
      <c r="H432" s="96"/>
      <c r="I432" s="95"/>
    </row>
    <row r="433" spans="1:9" x14ac:dyDescent="0.15">
      <c r="A433" s="51" t="s">
        <v>493</v>
      </c>
      <c r="B433" s="52" t="s">
        <v>494</v>
      </c>
      <c r="C433" s="53">
        <v>82.480386246000009</v>
      </c>
      <c r="D433" s="53">
        <v>130.44727559099999</v>
      </c>
      <c r="E433" s="98">
        <v>-0.36771093246434494</v>
      </c>
      <c r="F433" s="100">
        <v>8.4572513635283106E-3</v>
      </c>
      <c r="G433" s="89">
        <v>4611.75</v>
      </c>
      <c r="H433" s="96"/>
      <c r="I433" s="95"/>
    </row>
    <row r="434" spans="1:9" x14ac:dyDescent="0.15">
      <c r="A434" s="51" t="s">
        <v>1109</v>
      </c>
      <c r="B434" s="52" t="s">
        <v>1110</v>
      </c>
      <c r="C434" s="53">
        <v>13.805401082000001</v>
      </c>
      <c r="D434" s="53">
        <v>33.749366895000001</v>
      </c>
      <c r="E434" s="98">
        <v>-0.59094340569555159</v>
      </c>
      <c r="F434" s="100">
        <v>1.4155577154618616E-3</v>
      </c>
      <c r="G434" s="89">
        <v>914.20636895000007</v>
      </c>
      <c r="H434" s="96"/>
      <c r="I434" s="95"/>
    </row>
    <row r="435" spans="1:9" x14ac:dyDescent="0.15">
      <c r="A435" s="51" t="s">
        <v>1</v>
      </c>
      <c r="B435" s="52" t="s">
        <v>21</v>
      </c>
      <c r="C435" s="53">
        <v>0.81964999999999999</v>
      </c>
      <c r="D435" s="53">
        <v>3.2209398999999999</v>
      </c>
      <c r="E435" s="98">
        <v>-0.7455245905085035</v>
      </c>
      <c r="F435" s="100">
        <v>8.404405453971981E-5</v>
      </c>
      <c r="G435" s="89">
        <v>16.282195938400001</v>
      </c>
      <c r="H435" s="96"/>
      <c r="I435" s="95"/>
    </row>
    <row r="436" spans="1:9" x14ac:dyDescent="0.15">
      <c r="A436" s="51" t="s">
        <v>959</v>
      </c>
      <c r="B436" s="52" t="s">
        <v>960</v>
      </c>
      <c r="C436" s="53">
        <v>10.462240509999999</v>
      </c>
      <c r="D436" s="53">
        <v>6.8918724759999996</v>
      </c>
      <c r="E436" s="98">
        <v>0.51805486047998084</v>
      </c>
      <c r="F436" s="100">
        <v>1.0727616812421228E-3</v>
      </c>
      <c r="G436" s="89">
        <v>485.70900000000006</v>
      </c>
      <c r="H436" s="96"/>
      <c r="I436" s="95"/>
    </row>
    <row r="437" spans="1:9" x14ac:dyDescent="0.15">
      <c r="A437" s="51" t="s">
        <v>663</v>
      </c>
      <c r="B437" s="52" t="s">
        <v>664</v>
      </c>
      <c r="C437" s="53">
        <v>14.332999995</v>
      </c>
      <c r="D437" s="53">
        <v>34.204561392999999</v>
      </c>
      <c r="E437" s="98">
        <v>-0.58096232165300443</v>
      </c>
      <c r="F437" s="100">
        <v>1.4696558693315241E-3</v>
      </c>
      <c r="G437" s="89">
        <v>168.68478518999999</v>
      </c>
      <c r="H437" s="96"/>
      <c r="I437" s="95"/>
    </row>
    <row r="438" spans="1:9" x14ac:dyDescent="0.15">
      <c r="A438" s="51" t="s">
        <v>400</v>
      </c>
      <c r="B438" s="52" t="s">
        <v>401</v>
      </c>
      <c r="C438" s="53">
        <v>12.275708857000001</v>
      </c>
      <c r="D438" s="53">
        <v>10.431907427999999</v>
      </c>
      <c r="E438" s="98">
        <v>0.17674633730463363</v>
      </c>
      <c r="F438" s="100">
        <v>1.2587084056504968E-3</v>
      </c>
      <c r="G438" s="89">
        <v>104.67293736000002</v>
      </c>
      <c r="H438" s="96"/>
      <c r="I438" s="95"/>
    </row>
    <row r="439" spans="1:9" x14ac:dyDescent="0.15">
      <c r="A439" s="51" t="s">
        <v>218</v>
      </c>
      <c r="B439" s="52" t="s">
        <v>677</v>
      </c>
      <c r="C439" s="53">
        <v>2.9773750400000001</v>
      </c>
      <c r="D439" s="53">
        <v>3.3939514580000001</v>
      </c>
      <c r="E439" s="98">
        <v>-0.12274082972461886</v>
      </c>
      <c r="F439" s="100">
        <v>3.0528966052212586E-4</v>
      </c>
      <c r="G439" s="89">
        <v>355.642</v>
      </c>
      <c r="H439" s="96"/>
      <c r="I439" s="95"/>
    </row>
    <row r="440" spans="1:9" x14ac:dyDescent="0.15">
      <c r="A440" s="51" t="s">
        <v>167</v>
      </c>
      <c r="B440" s="52" t="s">
        <v>978</v>
      </c>
      <c r="C440" s="53">
        <v>10.47235543</v>
      </c>
      <c r="D440" s="53">
        <v>20.474215280000003</v>
      </c>
      <c r="E440" s="98">
        <v>-0.48851004608563442</v>
      </c>
      <c r="F440" s="100">
        <v>1.0737988298886731E-3</v>
      </c>
      <c r="G440" s="89">
        <v>195.93036252000002</v>
      </c>
      <c r="H440" s="96"/>
      <c r="I440" s="95"/>
    </row>
    <row r="441" spans="1:9" x14ac:dyDescent="0.15">
      <c r="A441" s="51" t="s">
        <v>462</v>
      </c>
      <c r="B441" s="52" t="s">
        <v>463</v>
      </c>
      <c r="C441" s="53">
        <v>51.853236449000001</v>
      </c>
      <c r="D441" s="53">
        <v>113.86867145900001</v>
      </c>
      <c r="E441" s="98">
        <v>-0.54462245159617517</v>
      </c>
      <c r="F441" s="100">
        <v>5.3168501582147787E-3</v>
      </c>
      <c r="G441" s="89">
        <v>322.41544406999998</v>
      </c>
      <c r="H441" s="96"/>
      <c r="I441" s="95"/>
    </row>
    <row r="442" spans="1:9" x14ac:dyDescent="0.15">
      <c r="A442" s="51" t="s">
        <v>705</v>
      </c>
      <c r="B442" s="52" t="s">
        <v>706</v>
      </c>
      <c r="C442" s="53">
        <v>6.7692257800000002</v>
      </c>
      <c r="D442" s="53">
        <v>12.911761528000001</v>
      </c>
      <c r="E442" s="98">
        <v>-0.47573181511132379</v>
      </c>
      <c r="F442" s="100">
        <v>6.9409282089428093E-4</v>
      </c>
      <c r="G442" s="89">
        <v>29.028124990000002</v>
      </c>
      <c r="H442" s="96"/>
      <c r="I442" s="95"/>
    </row>
    <row r="443" spans="1:9" x14ac:dyDescent="0.15">
      <c r="A443" s="51" t="s">
        <v>305</v>
      </c>
      <c r="B443" s="52" t="s">
        <v>306</v>
      </c>
      <c r="C443" s="53">
        <v>2.0552873970000003</v>
      </c>
      <c r="D443" s="53">
        <v>14.291161215000001</v>
      </c>
      <c r="E443" s="98">
        <v>-0.85618471682743524</v>
      </c>
      <c r="F443" s="100">
        <v>2.1074200706187613E-4</v>
      </c>
      <c r="G443" s="89">
        <v>305.82249999999999</v>
      </c>
      <c r="H443" s="96"/>
      <c r="I443" s="95"/>
    </row>
    <row r="444" spans="1:9" x14ac:dyDescent="0.15">
      <c r="A444" s="51" t="s">
        <v>729</v>
      </c>
      <c r="B444" s="52" t="s">
        <v>603</v>
      </c>
      <c r="C444" s="53">
        <v>11.570718672</v>
      </c>
      <c r="D444" s="53">
        <v>9.202707028999999</v>
      </c>
      <c r="E444" s="98">
        <v>0.25731685639212598</v>
      </c>
      <c r="F444" s="100">
        <v>1.186421168954215E-3</v>
      </c>
      <c r="G444" s="89">
        <v>242.35813006999999</v>
      </c>
      <c r="H444" s="96"/>
      <c r="I444" s="95"/>
    </row>
    <row r="445" spans="1:9" x14ac:dyDescent="0.15">
      <c r="A445" s="51" t="s">
        <v>650</v>
      </c>
      <c r="B445" s="52" t="s">
        <v>651</v>
      </c>
      <c r="C445" s="53">
        <v>1.1323329820000001</v>
      </c>
      <c r="D445" s="53">
        <v>18.285927670000003</v>
      </c>
      <c r="E445" s="98">
        <v>-0.93807626266302513</v>
      </c>
      <c r="F445" s="100">
        <v>1.161054778214257E-4</v>
      </c>
      <c r="G445" s="89">
        <v>997.46283961000006</v>
      </c>
      <c r="H445" s="96"/>
      <c r="I445" s="95"/>
    </row>
    <row r="446" spans="1:9" x14ac:dyDescent="0.15">
      <c r="A446" s="51" t="s">
        <v>581</v>
      </c>
      <c r="B446" s="52" t="s">
        <v>81</v>
      </c>
      <c r="C446" s="53">
        <v>0</v>
      </c>
      <c r="D446" s="53">
        <v>0</v>
      </c>
      <c r="E446" s="98"/>
      <c r="F446" s="100">
        <v>0</v>
      </c>
      <c r="G446" s="89">
        <v>162.83747478554699</v>
      </c>
      <c r="H446" s="96"/>
      <c r="I446" s="95"/>
    </row>
    <row r="447" spans="1:9" x14ac:dyDescent="0.15">
      <c r="A447" s="51" t="s">
        <v>802</v>
      </c>
      <c r="B447" s="52" t="s">
        <v>586</v>
      </c>
      <c r="C447" s="53">
        <v>4.3199646100000004</v>
      </c>
      <c r="D447" s="53">
        <v>4.7267185899999999</v>
      </c>
      <c r="E447" s="98">
        <v>-8.6054198542841465E-2</v>
      </c>
      <c r="F447" s="100">
        <v>4.4295411613798504E-4</v>
      </c>
      <c r="G447" s="89">
        <v>7.8939673199999998</v>
      </c>
      <c r="H447" s="96"/>
      <c r="I447" s="95"/>
    </row>
    <row r="448" spans="1:9" x14ac:dyDescent="0.15">
      <c r="A448" s="51" t="s">
        <v>532</v>
      </c>
      <c r="B448" s="52" t="s">
        <v>533</v>
      </c>
      <c r="C448" s="53">
        <v>0.72523786000000001</v>
      </c>
      <c r="D448" s="53">
        <v>1.3060575400000001</v>
      </c>
      <c r="E448" s="98">
        <v>-0.44471216788810086</v>
      </c>
      <c r="F448" s="100">
        <v>7.4363362728127461E-5</v>
      </c>
      <c r="G448" s="89">
        <v>39.926814</v>
      </c>
      <c r="H448" s="96"/>
      <c r="I448" s="95"/>
    </row>
    <row r="449" spans="1:9" x14ac:dyDescent="0.15">
      <c r="A449" s="51" t="s">
        <v>976</v>
      </c>
      <c r="B449" s="52" t="s">
        <v>975</v>
      </c>
      <c r="C449" s="53">
        <v>9.2675846800000006</v>
      </c>
      <c r="D449" s="53">
        <v>44.842160669999998</v>
      </c>
      <c r="E449" s="98">
        <v>-0.79332876601996261</v>
      </c>
      <c r="F449" s="100">
        <v>9.5026583578038408E-4</v>
      </c>
      <c r="G449" s="89">
        <v>421.82421694999999</v>
      </c>
      <c r="H449" s="96"/>
      <c r="I449" s="95"/>
    </row>
    <row r="450" spans="1:9" x14ac:dyDescent="0.15">
      <c r="A450" s="51" t="s">
        <v>846</v>
      </c>
      <c r="B450" s="52" t="s">
        <v>607</v>
      </c>
      <c r="C450" s="53">
        <v>8.2667176599999994</v>
      </c>
      <c r="D450" s="53">
        <v>14.056216689999999</v>
      </c>
      <c r="E450" s="98">
        <v>-0.41188174298129721</v>
      </c>
      <c r="F450" s="100">
        <v>8.4764041954676363E-4</v>
      </c>
      <c r="G450" s="89">
        <v>323.31923157</v>
      </c>
      <c r="H450" s="96"/>
      <c r="I450" s="95"/>
    </row>
    <row r="451" spans="1:9" x14ac:dyDescent="0.15">
      <c r="A451" s="51" t="s">
        <v>879</v>
      </c>
      <c r="B451" s="52" t="s">
        <v>899</v>
      </c>
      <c r="C451" s="53">
        <v>4.9979240899999997</v>
      </c>
      <c r="D451" s="53">
        <v>0.86404985000000001</v>
      </c>
      <c r="E451" s="98">
        <v>4.7843006280251075</v>
      </c>
      <c r="F451" s="100">
        <v>5.1246971854491485E-4</v>
      </c>
      <c r="G451" s="89">
        <v>3.7683555800000001</v>
      </c>
      <c r="H451" s="96"/>
      <c r="I451" s="95"/>
    </row>
    <row r="452" spans="1:9" x14ac:dyDescent="0.15">
      <c r="A452" s="51" t="s">
        <v>315</v>
      </c>
      <c r="B452" s="52" t="s">
        <v>316</v>
      </c>
      <c r="C452" s="53">
        <v>1.03227186</v>
      </c>
      <c r="D452" s="53">
        <v>1.9191799999999998E-2</v>
      </c>
      <c r="E452" s="98">
        <v>52.787130962181763</v>
      </c>
      <c r="F452" s="100">
        <v>1.0584555908211799E-4</v>
      </c>
      <c r="G452" s="89">
        <v>23.73096</v>
      </c>
      <c r="H452" s="96"/>
      <c r="I452" s="95"/>
    </row>
    <row r="453" spans="1:9" x14ac:dyDescent="0.15">
      <c r="A453" s="51" t="s">
        <v>875</v>
      </c>
      <c r="B453" s="52" t="s">
        <v>895</v>
      </c>
      <c r="C453" s="53">
        <v>0.50163550000000001</v>
      </c>
      <c r="D453" s="53">
        <v>0.29044399999999998</v>
      </c>
      <c r="E453" s="98">
        <v>0.72713328559033763</v>
      </c>
      <c r="F453" s="100">
        <v>5.1435955982504256E-5</v>
      </c>
      <c r="G453" s="89">
        <v>37.122847999999998</v>
      </c>
      <c r="H453" s="96"/>
      <c r="I453" s="95"/>
    </row>
    <row r="454" spans="1:9" x14ac:dyDescent="0.15">
      <c r="A454" s="51" t="s">
        <v>540</v>
      </c>
      <c r="B454" s="52" t="s">
        <v>541</v>
      </c>
      <c r="C454" s="53">
        <v>1.8101462800000001</v>
      </c>
      <c r="D454" s="53">
        <v>0.51563497000000003</v>
      </c>
      <c r="E454" s="98">
        <v>2.5105188463071078</v>
      </c>
      <c r="F454" s="100">
        <v>1.8560609123551629E-4</v>
      </c>
      <c r="G454" s="89">
        <v>15.534924000000002</v>
      </c>
      <c r="H454" s="96"/>
      <c r="I454" s="95"/>
    </row>
    <row r="455" spans="1:9" x14ac:dyDescent="0.15">
      <c r="A455" s="51" t="s">
        <v>701</v>
      </c>
      <c r="B455" s="52" t="s">
        <v>702</v>
      </c>
      <c r="C455" s="53">
        <v>38.253458893999998</v>
      </c>
      <c r="D455" s="53">
        <v>46.318688854999998</v>
      </c>
      <c r="E455" s="98">
        <v>-0.17412474662761035</v>
      </c>
      <c r="F455" s="100">
        <v>3.9223763626185151E-3</v>
      </c>
      <c r="G455" s="89">
        <v>250.68187945000003</v>
      </c>
      <c r="H455" s="96"/>
      <c r="I455" s="95"/>
    </row>
    <row r="456" spans="1:9" x14ac:dyDescent="0.15">
      <c r="A456" s="51" t="s">
        <v>845</v>
      </c>
      <c r="B456" s="52" t="s">
        <v>599</v>
      </c>
      <c r="C456" s="53">
        <v>7.6003090350000004</v>
      </c>
      <c r="D456" s="53">
        <v>11.492093297</v>
      </c>
      <c r="E456" s="98">
        <v>-0.33864885721176197</v>
      </c>
      <c r="F456" s="100">
        <v>7.7930920155708564E-4</v>
      </c>
      <c r="G456" s="89">
        <v>210.30489800999999</v>
      </c>
      <c r="H456" s="96"/>
      <c r="I456" s="95"/>
    </row>
    <row r="457" spans="1:9" x14ac:dyDescent="0.15">
      <c r="A457" s="51" t="s">
        <v>626</v>
      </c>
      <c r="B457" s="52" t="s">
        <v>627</v>
      </c>
      <c r="C457" s="53">
        <v>9.5358847799999999</v>
      </c>
      <c r="D457" s="53">
        <v>24.513273581</v>
      </c>
      <c r="E457" s="98">
        <v>-0.61099096991308532</v>
      </c>
      <c r="F457" s="100">
        <v>9.7777639301507239E-4</v>
      </c>
      <c r="G457" s="89">
        <v>442.40478074000004</v>
      </c>
      <c r="H457" s="96"/>
      <c r="I457" s="95"/>
    </row>
    <row r="458" spans="1:9" x14ac:dyDescent="0.15">
      <c r="A458" s="51" t="s">
        <v>319</v>
      </c>
      <c r="B458" s="52" t="s">
        <v>320</v>
      </c>
      <c r="C458" s="53">
        <v>0.34523654500000001</v>
      </c>
      <c r="D458" s="53">
        <v>0.2655516</v>
      </c>
      <c r="E458" s="98">
        <v>0.30007330025501644</v>
      </c>
      <c r="F458" s="100">
        <v>3.5399352183351958E-5</v>
      </c>
      <c r="G458" s="89">
        <v>24.84808</v>
      </c>
      <c r="H458" s="96"/>
      <c r="I458" s="95"/>
    </row>
    <row r="459" spans="1:9" x14ac:dyDescent="0.15">
      <c r="A459" s="51" t="s">
        <v>725</v>
      </c>
      <c r="B459" s="52" t="s">
        <v>673</v>
      </c>
      <c r="C459" s="53">
        <v>22.912507288</v>
      </c>
      <c r="D459" s="53">
        <v>36.961251793999999</v>
      </c>
      <c r="E459" s="98">
        <v>-0.38009385029217446</v>
      </c>
      <c r="F459" s="100">
        <v>2.3493686477818578E-3</v>
      </c>
      <c r="G459" s="89">
        <v>204.45768403</v>
      </c>
      <c r="H459" s="96"/>
      <c r="I459" s="95"/>
    </row>
    <row r="460" spans="1:9" x14ac:dyDescent="0.15">
      <c r="A460" s="51" t="s">
        <v>93</v>
      </c>
      <c r="B460" s="52" t="s">
        <v>94</v>
      </c>
      <c r="C460" s="53">
        <v>62.787310806000001</v>
      </c>
      <c r="D460" s="53">
        <v>63.399129674000001</v>
      </c>
      <c r="E460" s="98">
        <v>-9.650272348311284E-3</v>
      </c>
      <c r="F460" s="100">
        <v>6.4379920377988197E-3</v>
      </c>
      <c r="G460" s="89">
        <v>971.0925461999999</v>
      </c>
      <c r="H460" s="96"/>
      <c r="I460" s="95"/>
    </row>
    <row r="461" spans="1:9" x14ac:dyDescent="0.15">
      <c r="A461" s="51" t="s">
        <v>274</v>
      </c>
      <c r="B461" s="52" t="s">
        <v>1060</v>
      </c>
      <c r="C461" s="53">
        <v>13.660022133</v>
      </c>
      <c r="D461" s="53">
        <v>22.437743530000002</v>
      </c>
      <c r="E461" s="98">
        <v>-0.39120339285739225</v>
      </c>
      <c r="F461" s="100">
        <v>1.400651064673497E-3</v>
      </c>
      <c r="G461" s="89">
        <v>261.14838710999999</v>
      </c>
      <c r="H461" s="96"/>
      <c r="I461" s="95"/>
    </row>
    <row r="462" spans="1:9" x14ac:dyDescent="0.15">
      <c r="A462" s="51" t="s">
        <v>1115</v>
      </c>
      <c r="B462" s="52" t="s">
        <v>15</v>
      </c>
      <c r="C462" s="53">
        <v>6.1088999999999996E-3</v>
      </c>
      <c r="D462" s="53">
        <v>1.0375200000000001E-2</v>
      </c>
      <c r="E462" s="98">
        <v>-0.41120171177423093</v>
      </c>
      <c r="F462" s="100">
        <v>6.2638531663233608E-7</v>
      </c>
      <c r="G462" s="89">
        <v>4.6161507999999998</v>
      </c>
      <c r="H462" s="96"/>
      <c r="I462" s="95"/>
    </row>
    <row r="463" spans="1:9" x14ac:dyDescent="0.15">
      <c r="A463" s="51" t="s">
        <v>800</v>
      </c>
      <c r="B463" s="52" t="s">
        <v>609</v>
      </c>
      <c r="C463" s="53">
        <v>3.79987889</v>
      </c>
      <c r="D463" s="53">
        <v>8.4831602300000011</v>
      </c>
      <c r="E463" s="98">
        <v>-0.55206800449647997</v>
      </c>
      <c r="F463" s="100">
        <v>3.8962633889524792E-4</v>
      </c>
      <c r="G463" s="89">
        <v>207.98839393</v>
      </c>
      <c r="H463" s="96"/>
      <c r="I463" s="95"/>
    </row>
    <row r="464" spans="1:9" x14ac:dyDescent="0.15">
      <c r="A464" s="51" t="s">
        <v>460</v>
      </c>
      <c r="B464" s="52" t="s">
        <v>461</v>
      </c>
      <c r="C464" s="53">
        <v>19.150992370000001</v>
      </c>
      <c r="D464" s="53">
        <v>5.7866698490000008</v>
      </c>
      <c r="E464" s="98">
        <v>2.3095014697113747</v>
      </c>
      <c r="F464" s="100">
        <v>1.9636760168779822E-3</v>
      </c>
      <c r="G464" s="89">
        <v>190.96884</v>
      </c>
      <c r="H464" s="96"/>
      <c r="I464" s="95"/>
    </row>
    <row r="465" spans="1:9" x14ac:dyDescent="0.15">
      <c r="A465" s="51" t="s">
        <v>450</v>
      </c>
      <c r="B465" s="52" t="s">
        <v>451</v>
      </c>
      <c r="C465" s="53">
        <v>1.8651400000000002E-2</v>
      </c>
      <c r="D465" s="53">
        <v>1.6843781799999999</v>
      </c>
      <c r="E465" s="98">
        <v>-0.9889268335214364</v>
      </c>
      <c r="F465" s="100">
        <v>1.9124495563254198E-6</v>
      </c>
      <c r="G465" s="89">
        <v>85.326800000000006</v>
      </c>
      <c r="H465" s="96"/>
      <c r="I465" s="95"/>
    </row>
    <row r="466" spans="1:9" x14ac:dyDescent="0.15">
      <c r="A466" s="51" t="s">
        <v>222</v>
      </c>
      <c r="B466" s="52" t="s">
        <v>148</v>
      </c>
      <c r="C466" s="53">
        <v>2.9169857729999999</v>
      </c>
      <c r="D466" s="53">
        <v>7.3124222799999998</v>
      </c>
      <c r="E466" s="98">
        <v>-0.6010917229194811</v>
      </c>
      <c r="F466" s="100">
        <v>2.9909755553907E-4</v>
      </c>
      <c r="G466" s="89">
        <v>229.25186880000001</v>
      </c>
      <c r="H466" s="96"/>
      <c r="I466" s="95"/>
    </row>
    <row r="467" spans="1:9" x14ac:dyDescent="0.15">
      <c r="A467" s="51" t="s">
        <v>789</v>
      </c>
      <c r="B467" s="52" t="s">
        <v>1068</v>
      </c>
      <c r="C467" s="53">
        <v>4.9891942</v>
      </c>
      <c r="D467" s="53">
        <v>3.3944693900000003</v>
      </c>
      <c r="E467" s="98">
        <v>0.46980091047455286</v>
      </c>
      <c r="F467" s="100">
        <v>5.115745860477689E-4</v>
      </c>
      <c r="G467" s="89">
        <v>193.45705315999999</v>
      </c>
      <c r="H467" s="96"/>
      <c r="I467" s="95"/>
    </row>
    <row r="468" spans="1:9" x14ac:dyDescent="0.15">
      <c r="A468" s="51" t="s">
        <v>440</v>
      </c>
      <c r="B468" s="52" t="s">
        <v>441</v>
      </c>
      <c r="C468" s="53">
        <v>18.42001016</v>
      </c>
      <c r="D468" s="53">
        <v>13.493180578</v>
      </c>
      <c r="E468" s="98">
        <v>0.36513478445793313</v>
      </c>
      <c r="F468" s="100">
        <v>1.8887236485197743E-3</v>
      </c>
      <c r="G468" s="89">
        <v>302.20800000000003</v>
      </c>
      <c r="H468" s="96"/>
      <c r="I468" s="95"/>
    </row>
    <row r="469" spans="1:9" x14ac:dyDescent="0.15">
      <c r="A469" s="51" t="s">
        <v>345</v>
      </c>
      <c r="B469" s="52" t="s">
        <v>346</v>
      </c>
      <c r="C469" s="53">
        <v>1.102713077</v>
      </c>
      <c r="D469" s="53">
        <v>1.0221590460000001</v>
      </c>
      <c r="E469" s="98">
        <v>7.880772695328675E-2</v>
      </c>
      <c r="F469" s="100">
        <v>1.1306835598737296E-4</v>
      </c>
      <c r="G469" s="89">
        <v>67.533749999999998</v>
      </c>
      <c r="H469" s="96"/>
      <c r="I469" s="95"/>
    </row>
    <row r="470" spans="1:9" x14ac:dyDescent="0.15">
      <c r="A470" s="51" t="s">
        <v>331</v>
      </c>
      <c r="B470" s="52" t="s">
        <v>332</v>
      </c>
      <c r="C470" s="53">
        <v>2.0177259999999999E-2</v>
      </c>
      <c r="D470" s="53">
        <v>4.7062400000000004E-2</v>
      </c>
      <c r="E470" s="98">
        <v>-0.57126580879853139</v>
      </c>
      <c r="F470" s="100">
        <v>2.068905923140495E-6</v>
      </c>
      <c r="G470" s="89">
        <v>10.69758</v>
      </c>
      <c r="H470" s="96"/>
      <c r="I470" s="95"/>
    </row>
    <row r="471" spans="1:9" x14ac:dyDescent="0.15">
      <c r="A471" s="51" t="s">
        <v>234</v>
      </c>
      <c r="B471" s="52" t="s">
        <v>235</v>
      </c>
      <c r="C471" s="53">
        <v>0.14676215000000001</v>
      </c>
      <c r="D471" s="53">
        <v>2.746676E-2</v>
      </c>
      <c r="E471" s="98">
        <v>4.3432640034718331</v>
      </c>
      <c r="F471" s="100">
        <v>1.5048479398482938E-5</v>
      </c>
      <c r="G471" s="89">
        <v>7.48</v>
      </c>
      <c r="H471" s="96"/>
      <c r="I471" s="95"/>
    </row>
    <row r="472" spans="1:9" x14ac:dyDescent="0.15">
      <c r="A472" s="51" t="s">
        <v>121</v>
      </c>
      <c r="B472" s="52" t="s">
        <v>122</v>
      </c>
      <c r="C472" s="53">
        <v>8.5872856019999997</v>
      </c>
      <c r="D472" s="53">
        <v>9.1257772050000003</v>
      </c>
      <c r="E472" s="98">
        <v>-5.9007752534760649E-2</v>
      </c>
      <c r="F472" s="100">
        <v>8.8051033914797613E-4</v>
      </c>
      <c r="G472" s="89">
        <v>177.20918880000002</v>
      </c>
      <c r="H472" s="96"/>
      <c r="I472" s="95"/>
    </row>
    <row r="473" spans="1:9" x14ac:dyDescent="0.15">
      <c r="A473" s="51" t="s">
        <v>179</v>
      </c>
      <c r="B473" s="52" t="s">
        <v>180</v>
      </c>
      <c r="C473" s="53">
        <v>2.8319664100000002</v>
      </c>
      <c r="D473" s="53">
        <v>7.6588176900000002</v>
      </c>
      <c r="E473" s="98">
        <v>-0.6302345186127547</v>
      </c>
      <c r="F473" s="100">
        <v>2.9037996634745871E-4</v>
      </c>
      <c r="G473" s="89">
        <v>34.186340950000002</v>
      </c>
      <c r="H473" s="96"/>
      <c r="I473" s="95"/>
    </row>
    <row r="474" spans="1:9" x14ac:dyDescent="0.15">
      <c r="A474" s="51" t="s">
        <v>876</v>
      </c>
      <c r="B474" s="52" t="s">
        <v>896</v>
      </c>
      <c r="C474" s="53">
        <v>0.93620961000000003</v>
      </c>
      <c r="D474" s="53">
        <v>3.8581816299999998</v>
      </c>
      <c r="E474" s="98">
        <v>-0.75734433995529649</v>
      </c>
      <c r="F474" s="100">
        <v>9.5995670741718804E-5</v>
      </c>
      <c r="G474" s="89">
        <v>20.640830749999999</v>
      </c>
      <c r="H474" s="96"/>
      <c r="I474" s="95"/>
    </row>
    <row r="475" spans="1:9" x14ac:dyDescent="0.15">
      <c r="A475" s="51" t="s">
        <v>313</v>
      </c>
      <c r="B475" s="52" t="s">
        <v>314</v>
      </c>
      <c r="C475" s="53">
        <v>9.3236443000000002E-2</v>
      </c>
      <c r="D475" s="53">
        <v>0.40042084499999997</v>
      </c>
      <c r="E475" s="98">
        <v>-0.76715387282098169</v>
      </c>
      <c r="F475" s="100">
        <v>9.5601399384877419E-6</v>
      </c>
      <c r="G475" s="89">
        <v>23.564299999999999</v>
      </c>
      <c r="H475" s="96"/>
      <c r="I475" s="95"/>
    </row>
    <row r="476" spans="1:9" x14ac:dyDescent="0.15">
      <c r="A476" s="51" t="s">
        <v>772</v>
      </c>
      <c r="B476" s="52" t="s">
        <v>773</v>
      </c>
      <c r="C476" s="53">
        <v>2.455332E-2</v>
      </c>
      <c r="D476" s="53">
        <v>0</v>
      </c>
      <c r="E476" s="98"/>
      <c r="F476" s="100">
        <v>2.5176118650780126E-6</v>
      </c>
      <c r="G476" s="89">
        <v>28.894313799999995</v>
      </c>
      <c r="H476" s="96"/>
      <c r="I476" s="95"/>
    </row>
    <row r="477" spans="1:9" x14ac:dyDescent="0.15">
      <c r="A477" s="51" t="s">
        <v>624</v>
      </c>
      <c r="B477" s="52" t="s">
        <v>625</v>
      </c>
      <c r="C477" s="53">
        <v>19.327729607000002</v>
      </c>
      <c r="D477" s="53">
        <v>7.4279964249999999</v>
      </c>
      <c r="E477" s="98">
        <v>1.6020111617110802</v>
      </c>
      <c r="F477" s="100">
        <v>1.9817980372349971E-3</v>
      </c>
      <c r="G477" s="89">
        <v>630.35328821000007</v>
      </c>
      <c r="H477" s="96"/>
      <c r="I477" s="95"/>
    </row>
    <row r="478" spans="1:9" x14ac:dyDescent="0.15">
      <c r="A478" s="51" t="s">
        <v>798</v>
      </c>
      <c r="B478" s="52" t="s">
        <v>598</v>
      </c>
      <c r="C478" s="53">
        <v>12.460646355</v>
      </c>
      <c r="D478" s="53">
        <v>8.6121715500000011</v>
      </c>
      <c r="E478" s="98">
        <v>0.44686462440474717</v>
      </c>
      <c r="F478" s="100">
        <v>1.2776712521927417E-3</v>
      </c>
      <c r="G478" s="89">
        <v>99.694738889999996</v>
      </c>
      <c r="H478" s="96"/>
      <c r="I478" s="95"/>
    </row>
    <row r="479" spans="1:9" x14ac:dyDescent="0.15">
      <c r="A479" s="51" t="s">
        <v>1051</v>
      </c>
      <c r="B479" s="52" t="s">
        <v>1052</v>
      </c>
      <c r="C479" s="53">
        <v>13.17050053</v>
      </c>
      <c r="D479" s="53">
        <v>26.482433599</v>
      </c>
      <c r="E479" s="98">
        <v>-0.50267030857400774</v>
      </c>
      <c r="F479" s="100">
        <v>1.3504572254727366E-3</v>
      </c>
      <c r="G479" s="89">
        <v>319.91514645000001</v>
      </c>
      <c r="H479" s="96"/>
      <c r="I479" s="95"/>
    </row>
    <row r="480" spans="1:9" x14ac:dyDescent="0.15">
      <c r="A480" s="51" t="s">
        <v>805</v>
      </c>
      <c r="B480" s="52" t="s">
        <v>595</v>
      </c>
      <c r="C480" s="53">
        <v>6.5025664359999995</v>
      </c>
      <c r="D480" s="53">
        <v>9.9607653499999991</v>
      </c>
      <c r="E480" s="98">
        <v>-0.34718204801401131</v>
      </c>
      <c r="F480" s="100">
        <v>6.6675050106183788E-4</v>
      </c>
      <c r="G480" s="89">
        <v>57.706348779999999</v>
      </c>
      <c r="H480" s="96"/>
      <c r="I480" s="95"/>
    </row>
    <row r="481" spans="1:9" x14ac:dyDescent="0.15">
      <c r="A481" s="51" t="s">
        <v>549</v>
      </c>
      <c r="B481" s="52" t="s">
        <v>550</v>
      </c>
      <c r="C481" s="53">
        <v>14.040171880000001</v>
      </c>
      <c r="D481" s="53">
        <v>16.374356859999999</v>
      </c>
      <c r="E481" s="98">
        <v>-0.14255124643716843</v>
      </c>
      <c r="F481" s="100">
        <v>1.4396302949182705E-3</v>
      </c>
      <c r="G481" s="89">
        <v>36.742007749999999</v>
      </c>
      <c r="H481" s="96"/>
      <c r="I481" s="95"/>
    </row>
    <row r="482" spans="1:9" x14ac:dyDescent="0.15">
      <c r="A482" s="51" t="s">
        <v>567</v>
      </c>
      <c r="B482" s="52" t="s">
        <v>568</v>
      </c>
      <c r="C482" s="53">
        <v>2.0148909999999999E-2</v>
      </c>
      <c r="D482" s="53">
        <v>6.0436700000000001E-3</v>
      </c>
      <c r="E482" s="98">
        <v>2.3338865292115551</v>
      </c>
      <c r="F482" s="100">
        <v>2.0659990129395544E-6</v>
      </c>
      <c r="G482" s="89">
        <v>23.952272000000001</v>
      </c>
      <c r="H482" s="96"/>
      <c r="I482" s="95"/>
    </row>
    <row r="483" spans="1:9" x14ac:dyDescent="0.15">
      <c r="A483" s="51" t="s">
        <v>821</v>
      </c>
      <c r="B483" s="52" t="s">
        <v>76</v>
      </c>
      <c r="C483" s="53">
        <v>5.0176910000000005E-2</v>
      </c>
      <c r="D483" s="53">
        <v>4.4820627000000002</v>
      </c>
      <c r="E483" s="98">
        <v>-0.98880495134528124</v>
      </c>
      <c r="F483" s="100">
        <v>5.144965486091152E-6</v>
      </c>
      <c r="G483" s="89">
        <v>20.790377295000003</v>
      </c>
      <c r="H483" s="96"/>
      <c r="I483" s="95"/>
    </row>
    <row r="484" spans="1:9" x14ac:dyDescent="0.15">
      <c r="A484" s="51" t="s">
        <v>228</v>
      </c>
      <c r="B484" s="52" t="s">
        <v>1097</v>
      </c>
      <c r="C484" s="53">
        <v>123.103321889</v>
      </c>
      <c r="D484" s="53">
        <v>184.47151076100002</v>
      </c>
      <c r="E484" s="98">
        <v>-0.33267027856408793</v>
      </c>
      <c r="F484" s="100">
        <v>1.2622585614420544E-2</v>
      </c>
      <c r="G484" s="89">
        <v>206.67791398</v>
      </c>
      <c r="H484" s="96"/>
      <c r="I484" s="95"/>
    </row>
    <row r="485" spans="1:9" x14ac:dyDescent="0.15">
      <c r="A485" s="51" t="s">
        <v>894</v>
      </c>
      <c r="B485" s="52" t="s">
        <v>928</v>
      </c>
      <c r="C485" s="53">
        <v>8.247579889999999</v>
      </c>
      <c r="D485" s="53">
        <v>3.6758823500000002</v>
      </c>
      <c r="E485" s="98">
        <v>1.2437007239907989</v>
      </c>
      <c r="F485" s="100">
        <v>8.4567809930562578E-4</v>
      </c>
      <c r="G485" s="89">
        <v>324.89321982000001</v>
      </c>
      <c r="H485" s="96"/>
      <c r="I485" s="95"/>
    </row>
    <row r="486" spans="1:9" x14ac:dyDescent="0.15">
      <c r="A486" s="51" t="s">
        <v>311</v>
      </c>
      <c r="B486" s="52" t="s">
        <v>312</v>
      </c>
      <c r="C486" s="53">
        <v>11.546530154999999</v>
      </c>
      <c r="D486" s="53">
        <v>5.0658901279999995</v>
      </c>
      <c r="E486" s="98">
        <v>1.2792697558086479</v>
      </c>
      <c r="F486" s="100">
        <v>1.1839409627174273E-3</v>
      </c>
      <c r="G486" s="89">
        <v>54.082729999999998</v>
      </c>
      <c r="H486" s="96"/>
      <c r="I486" s="95"/>
    </row>
    <row r="487" spans="1:9" x14ac:dyDescent="0.15">
      <c r="A487" s="51" t="s">
        <v>341</v>
      </c>
      <c r="B487" s="52" t="s">
        <v>342</v>
      </c>
      <c r="C487" s="53">
        <v>5.6563891050000006</v>
      </c>
      <c r="D487" s="53">
        <v>0.74407937499999999</v>
      </c>
      <c r="E487" s="98">
        <v>6.6018625096280896</v>
      </c>
      <c r="F487" s="100">
        <v>5.7998642644848037E-4</v>
      </c>
      <c r="G487" s="89">
        <v>52.197559999999996</v>
      </c>
      <c r="H487" s="96"/>
      <c r="I487" s="95"/>
    </row>
    <row r="488" spans="1:9" x14ac:dyDescent="0.15">
      <c r="A488" s="51" t="s">
        <v>337</v>
      </c>
      <c r="B488" s="52" t="s">
        <v>338</v>
      </c>
      <c r="C488" s="53">
        <v>4.9645535000000005E-2</v>
      </c>
      <c r="D488" s="53">
        <v>2.0367118930000001</v>
      </c>
      <c r="E488" s="98">
        <v>-0.97562466484797028</v>
      </c>
      <c r="F488" s="100">
        <v>5.0904801454200801E-6</v>
      </c>
      <c r="G488" s="89">
        <v>30.685860000000002</v>
      </c>
      <c r="H488" s="96"/>
      <c r="I488" s="95"/>
    </row>
    <row r="489" spans="1:9" x14ac:dyDescent="0.15">
      <c r="A489" s="51" t="s">
        <v>270</v>
      </c>
      <c r="B489" s="52" t="s">
        <v>1061</v>
      </c>
      <c r="C489" s="53">
        <v>42.788984170999996</v>
      </c>
      <c r="D489" s="53">
        <v>24.312057777</v>
      </c>
      <c r="E489" s="98">
        <v>0.75999023050528347</v>
      </c>
      <c r="F489" s="100">
        <v>4.3874333183270067E-3</v>
      </c>
      <c r="G489" s="89">
        <v>763.05660984000008</v>
      </c>
      <c r="H489" s="96"/>
      <c r="I489" s="95"/>
    </row>
    <row r="490" spans="1:9" x14ac:dyDescent="0.15">
      <c r="A490" s="51" t="s">
        <v>571</v>
      </c>
      <c r="B490" s="52" t="s">
        <v>572</v>
      </c>
      <c r="C490" s="53">
        <v>7.8243472000000001</v>
      </c>
      <c r="D490" s="53">
        <v>18.094658410000001</v>
      </c>
      <c r="E490" s="98">
        <v>-0.56758801284273597</v>
      </c>
      <c r="F490" s="100">
        <v>8.0228129422863902E-4</v>
      </c>
      <c r="G490" s="89">
        <v>28.24644</v>
      </c>
      <c r="H490" s="96"/>
      <c r="I490" s="95"/>
    </row>
    <row r="491" spans="1:9" x14ac:dyDescent="0.15">
      <c r="A491" s="51" t="s">
        <v>877</v>
      </c>
      <c r="B491" s="52" t="s">
        <v>897</v>
      </c>
      <c r="C491" s="53">
        <v>3.0119400000000001E-2</v>
      </c>
      <c r="D491" s="53">
        <v>1.1365523799999999</v>
      </c>
      <c r="E491" s="98">
        <v>-0.97349932961294749</v>
      </c>
      <c r="F491" s="100">
        <v>3.088338310624824E-6</v>
      </c>
      <c r="G491" s="89">
        <v>10.344504839999999</v>
      </c>
      <c r="H491" s="96"/>
      <c r="I491" s="95"/>
    </row>
    <row r="492" spans="1:9" x14ac:dyDescent="0.15">
      <c r="A492" s="51" t="s">
        <v>850</v>
      </c>
      <c r="B492" s="52" t="s">
        <v>977</v>
      </c>
      <c r="C492" s="53">
        <v>12.176668749999999</v>
      </c>
      <c r="D492" s="53">
        <v>6.6687615500000001</v>
      </c>
      <c r="E492" s="98">
        <v>0.82592654703630841</v>
      </c>
      <c r="F492" s="100">
        <v>1.2485531782310763E-3</v>
      </c>
      <c r="G492" s="89">
        <v>391.26351528000004</v>
      </c>
      <c r="H492" s="96"/>
      <c r="I492" s="95"/>
    </row>
    <row r="493" spans="1:9" x14ac:dyDescent="0.15">
      <c r="A493" s="51" t="s">
        <v>220</v>
      </c>
      <c r="B493" s="52" t="s">
        <v>682</v>
      </c>
      <c r="C493" s="53">
        <v>0.72839169700000006</v>
      </c>
      <c r="D493" s="53">
        <v>2.330047269</v>
      </c>
      <c r="E493" s="98">
        <v>-0.68739187968808535</v>
      </c>
      <c r="F493" s="100">
        <v>7.468674618306237E-5</v>
      </c>
      <c r="G493" s="89">
        <v>60.884999999999998</v>
      </c>
      <c r="H493" s="96"/>
      <c r="I493" s="95"/>
    </row>
    <row r="494" spans="1:9" x14ac:dyDescent="0.15">
      <c r="A494" s="51" t="s">
        <v>687</v>
      </c>
      <c r="B494" s="52" t="s">
        <v>688</v>
      </c>
      <c r="C494" s="53">
        <v>52.907810237000007</v>
      </c>
      <c r="D494" s="53">
        <v>146.48666978700001</v>
      </c>
      <c r="E494" s="98">
        <v>-0.63882167357664021</v>
      </c>
      <c r="F494" s="100">
        <v>5.4249824792723415E-3</v>
      </c>
      <c r="G494" s="89">
        <v>816.59199999999998</v>
      </c>
      <c r="H494" s="96"/>
      <c r="I494" s="95"/>
    </row>
    <row r="495" spans="1:9" x14ac:dyDescent="0.15">
      <c r="A495" s="51" t="s">
        <v>865</v>
      </c>
      <c r="B495" s="52" t="s">
        <v>866</v>
      </c>
      <c r="C495" s="53">
        <v>0.68140725000000002</v>
      </c>
      <c r="D495" s="53">
        <v>1.0824385700000001</v>
      </c>
      <c r="E495" s="98">
        <v>-0.37048875669683501</v>
      </c>
      <c r="F495" s="100">
        <v>6.9869124727335439E-5</v>
      </c>
      <c r="G495" s="89">
        <v>39.235840369999998</v>
      </c>
      <c r="H495" s="96"/>
      <c r="I495" s="95"/>
    </row>
    <row r="496" spans="1:9" x14ac:dyDescent="0.15">
      <c r="A496" s="51" t="s">
        <v>229</v>
      </c>
      <c r="B496" s="52" t="s">
        <v>230</v>
      </c>
      <c r="C496" s="53">
        <v>1.7149973600000001</v>
      </c>
      <c r="D496" s="53">
        <v>9.8420000000000001E-3</v>
      </c>
      <c r="E496" s="98">
        <v>173.25293233082706</v>
      </c>
      <c r="F496" s="100">
        <v>1.758498525703843E-4</v>
      </c>
      <c r="G496" s="89">
        <v>7.1104174999999996</v>
      </c>
      <c r="H496" s="96"/>
      <c r="I496" s="95"/>
    </row>
    <row r="497" spans="1:9" x14ac:dyDescent="0.15">
      <c r="A497" s="51" t="s">
        <v>329</v>
      </c>
      <c r="B497" s="52" t="s">
        <v>330</v>
      </c>
      <c r="C497" s="53">
        <v>1.2152903089999998</v>
      </c>
      <c r="D497" s="53">
        <v>2.845391867</v>
      </c>
      <c r="E497" s="98">
        <v>-0.57289176120358964</v>
      </c>
      <c r="F497" s="100">
        <v>1.2461163302774223E-4</v>
      </c>
      <c r="G497" s="89">
        <v>47.475819999999999</v>
      </c>
      <c r="H497" s="96"/>
      <c r="I497" s="95"/>
    </row>
    <row r="498" spans="1:9" x14ac:dyDescent="0.15">
      <c r="A498" s="51" t="s">
        <v>685</v>
      </c>
      <c r="B498" s="52" t="s">
        <v>686</v>
      </c>
      <c r="C498" s="53">
        <v>18.003249370999999</v>
      </c>
      <c r="D498" s="53">
        <v>26.573484497999999</v>
      </c>
      <c r="E498" s="98">
        <v>-0.32251077677242601</v>
      </c>
      <c r="F498" s="100">
        <v>1.8459904496169099E-3</v>
      </c>
      <c r="G498" s="89">
        <v>156.86836984000001</v>
      </c>
      <c r="H498" s="96"/>
      <c r="I498" s="95"/>
    </row>
    <row r="499" spans="1:9" x14ac:dyDescent="0.15">
      <c r="A499" s="51" t="s">
        <v>561</v>
      </c>
      <c r="B499" s="52" t="s">
        <v>562</v>
      </c>
      <c r="C499" s="53">
        <v>6.4678399999999999E-3</v>
      </c>
      <c r="D499" s="53">
        <v>0</v>
      </c>
      <c r="E499" s="98"/>
      <c r="F499" s="100">
        <v>6.6318977333518134E-7</v>
      </c>
      <c r="G499" s="89">
        <v>9.9882880000000007</v>
      </c>
      <c r="H499" s="96"/>
      <c r="I499" s="95"/>
    </row>
    <row r="500" spans="1:9" x14ac:dyDescent="0.15">
      <c r="A500" s="51" t="s">
        <v>768</v>
      </c>
      <c r="B500" s="52" t="s">
        <v>769</v>
      </c>
      <c r="C500" s="53">
        <v>0</v>
      </c>
      <c r="D500" s="53">
        <v>0</v>
      </c>
      <c r="E500" s="98"/>
      <c r="F500" s="100">
        <v>0</v>
      </c>
      <c r="G500" s="89">
        <v>16.256521970000001</v>
      </c>
      <c r="H500" s="96"/>
      <c r="I500" s="95"/>
    </row>
    <row r="501" spans="1:9" x14ac:dyDescent="0.15">
      <c r="A501" s="51" t="s">
        <v>458</v>
      </c>
      <c r="B501" s="52" t="s">
        <v>459</v>
      </c>
      <c r="C501" s="53">
        <v>42.418238639999998</v>
      </c>
      <c r="D501" s="53">
        <v>12.248447194000001</v>
      </c>
      <c r="E501" s="98">
        <v>2.4631523464279548</v>
      </c>
      <c r="F501" s="100">
        <v>4.3494183636174095E-3</v>
      </c>
      <c r="G501" s="89">
        <v>128.14281364999999</v>
      </c>
      <c r="H501" s="96"/>
      <c r="I501" s="95"/>
    </row>
    <row r="502" spans="1:9" x14ac:dyDescent="0.15">
      <c r="A502" s="51" t="s">
        <v>454</v>
      </c>
      <c r="B502" s="52" t="s">
        <v>455</v>
      </c>
      <c r="C502" s="53">
        <v>4.4602373329999994</v>
      </c>
      <c r="D502" s="53">
        <v>8.852459038000001</v>
      </c>
      <c r="E502" s="98">
        <v>-0.49615837657604311</v>
      </c>
      <c r="F502" s="100">
        <v>4.5733719230738284E-4</v>
      </c>
      <c r="G502" s="89">
        <v>113.20788308000002</v>
      </c>
      <c r="H502" s="96"/>
      <c r="I502" s="95"/>
    </row>
    <row r="503" spans="1:9" x14ac:dyDescent="0.15">
      <c r="A503" s="51" t="s">
        <v>153</v>
      </c>
      <c r="B503" s="52" t="s">
        <v>154</v>
      </c>
      <c r="C503" s="53">
        <v>31.124669236999999</v>
      </c>
      <c r="D503" s="53">
        <v>6.5642912100000004</v>
      </c>
      <c r="E503" s="98">
        <v>3.7415125626335524</v>
      </c>
      <c r="F503" s="100">
        <v>3.1914151148480048E-3</v>
      </c>
      <c r="G503" s="89">
        <v>220.21</v>
      </c>
      <c r="H503" s="96"/>
      <c r="I503" s="95"/>
    </row>
    <row r="504" spans="1:9" x14ac:dyDescent="0.15">
      <c r="A504" s="51" t="s">
        <v>891</v>
      </c>
      <c r="B504" s="52" t="s">
        <v>925</v>
      </c>
      <c r="C504" s="53">
        <v>1.65584931</v>
      </c>
      <c r="D504" s="53">
        <v>3.2438212900000001</v>
      </c>
      <c r="E504" s="98">
        <v>-0.48953744304452729</v>
      </c>
      <c r="F504" s="100">
        <v>1.6978501765289747E-4</v>
      </c>
      <c r="G504" s="89">
        <v>34.543931039999997</v>
      </c>
      <c r="H504" s="96"/>
      <c r="I504" s="95"/>
    </row>
    <row r="505" spans="1:9" x14ac:dyDescent="0.15">
      <c r="A505" s="51" t="s">
        <v>254</v>
      </c>
      <c r="B505" s="52" t="s">
        <v>255</v>
      </c>
      <c r="C505" s="53">
        <v>2.5953400000000002E-3</v>
      </c>
      <c r="D505" s="53">
        <v>0</v>
      </c>
      <c r="E505" s="98"/>
      <c r="F505" s="100">
        <v>2.6611711890333245E-7</v>
      </c>
      <c r="G505" s="89">
        <v>50.305700000000002</v>
      </c>
      <c r="H505" s="96"/>
      <c r="I505" s="95"/>
    </row>
    <row r="506" spans="1:9" x14ac:dyDescent="0.15">
      <c r="A506" s="51" t="s">
        <v>452</v>
      </c>
      <c r="B506" s="52" t="s">
        <v>453</v>
      </c>
      <c r="C506" s="53">
        <v>1.8136752</v>
      </c>
      <c r="D506" s="53">
        <v>2.0255421600000001</v>
      </c>
      <c r="E506" s="98">
        <v>-0.1045976549804325</v>
      </c>
      <c r="F506" s="100">
        <v>1.8596793439411605E-4</v>
      </c>
      <c r="G506" s="89">
        <v>71.909021730000006</v>
      </c>
      <c r="H506" s="96"/>
      <c r="I506" s="95"/>
    </row>
    <row r="507" spans="1:9" x14ac:dyDescent="0.15">
      <c r="A507" s="51" t="s">
        <v>188</v>
      </c>
      <c r="B507" s="52" t="s">
        <v>189</v>
      </c>
      <c r="C507" s="53">
        <v>2.6375018699999999</v>
      </c>
      <c r="D507" s="53">
        <v>0</v>
      </c>
      <c r="E507" s="98"/>
      <c r="F507" s="100">
        <v>2.7044025012004267E-4</v>
      </c>
      <c r="G507" s="89">
        <v>5.9327354459999997</v>
      </c>
      <c r="H507" s="96"/>
      <c r="I507" s="95"/>
    </row>
    <row r="508" spans="1:9" x14ac:dyDescent="0.15">
      <c r="A508" s="51" t="s">
        <v>217</v>
      </c>
      <c r="B508" s="52" t="s">
        <v>674</v>
      </c>
      <c r="C508" s="53">
        <v>0.74375191000000007</v>
      </c>
      <c r="D508" s="53">
        <v>1.9554586999999999</v>
      </c>
      <c r="E508" s="98">
        <v>-0.61965348079200033</v>
      </c>
      <c r="F508" s="100">
        <v>7.6261728894114303E-5</v>
      </c>
      <c r="G508" s="89">
        <v>29.954999999999998</v>
      </c>
      <c r="H508" s="96"/>
      <c r="I508" s="95"/>
    </row>
    <row r="509" spans="1:9" x14ac:dyDescent="0.15">
      <c r="A509" s="51" t="s">
        <v>38</v>
      </c>
      <c r="B509" s="52" t="s">
        <v>39</v>
      </c>
      <c r="C509" s="53">
        <v>23.202151943999997</v>
      </c>
      <c r="D509" s="53">
        <v>11.770366645999999</v>
      </c>
      <c r="E509" s="98">
        <v>0.97123442640462998</v>
      </c>
      <c r="F509" s="100">
        <v>2.3790678014035281E-3</v>
      </c>
      <c r="G509" s="89">
        <v>345.54144767000003</v>
      </c>
      <c r="H509" s="96"/>
      <c r="I509" s="95"/>
    </row>
    <row r="510" spans="1:9" x14ac:dyDescent="0.15">
      <c r="A510" s="51" t="s">
        <v>246</v>
      </c>
      <c r="B510" s="52" t="s">
        <v>247</v>
      </c>
      <c r="C510" s="53">
        <v>0</v>
      </c>
      <c r="D510" s="53">
        <v>1.8932939999999999E-2</v>
      </c>
      <c r="E510" s="98">
        <v>-1</v>
      </c>
      <c r="F510" s="100">
        <v>0</v>
      </c>
      <c r="G510" s="89">
        <v>15.1332</v>
      </c>
      <c r="H510" s="96"/>
      <c r="I510" s="95"/>
    </row>
    <row r="511" spans="1:9" x14ac:dyDescent="0.15">
      <c r="A511" s="51" t="s">
        <v>892</v>
      </c>
      <c r="B511" s="52" t="s">
        <v>926</v>
      </c>
      <c r="C511" s="53">
        <v>12.42759599</v>
      </c>
      <c r="D511" s="53">
        <v>6.8711015999999994</v>
      </c>
      <c r="E511" s="98">
        <v>0.80867591741039035</v>
      </c>
      <c r="F511" s="100">
        <v>1.2742823829453586E-3</v>
      </c>
      <c r="G511" s="89">
        <v>52.118922239999996</v>
      </c>
      <c r="H511" s="96"/>
      <c r="I511" s="95"/>
    </row>
    <row r="512" spans="1:9" x14ac:dyDescent="0.15">
      <c r="A512" s="51" t="s">
        <v>766</v>
      </c>
      <c r="B512" s="52" t="s">
        <v>767</v>
      </c>
      <c r="C512" s="53">
        <v>0</v>
      </c>
      <c r="D512" s="53">
        <v>0</v>
      </c>
      <c r="E512" s="98"/>
      <c r="F512" s="100">
        <v>0</v>
      </c>
      <c r="G512" s="89">
        <v>8.0622383400000004</v>
      </c>
      <c r="H512" s="96"/>
      <c r="I512" s="95"/>
    </row>
    <row r="513" spans="1:9" x14ac:dyDescent="0.15">
      <c r="A513" s="51" t="s">
        <v>890</v>
      </c>
      <c r="B513" s="52" t="s">
        <v>924</v>
      </c>
      <c r="C513" s="53">
        <v>0.36690561999999999</v>
      </c>
      <c r="D513" s="53">
        <v>0.430697</v>
      </c>
      <c r="E513" s="98">
        <v>-0.14811196734595322</v>
      </c>
      <c r="F513" s="100">
        <v>3.7621223617653519E-5</v>
      </c>
      <c r="G513" s="89">
        <v>31.860410099999999</v>
      </c>
      <c r="H513" s="96"/>
      <c r="I513" s="95"/>
    </row>
    <row r="514" spans="1:9" x14ac:dyDescent="0.15">
      <c r="A514" s="51" t="s">
        <v>273</v>
      </c>
      <c r="B514" s="52" t="s">
        <v>1059</v>
      </c>
      <c r="C514" s="53">
        <v>28.469974140000001</v>
      </c>
      <c r="D514" s="53">
        <v>17.782268728999998</v>
      </c>
      <c r="E514" s="98">
        <v>0.6010315991665387</v>
      </c>
      <c r="F514" s="100">
        <v>2.9192119311493596E-3</v>
      </c>
      <c r="G514" s="89">
        <v>441.76507514999997</v>
      </c>
      <c r="H514" s="96"/>
      <c r="I514" s="95"/>
    </row>
    <row r="515" spans="1:9" x14ac:dyDescent="0.15">
      <c r="A515" s="51" t="s">
        <v>563</v>
      </c>
      <c r="B515" s="52" t="s">
        <v>564</v>
      </c>
      <c r="C515" s="53">
        <v>1.0812200000000001E-2</v>
      </c>
      <c r="D515" s="53">
        <v>0.44127315</v>
      </c>
      <c r="E515" s="98">
        <v>-0.97549771609716118</v>
      </c>
      <c r="F515" s="100">
        <v>1.1086453077464266E-6</v>
      </c>
      <c r="G515" s="89">
        <v>10.544661</v>
      </c>
      <c r="H515" s="96"/>
      <c r="I515" s="95"/>
    </row>
    <row r="516" spans="1:9" x14ac:dyDescent="0.15">
      <c r="A516" s="51" t="s">
        <v>889</v>
      </c>
      <c r="B516" s="52" t="s">
        <v>923</v>
      </c>
      <c r="C516" s="53">
        <v>2.9233787100000002</v>
      </c>
      <c r="D516" s="53">
        <v>6.0520107800000007</v>
      </c>
      <c r="E516" s="98">
        <v>-0.51695745161907991</v>
      </c>
      <c r="F516" s="100">
        <v>2.9975306501982035E-4</v>
      </c>
      <c r="G516" s="89">
        <v>42.691823999999997</v>
      </c>
      <c r="H516" s="96"/>
      <c r="I516" s="95"/>
    </row>
    <row r="517" spans="1:9" x14ac:dyDescent="0.15">
      <c r="A517" s="51" t="s">
        <v>588</v>
      </c>
      <c r="B517" s="52" t="s">
        <v>73</v>
      </c>
      <c r="C517" s="53">
        <v>27.285541070000001</v>
      </c>
      <c r="D517" s="53">
        <v>14.200645699999999</v>
      </c>
      <c r="E517" s="98">
        <v>0.9214296058382756</v>
      </c>
      <c r="F517" s="100">
        <v>2.7977642918719514E-3</v>
      </c>
      <c r="G517" s="89">
        <v>402.33490501099999</v>
      </c>
      <c r="H517" s="96"/>
      <c r="I517" s="95"/>
    </row>
    <row r="518" spans="1:9" x14ac:dyDescent="0.15">
      <c r="A518" s="51" t="s">
        <v>577</v>
      </c>
      <c r="B518" s="52" t="s">
        <v>70</v>
      </c>
      <c r="C518" s="53">
        <v>1.134368</v>
      </c>
      <c r="D518" s="53">
        <v>1.0106100000000001E-3</v>
      </c>
      <c r="E518" s="98">
        <v>1121.4587130544919</v>
      </c>
      <c r="F518" s="100">
        <v>1.1631414147515754E-4</v>
      </c>
      <c r="G518" s="89">
        <v>71.287800514099189</v>
      </c>
      <c r="H518" s="96"/>
      <c r="I518" s="95"/>
    </row>
    <row r="519" spans="1:9" x14ac:dyDescent="0.15">
      <c r="A519" s="51" t="s">
        <v>793</v>
      </c>
      <c r="B519" s="52" t="s">
        <v>171</v>
      </c>
      <c r="C519" s="53">
        <v>7.3698956300000003</v>
      </c>
      <c r="D519" s="53">
        <v>5.1845637089999999</v>
      </c>
      <c r="E519" s="98">
        <v>0.42150739071957655</v>
      </c>
      <c r="F519" s="100">
        <v>7.556834139934883E-4</v>
      </c>
      <c r="G519" s="89">
        <v>72.116584639999999</v>
      </c>
      <c r="H519" s="96"/>
      <c r="I519" s="95"/>
    </row>
    <row r="520" spans="1:9" x14ac:dyDescent="0.15">
      <c r="A520" s="51" t="s">
        <v>211</v>
      </c>
      <c r="B520" s="52" t="s">
        <v>612</v>
      </c>
      <c r="C520" s="53">
        <v>21.586366054000003</v>
      </c>
      <c r="D520" s="53">
        <v>37.996186209999998</v>
      </c>
      <c r="E520" s="98">
        <v>-0.43188071732528754</v>
      </c>
      <c r="F520" s="100">
        <v>2.2133907472173886E-3</v>
      </c>
      <c r="G520" s="89">
        <v>392.64014172000003</v>
      </c>
      <c r="H520" s="96"/>
      <c r="I520" s="95"/>
    </row>
    <row r="521" spans="1:9" x14ac:dyDescent="0.15">
      <c r="A521" s="51" t="s">
        <v>191</v>
      </c>
      <c r="B521" s="52" t="s">
        <v>192</v>
      </c>
      <c r="C521" s="53">
        <v>7.7632690000000004E-2</v>
      </c>
      <c r="D521" s="53">
        <v>0</v>
      </c>
      <c r="E521" s="98"/>
      <c r="F521" s="100">
        <v>7.9601854845667793E-6</v>
      </c>
      <c r="G521" s="89">
        <v>4.8366666</v>
      </c>
      <c r="H521" s="96"/>
      <c r="I521" s="95"/>
    </row>
    <row r="522" spans="1:9" x14ac:dyDescent="0.15">
      <c r="A522" s="51" t="s">
        <v>622</v>
      </c>
      <c r="B522" s="52" t="s">
        <v>623</v>
      </c>
      <c r="C522" s="53">
        <v>13.512235139000001</v>
      </c>
      <c r="D522" s="53">
        <v>8.7551156079999988</v>
      </c>
      <c r="E522" s="98">
        <v>0.5433531370680218</v>
      </c>
      <c r="F522" s="100">
        <v>1.3854975013428104E-3</v>
      </c>
      <c r="G522" s="89">
        <v>1109.6663640300001</v>
      </c>
      <c r="H522" s="96"/>
      <c r="I522" s="95"/>
    </row>
    <row r="523" spans="1:9" x14ac:dyDescent="0.15">
      <c r="A523" s="51" t="s">
        <v>272</v>
      </c>
      <c r="B523" s="52" t="s">
        <v>1058</v>
      </c>
      <c r="C523" s="53">
        <v>38.807936079000001</v>
      </c>
      <c r="D523" s="53">
        <v>13.29145785</v>
      </c>
      <c r="E523" s="98">
        <v>1.9197651993456839</v>
      </c>
      <c r="F523" s="100">
        <v>3.9792305208289341E-3</v>
      </c>
      <c r="G523" s="89">
        <v>798.73558543999991</v>
      </c>
      <c r="H523" s="96"/>
      <c r="I523" s="95"/>
    </row>
    <row r="524" spans="1:9" x14ac:dyDescent="0.15">
      <c r="A524" s="51" t="s">
        <v>1095</v>
      </c>
      <c r="B524" s="52" t="s">
        <v>1096</v>
      </c>
      <c r="C524" s="53">
        <v>231.366512285</v>
      </c>
      <c r="D524" s="53">
        <v>362.09562800199996</v>
      </c>
      <c r="E524" s="98">
        <v>-0.36103478089019603</v>
      </c>
      <c r="F524" s="100">
        <v>2.3723515863045559E-2</v>
      </c>
      <c r="G524" s="89">
        <v>222.19401159</v>
      </c>
      <c r="H524" s="96"/>
      <c r="I524" s="95"/>
    </row>
    <row r="525" spans="1:9" x14ac:dyDescent="0.15">
      <c r="A525" s="51" t="s">
        <v>221</v>
      </c>
      <c r="B525" s="52" t="s">
        <v>590</v>
      </c>
      <c r="C525" s="53">
        <v>72.228298959</v>
      </c>
      <c r="D525" s="53">
        <v>61.347717571999993</v>
      </c>
      <c r="E525" s="98">
        <v>0.1773591882082679</v>
      </c>
      <c r="F525" s="100">
        <v>7.4060380613937453E-3</v>
      </c>
      <c r="G525" s="89">
        <v>5414.1171922700005</v>
      </c>
      <c r="H525" s="96"/>
      <c r="I525" s="95"/>
    </row>
    <row r="526" spans="1:9" x14ac:dyDescent="0.15">
      <c r="A526" s="51" t="s">
        <v>730</v>
      </c>
      <c r="B526" s="52" t="s">
        <v>299</v>
      </c>
      <c r="C526" s="53">
        <v>192.51235478000001</v>
      </c>
      <c r="D526" s="53">
        <v>249.61711697999999</v>
      </c>
      <c r="E526" s="98">
        <v>-0.22876941650029303</v>
      </c>
      <c r="F526" s="100">
        <v>1.973954595827513E-2</v>
      </c>
      <c r="G526" s="89">
        <v>672.80444999999997</v>
      </c>
      <c r="H526" s="96"/>
      <c r="I526" s="95"/>
    </row>
    <row r="527" spans="1:9" x14ac:dyDescent="0.15">
      <c r="A527" s="51" t="s">
        <v>303</v>
      </c>
      <c r="B527" s="52" t="s">
        <v>304</v>
      </c>
      <c r="C527" s="53">
        <v>0.48845928300000002</v>
      </c>
      <c r="D527" s="53">
        <v>0.63310880599999997</v>
      </c>
      <c r="E527" s="98">
        <v>-0.22847498191329851</v>
      </c>
      <c r="F527" s="100">
        <v>5.0084912610119484E-5</v>
      </c>
      <c r="G527" s="89">
        <v>123.97195000000001</v>
      </c>
      <c r="H527" s="96"/>
      <c r="I527" s="95"/>
    </row>
    <row r="528" spans="1:9" x14ac:dyDescent="0.15">
      <c r="A528" s="51" t="s">
        <v>252</v>
      </c>
      <c r="B528" s="52" t="s">
        <v>253</v>
      </c>
      <c r="C528" s="53">
        <v>5.1236442699999998</v>
      </c>
      <c r="D528" s="53">
        <v>1.118245E-2</v>
      </c>
      <c r="E528" s="98">
        <v>457.18619980415735</v>
      </c>
      <c r="F528" s="100">
        <v>5.2536062767035059E-4</v>
      </c>
      <c r="G528" s="89">
        <v>281.17982999999998</v>
      </c>
      <c r="H528" s="96"/>
      <c r="I528" s="95"/>
    </row>
    <row r="529" spans="1:9" x14ac:dyDescent="0.15">
      <c r="A529" s="51" t="s">
        <v>165</v>
      </c>
      <c r="B529" s="52" t="s">
        <v>656</v>
      </c>
      <c r="C529" s="53">
        <v>21.743778679999998</v>
      </c>
      <c r="D529" s="53">
        <v>16.835888205</v>
      </c>
      <c r="E529" s="98">
        <v>0.2915136056523846</v>
      </c>
      <c r="F529" s="100">
        <v>2.2295312893082617E-3</v>
      </c>
      <c r="G529" s="89">
        <v>425.8956</v>
      </c>
      <c r="H529" s="96"/>
      <c r="I529" s="95"/>
    </row>
    <row r="530" spans="1:9" x14ac:dyDescent="0.15">
      <c r="A530" s="51" t="s">
        <v>190</v>
      </c>
      <c r="B530" s="52" t="s">
        <v>141</v>
      </c>
      <c r="C530" s="53">
        <v>124.34649924999999</v>
      </c>
      <c r="D530" s="53">
        <v>134.21909446800001</v>
      </c>
      <c r="E530" s="98">
        <v>-7.3555817502209297E-2</v>
      </c>
      <c r="F530" s="100">
        <v>1.2750056688574669E-2</v>
      </c>
      <c r="G530" s="89">
        <v>1972.5713659999999</v>
      </c>
      <c r="H530" s="96"/>
      <c r="I530" s="95"/>
    </row>
    <row r="531" spans="1:9" x14ac:dyDescent="0.15">
      <c r="A531" s="51" t="s">
        <v>266</v>
      </c>
      <c r="B531" s="52" t="s">
        <v>267</v>
      </c>
      <c r="C531" s="53">
        <v>8.2479999999999999E-4</v>
      </c>
      <c r="D531" s="53">
        <v>0</v>
      </c>
      <c r="E531" s="98"/>
      <c r="F531" s="100">
        <v>8.4572117592095286E-8</v>
      </c>
      <c r="G531" s="89">
        <v>51.24</v>
      </c>
      <c r="H531" s="96"/>
      <c r="I531" s="95"/>
    </row>
    <row r="532" spans="1:9" x14ac:dyDescent="0.15">
      <c r="A532" s="51" t="s">
        <v>213</v>
      </c>
      <c r="B532" s="52" t="s">
        <v>1005</v>
      </c>
      <c r="C532" s="53">
        <v>334.88040722100004</v>
      </c>
      <c r="D532" s="53">
        <v>433.83797084899999</v>
      </c>
      <c r="E532" s="98">
        <v>-0.22809797730324244</v>
      </c>
      <c r="F532" s="100">
        <v>3.4337469906381146E-2</v>
      </c>
      <c r="G532" s="89">
        <v>1888.74328902</v>
      </c>
      <c r="H532" s="96"/>
      <c r="I532" s="95"/>
    </row>
    <row r="533" spans="1:9" x14ac:dyDescent="0.15">
      <c r="A533" s="51" t="s">
        <v>618</v>
      </c>
      <c r="B533" s="52" t="s">
        <v>619</v>
      </c>
      <c r="C533" s="53">
        <v>30.122454115</v>
      </c>
      <c r="D533" s="53">
        <v>24.039319258999999</v>
      </c>
      <c r="E533" s="98">
        <v>0.25304938091050788</v>
      </c>
      <c r="F533" s="100">
        <v>3.0886514689334073E-3</v>
      </c>
      <c r="G533" s="89">
        <v>959.47433964999993</v>
      </c>
      <c r="H533" s="96"/>
      <c r="I533" s="95"/>
    </row>
    <row r="534" spans="1:9" x14ac:dyDescent="0.15">
      <c r="A534" s="51" t="s">
        <v>645</v>
      </c>
      <c r="B534" s="52" t="s">
        <v>716</v>
      </c>
      <c r="C534" s="53">
        <v>0</v>
      </c>
      <c r="D534" s="53">
        <v>1.8646883999999999</v>
      </c>
      <c r="E534" s="98">
        <v>-1</v>
      </c>
      <c r="F534" s="100">
        <v>0</v>
      </c>
      <c r="G534" s="89">
        <v>39.477046399999999</v>
      </c>
      <c r="H534" s="96"/>
      <c r="I534" s="95"/>
    </row>
    <row r="535" spans="1:9" x14ac:dyDescent="0.15">
      <c r="A535" s="51" t="s">
        <v>929</v>
      </c>
      <c r="B535" s="52" t="s">
        <v>671</v>
      </c>
      <c r="C535" s="53">
        <v>244.48025359299999</v>
      </c>
      <c r="D535" s="53">
        <v>277.86331314200004</v>
      </c>
      <c r="E535" s="98">
        <v>-0.12014201936741409</v>
      </c>
      <c r="F535" s="100">
        <v>2.5068153195698922E-2</v>
      </c>
      <c r="G535" s="89">
        <v>4077.51</v>
      </c>
      <c r="H535" s="96"/>
      <c r="I535" s="95"/>
    </row>
    <row r="536" spans="1:9" x14ac:dyDescent="0.15">
      <c r="A536" s="51" t="s">
        <v>216</v>
      </c>
      <c r="B536" s="52" t="s">
        <v>672</v>
      </c>
      <c r="C536" s="53">
        <v>580.88299548399993</v>
      </c>
      <c r="D536" s="53">
        <v>688.85066874799998</v>
      </c>
      <c r="E536" s="98">
        <v>-0.15673596348571961</v>
      </c>
      <c r="F536" s="100">
        <v>5.9561717993842619E-2</v>
      </c>
      <c r="G536" s="89">
        <v>4449.6737683599995</v>
      </c>
      <c r="H536" s="96"/>
      <c r="I536" s="95"/>
    </row>
    <row r="537" spans="1:9" x14ac:dyDescent="0.15">
      <c r="A537" s="51" t="s">
        <v>163</v>
      </c>
      <c r="B537" s="52" t="s">
        <v>164</v>
      </c>
      <c r="C537" s="53">
        <v>12.956028480000001</v>
      </c>
      <c r="D537" s="53">
        <v>29.433815728999999</v>
      </c>
      <c r="E537" s="98">
        <v>-0.55982504615482365</v>
      </c>
      <c r="F537" s="100">
        <v>1.3284660088956055E-3</v>
      </c>
      <c r="G537" s="89">
        <v>442.29</v>
      </c>
      <c r="H537" s="96"/>
      <c r="I537" s="95"/>
    </row>
    <row r="538" spans="1:9" x14ac:dyDescent="0.15">
      <c r="A538" s="51" t="s">
        <v>214</v>
      </c>
      <c r="B538" s="52" t="s">
        <v>1006</v>
      </c>
      <c r="C538" s="53">
        <v>382.663546731</v>
      </c>
      <c r="D538" s="53">
        <v>485.633907679</v>
      </c>
      <c r="E538" s="98">
        <v>-0.21203289004288917</v>
      </c>
      <c r="F538" s="100">
        <v>3.9236986508659526E-2</v>
      </c>
      <c r="G538" s="89">
        <v>405.80855387999998</v>
      </c>
      <c r="H538" s="96"/>
      <c r="I538" s="95"/>
    </row>
    <row r="539" spans="1:9" x14ac:dyDescent="0.15">
      <c r="A539" s="51" t="s">
        <v>423</v>
      </c>
      <c r="B539" s="52" t="s">
        <v>424</v>
      </c>
      <c r="C539" s="53">
        <v>34.989826696999998</v>
      </c>
      <c r="D539" s="53">
        <v>25.912540704999998</v>
      </c>
      <c r="E539" s="98">
        <v>0.35030474608182582</v>
      </c>
      <c r="F539" s="100">
        <v>3.5877348908168265E-3</v>
      </c>
      <c r="G539" s="89">
        <v>583.50358688999995</v>
      </c>
      <c r="H539" s="96"/>
      <c r="I539" s="95"/>
    </row>
    <row r="540" spans="1:9" x14ac:dyDescent="0.15">
      <c r="A540" s="51" t="s">
        <v>139</v>
      </c>
      <c r="B540" s="52" t="s">
        <v>140</v>
      </c>
      <c r="C540" s="53">
        <v>131.42838659099999</v>
      </c>
      <c r="D540" s="53">
        <v>294.67942745099998</v>
      </c>
      <c r="E540" s="98">
        <v>-0.55399537820517097</v>
      </c>
      <c r="F540" s="100">
        <v>1.3476208736315968E-2</v>
      </c>
      <c r="G540" s="89">
        <v>1777.2622412799999</v>
      </c>
      <c r="H540" s="96"/>
      <c r="I540" s="95"/>
    </row>
    <row r="541" spans="1:9" x14ac:dyDescent="0.15">
      <c r="A541" s="51" t="s">
        <v>300</v>
      </c>
      <c r="B541" s="52" t="s">
        <v>301</v>
      </c>
      <c r="C541" s="53">
        <v>239.305666102</v>
      </c>
      <c r="D541" s="53">
        <v>434.57495400099998</v>
      </c>
      <c r="E541" s="98">
        <v>-0.44933396667528769</v>
      </c>
      <c r="F541" s="100">
        <v>2.4537569027683115E-2</v>
      </c>
      <c r="G541" s="89">
        <v>429.5985</v>
      </c>
      <c r="H541" s="96"/>
      <c r="I541" s="95"/>
    </row>
    <row r="542" spans="1:9" x14ac:dyDescent="0.15">
      <c r="A542" s="51" t="s">
        <v>514</v>
      </c>
      <c r="B542" s="52" t="s">
        <v>515</v>
      </c>
      <c r="C542" s="53">
        <v>246.17205214700002</v>
      </c>
      <c r="D542" s="53">
        <v>325.46589996599999</v>
      </c>
      <c r="E542" s="98">
        <v>-0.24363181466102435</v>
      </c>
      <c r="F542" s="100">
        <v>2.5241624323549341E-2</v>
      </c>
      <c r="G542" s="89">
        <v>406.63632107999996</v>
      </c>
      <c r="H542" s="96"/>
      <c r="I542" s="95"/>
    </row>
    <row r="543" spans="1:9" x14ac:dyDescent="0.15">
      <c r="A543" s="51" t="s">
        <v>187</v>
      </c>
      <c r="B543" s="52" t="s">
        <v>302</v>
      </c>
      <c r="C543" s="53">
        <v>158.89354147400002</v>
      </c>
      <c r="D543" s="53">
        <v>252.637536829</v>
      </c>
      <c r="E543" s="98">
        <v>-0.37106123077209807</v>
      </c>
      <c r="F543" s="100">
        <v>1.629239000262318E-2</v>
      </c>
      <c r="G543" s="89">
        <v>277.88749999999999</v>
      </c>
      <c r="H543" s="96"/>
      <c r="I543" s="95"/>
    </row>
    <row r="544" spans="1:9" x14ac:dyDescent="0.15">
      <c r="A544" s="51" t="s">
        <v>159</v>
      </c>
      <c r="B544" s="52" t="s">
        <v>160</v>
      </c>
      <c r="C544" s="53">
        <v>25.703504197999997</v>
      </c>
      <c r="D544" s="53">
        <v>8.3682277500000009</v>
      </c>
      <c r="E544" s="98">
        <v>2.0715588731437191</v>
      </c>
      <c r="F544" s="100">
        <v>2.6355477443770255E-3</v>
      </c>
      <c r="G544" s="89">
        <v>484.23660000000001</v>
      </c>
      <c r="H544" s="96"/>
      <c r="I544" s="95"/>
    </row>
    <row r="545" spans="1:9" x14ac:dyDescent="0.15">
      <c r="A545" s="51" t="s">
        <v>44</v>
      </c>
      <c r="B545" s="52" t="s">
        <v>45</v>
      </c>
      <c r="C545" s="53">
        <v>94.443119373999991</v>
      </c>
      <c r="D545" s="53">
        <v>52.411361532999997</v>
      </c>
      <c r="E545" s="98">
        <v>0.80195889997124681</v>
      </c>
      <c r="F545" s="100">
        <v>9.6838683286399364E-3</v>
      </c>
      <c r="G545" s="89">
        <v>929.15447331000007</v>
      </c>
      <c r="H545" s="96"/>
      <c r="I545" s="95"/>
    </row>
    <row r="546" spans="1:9" x14ac:dyDescent="0.15">
      <c r="A546" s="51" t="s">
        <v>294</v>
      </c>
      <c r="B546" s="52" t="s">
        <v>293</v>
      </c>
      <c r="C546" s="53">
        <v>1.9030292900000001</v>
      </c>
      <c r="D546" s="53">
        <v>1.3307746999999999</v>
      </c>
      <c r="E546" s="98">
        <v>0.43001613270826389</v>
      </c>
      <c r="F546" s="100">
        <v>1.9512999138588942E-4</v>
      </c>
      <c r="G546" s="89">
        <v>99.990100999999996</v>
      </c>
      <c r="H546" s="96"/>
      <c r="I546" s="95"/>
    </row>
    <row r="547" spans="1:9" x14ac:dyDescent="0.15">
      <c r="A547" s="51" t="s">
        <v>661</v>
      </c>
      <c r="B547" s="52" t="s">
        <v>662</v>
      </c>
      <c r="C547" s="53">
        <v>1000.229714863</v>
      </c>
      <c r="D547" s="53">
        <v>1426.3467389979999</v>
      </c>
      <c r="E547" s="98">
        <v>-0.298747150664322</v>
      </c>
      <c r="F547" s="100">
        <v>0.10256006918586515</v>
      </c>
      <c r="G547" s="89">
        <v>2689.3312757999997</v>
      </c>
      <c r="H547" s="96"/>
      <c r="I547" s="95"/>
    </row>
    <row r="548" spans="1:9" x14ac:dyDescent="0.15">
      <c r="A548" s="51" t="s">
        <v>1001</v>
      </c>
      <c r="B548" s="52" t="s">
        <v>1002</v>
      </c>
      <c r="C548" s="53">
        <v>748.56775571399999</v>
      </c>
      <c r="D548" s="53">
        <v>1357.421145453</v>
      </c>
      <c r="E548" s="98">
        <v>-0.44853683897476992</v>
      </c>
      <c r="F548" s="100">
        <v>7.6755528930522871E-2</v>
      </c>
      <c r="G548" s="89">
        <v>1508.9613313599998</v>
      </c>
      <c r="H548" s="96"/>
      <c r="I548" s="95"/>
    </row>
    <row r="549" spans="1:9" x14ac:dyDescent="0.15">
      <c r="A549" s="51" t="s">
        <v>201</v>
      </c>
      <c r="B549" s="52" t="s">
        <v>615</v>
      </c>
      <c r="C549" s="53">
        <v>51.114371119999994</v>
      </c>
      <c r="D549" s="53">
        <v>38.082358233000001</v>
      </c>
      <c r="E549" s="98">
        <v>0.34220603690732565</v>
      </c>
      <c r="F549" s="100">
        <v>5.2410894823067874E-3</v>
      </c>
      <c r="G549" s="89">
        <v>1215.3680795099999</v>
      </c>
      <c r="H549" s="96"/>
      <c r="I549" s="95"/>
    </row>
    <row r="550" spans="1:9" x14ac:dyDescent="0.15">
      <c r="A550" s="51" t="s">
        <v>250</v>
      </c>
      <c r="B550" s="52" t="s">
        <v>251</v>
      </c>
      <c r="C550" s="53">
        <v>1.1679125800000001</v>
      </c>
      <c r="D550" s="53">
        <v>1.3681814800000001</v>
      </c>
      <c r="E550" s="98">
        <v>-0.14637597637997546</v>
      </c>
      <c r="F550" s="100">
        <v>1.1975368580631353E-4</v>
      </c>
      <c r="G550" s="89">
        <v>281.374888</v>
      </c>
      <c r="H550" s="96"/>
      <c r="I550" s="95"/>
    </row>
    <row r="551" spans="1:9" x14ac:dyDescent="0.15">
      <c r="A551" s="51" t="s">
        <v>728</v>
      </c>
      <c r="B551" s="52" t="s">
        <v>1048</v>
      </c>
      <c r="C551" s="53">
        <v>203.85893009400002</v>
      </c>
      <c r="D551" s="53">
        <v>263.97955319900001</v>
      </c>
      <c r="E551" s="98">
        <v>-0.22774727200056388</v>
      </c>
      <c r="F551" s="100">
        <v>2.0902984248434169E-2</v>
      </c>
      <c r="G551" s="89">
        <v>1678.933784416</v>
      </c>
      <c r="H551" s="96"/>
      <c r="I551" s="95"/>
    </row>
    <row r="552" spans="1:9" x14ac:dyDescent="0.15">
      <c r="A552" s="51" t="s">
        <v>185</v>
      </c>
      <c r="B552" s="52" t="s">
        <v>724</v>
      </c>
      <c r="C552" s="53">
        <v>9.9665639210000005</v>
      </c>
      <c r="D552" s="53">
        <v>10.992221601000001</v>
      </c>
      <c r="E552" s="98">
        <v>-9.3307587604191999E-2</v>
      </c>
      <c r="F552" s="100">
        <v>1.0219367312268989E-3</v>
      </c>
      <c r="G552" s="89">
        <v>68.142612</v>
      </c>
      <c r="H552" s="96"/>
      <c r="I552" s="95"/>
    </row>
    <row r="553" spans="1:9" x14ac:dyDescent="0.15">
      <c r="A553" s="51" t="s">
        <v>349</v>
      </c>
      <c r="B553" s="52" t="s">
        <v>350</v>
      </c>
      <c r="C553" s="53">
        <v>70.732862764000004</v>
      </c>
      <c r="D553" s="53">
        <v>29.909009774000001</v>
      </c>
      <c r="E553" s="98">
        <v>1.3649349576758074</v>
      </c>
      <c r="F553" s="101">
        <v>7.2527012455171512E-3</v>
      </c>
      <c r="G553" s="89">
        <v>356.79</v>
      </c>
      <c r="H553" s="96"/>
      <c r="I553" s="95"/>
    </row>
    <row r="554" spans="1:9" s="3" customFormat="1" ht="11" x14ac:dyDescent="0.15">
      <c r="A554" s="55" t="s">
        <v>848</v>
      </c>
      <c r="B554" s="56"/>
      <c r="C554" s="18">
        <v>9752.6232460932497</v>
      </c>
      <c r="D554" s="18">
        <v>13247.542817375772</v>
      </c>
      <c r="E554" s="19">
        <v>-0.26381643897753715</v>
      </c>
      <c r="F554" s="94">
        <v>1</v>
      </c>
      <c r="G554" s="97"/>
    </row>
    <row r="555" spans="1:9" x14ac:dyDescent="0.15">
      <c r="F555" s="92"/>
    </row>
    <row r="556" spans="1:9" x14ac:dyDescent="0.15">
      <c r="F556" s="93"/>
    </row>
    <row r="557" spans="1:9" x14ac:dyDescent="0.15">
      <c r="A557" s="21"/>
      <c r="B557" s="21"/>
      <c r="C557" s="21"/>
      <c r="D557" s="21"/>
      <c r="E557" s="23"/>
      <c r="F557" s="21"/>
    </row>
    <row r="558" spans="1:9" x14ac:dyDescent="0.15">
      <c r="A558" s="21" t="s">
        <v>856</v>
      </c>
      <c r="B558" s="21"/>
      <c r="C558" s="21"/>
      <c r="D558" s="21"/>
      <c r="E558" s="23"/>
      <c r="F558" s="21"/>
    </row>
    <row r="559" spans="1:9" x14ac:dyDescent="0.15">
      <c r="A559" s="21" t="s">
        <v>988</v>
      </c>
      <c r="B559" s="21"/>
      <c r="C559" s="21"/>
      <c r="D559" s="21"/>
      <c r="E559" s="23"/>
      <c r="F559" s="21"/>
    </row>
    <row r="560" spans="1:9" x14ac:dyDescent="0.15">
      <c r="A560" s="22"/>
      <c r="B560" s="22"/>
      <c r="C560" s="22"/>
      <c r="D560" s="22"/>
      <c r="E560" s="48"/>
      <c r="F560" s="22"/>
    </row>
    <row r="561" spans="1:6" x14ac:dyDescent="0.15">
      <c r="A561" s="22"/>
      <c r="B561" s="22"/>
      <c r="C561" s="22"/>
      <c r="D561" s="22"/>
      <c r="E561" s="48"/>
      <c r="F561" s="22"/>
    </row>
    <row r="562" spans="1:6" x14ac:dyDescent="0.15">
      <c r="A562" s="22"/>
      <c r="B562" s="22"/>
      <c r="C562" s="22"/>
      <c r="D562" s="22"/>
      <c r="E562" s="48"/>
      <c r="F562" s="22"/>
    </row>
    <row r="563" spans="1:6" x14ac:dyDescent="0.15">
      <c r="A563" s="22"/>
      <c r="B563" s="22"/>
      <c r="C563" s="22"/>
      <c r="D563" s="22"/>
      <c r="E563" s="48"/>
      <c r="F563" s="22"/>
    </row>
    <row r="564" spans="1:6" x14ac:dyDescent="0.15">
      <c r="A564" s="22"/>
      <c r="B564" s="22"/>
      <c r="C564" s="22"/>
      <c r="D564" s="22"/>
      <c r="E564" s="48"/>
      <c r="F564" s="22"/>
    </row>
    <row r="565" spans="1:6" x14ac:dyDescent="0.15">
      <c r="A565" s="22"/>
      <c r="B565" s="22"/>
      <c r="C565" s="22"/>
      <c r="D565" s="22"/>
      <c r="E565" s="48"/>
      <c r="F565" s="22"/>
    </row>
    <row r="566" spans="1:6" x14ac:dyDescent="0.15">
      <c r="A566" s="22"/>
      <c r="B566" s="22"/>
      <c r="C566" s="22"/>
      <c r="D566" s="22"/>
      <c r="E566" s="48"/>
      <c r="F566" s="22"/>
    </row>
    <row r="567" spans="1:6" x14ac:dyDescent="0.15">
      <c r="A567" s="22"/>
      <c r="B567" s="22"/>
      <c r="C567" s="22"/>
      <c r="D567" s="22"/>
      <c r="E567" s="48"/>
      <c r="F567" s="22"/>
    </row>
    <row r="568" spans="1:6" x14ac:dyDescent="0.15">
      <c r="A568" s="22"/>
      <c r="B568" s="22"/>
      <c r="C568" s="22"/>
      <c r="D568" s="22"/>
      <c r="E568" s="48"/>
      <c r="F568" s="22"/>
    </row>
    <row r="569" spans="1:6" x14ac:dyDescent="0.15">
      <c r="A569" s="22"/>
      <c r="B569" s="22"/>
      <c r="C569" s="22"/>
      <c r="D569" s="22"/>
      <c r="E569" s="48"/>
      <c r="F569" s="22"/>
    </row>
    <row r="570" spans="1:6" x14ac:dyDescent="0.15">
      <c r="A570" s="22"/>
      <c r="B570" s="22"/>
      <c r="C570" s="22"/>
      <c r="D570" s="22"/>
    </row>
    <row r="571" spans="1:6" x14ac:dyDescent="0.15">
      <c r="A571" s="22"/>
      <c r="B571" s="22"/>
      <c r="C571" s="22"/>
      <c r="D571" s="22"/>
    </row>
    <row r="572" spans="1:6" x14ac:dyDescent="0.15">
      <c r="A572" s="22"/>
      <c r="B572" s="22"/>
      <c r="C572" s="22"/>
      <c r="D572" s="22"/>
    </row>
    <row r="573" spans="1:6" x14ac:dyDescent="0.15">
      <c r="A573" s="22"/>
      <c r="B573" s="22"/>
      <c r="C573" s="22"/>
      <c r="D573" s="22"/>
    </row>
    <row r="574" spans="1:6" x14ac:dyDescent="0.15">
      <c r="A574" s="22"/>
      <c r="B574" s="22"/>
      <c r="C574" s="22"/>
      <c r="D574" s="22"/>
    </row>
    <row r="575" spans="1:6" x14ac:dyDescent="0.15">
      <c r="A575" s="22"/>
      <c r="B575" s="22"/>
      <c r="C575" s="22"/>
      <c r="D575" s="22"/>
    </row>
    <row r="576" spans="1:6" x14ac:dyDescent="0.15">
      <c r="A576" s="22"/>
      <c r="B576" s="22"/>
      <c r="C576" s="22"/>
      <c r="D576" s="22"/>
    </row>
    <row r="577" spans="1:4" x14ac:dyDescent="0.15">
      <c r="A577" s="22"/>
      <c r="B577" s="22"/>
      <c r="C577" s="22"/>
      <c r="D577" s="22"/>
    </row>
  </sheetData>
  <autoFilter ref="A6:I554"/>
  <mergeCells count="1">
    <mergeCell ref="C5:E5"/>
  </mergeCells>
  <phoneticPr fontId="2" type="noConversion"/>
  <pageMargins left="0.75" right="0.75" top="1" bottom="1" header="0.5" footer="0.5"/>
  <pageSetup paperSize="9" scale="70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4"/>
  <sheetViews>
    <sheetView showGridLines="0" workbookViewId="0"/>
  </sheetViews>
  <sheetFormatPr baseColWidth="10" defaultRowHeight="13" x14ac:dyDescent="0.15"/>
  <cols>
    <col min="1" max="1" width="46.83203125" style="3" customWidth="1"/>
    <col min="2" max="2" width="12.6640625" style="35" bestFit="1" customWidth="1"/>
    <col min="3" max="4" width="11.33203125" style="3" customWidth="1"/>
    <col min="5" max="5" width="10.6640625" style="3" customWidth="1"/>
    <col min="6" max="7" width="10.33203125" style="3" customWidth="1"/>
    <col min="8" max="8" width="11.5" style="3" customWidth="1"/>
    <col min="9" max="9" width="12.83203125" style="3" customWidth="1"/>
    <col min="10" max="256" width="8.83203125" customWidth="1"/>
  </cols>
  <sheetData>
    <row r="1" spans="1:9" ht="20" x14ac:dyDescent="0.2">
      <c r="A1" s="57" t="s">
        <v>723</v>
      </c>
      <c r="B1" s="24"/>
      <c r="C1" s="25"/>
      <c r="D1" s="15"/>
      <c r="E1" s="16"/>
      <c r="F1" s="15"/>
      <c r="G1" s="15"/>
      <c r="H1" s="16"/>
      <c r="I1" s="15"/>
    </row>
    <row r="2" spans="1:9" ht="16" x14ac:dyDescent="0.2">
      <c r="A2" s="58" t="s">
        <v>186</v>
      </c>
      <c r="B2" s="26"/>
      <c r="C2" s="15"/>
      <c r="D2" s="15"/>
      <c r="E2" s="16"/>
      <c r="F2" s="15"/>
      <c r="G2" s="15"/>
      <c r="H2" s="16"/>
      <c r="I2" s="15"/>
    </row>
    <row r="3" spans="1:9" ht="16" x14ac:dyDescent="0.2">
      <c r="A3" s="58"/>
      <c r="B3" s="26"/>
      <c r="C3" s="15"/>
      <c r="D3" s="15"/>
      <c r="E3" s="16"/>
      <c r="F3" s="15"/>
      <c r="G3" s="15"/>
      <c r="H3" s="16"/>
      <c r="I3" s="15"/>
    </row>
    <row r="4" spans="1:9" x14ac:dyDescent="0.15">
      <c r="A4" s="27"/>
      <c r="B4" s="28"/>
      <c r="C4" s="15"/>
      <c r="D4" s="15"/>
      <c r="E4" s="16"/>
      <c r="F4" s="15"/>
      <c r="G4" s="15"/>
      <c r="H4" s="16"/>
      <c r="I4" s="15"/>
    </row>
    <row r="5" spans="1:9" ht="19.5" customHeight="1" x14ac:dyDescent="0.15">
      <c r="A5" s="90" t="s">
        <v>991</v>
      </c>
      <c r="B5" s="91" t="s">
        <v>992</v>
      </c>
      <c r="C5" s="112" t="s">
        <v>722</v>
      </c>
      <c r="D5" s="113"/>
      <c r="E5" s="114"/>
      <c r="F5" s="109" t="s">
        <v>989</v>
      </c>
      <c r="G5" s="115"/>
      <c r="H5" s="115"/>
      <c r="I5" s="116"/>
    </row>
    <row r="6" spans="1:9" ht="24" x14ac:dyDescent="0.15">
      <c r="A6" s="4"/>
      <c r="B6" s="44"/>
      <c r="C6" s="45" t="s">
        <v>210</v>
      </c>
      <c r="D6" s="46" t="s">
        <v>738</v>
      </c>
      <c r="E6" s="46" t="s">
        <v>985</v>
      </c>
      <c r="F6" s="45" t="s">
        <v>210</v>
      </c>
      <c r="G6" s="46" t="s">
        <v>738</v>
      </c>
      <c r="H6" s="29" t="s">
        <v>985</v>
      </c>
      <c r="I6" s="29" t="s">
        <v>990</v>
      </c>
    </row>
    <row r="7" spans="1:9" x14ac:dyDescent="0.15">
      <c r="A7" s="38" t="s">
        <v>575</v>
      </c>
      <c r="B7" s="39" t="s">
        <v>576</v>
      </c>
      <c r="C7" s="31">
        <v>7.3121531100000006</v>
      </c>
      <c r="D7" s="30">
        <v>17.80420943</v>
      </c>
      <c r="E7" s="32">
        <v>-0.58930200530673038</v>
      </c>
      <c r="F7" s="102">
        <v>5.1225012300000001</v>
      </c>
      <c r="G7" s="102">
        <v>19.486400670000002</v>
      </c>
      <c r="H7" s="32">
        <v>-0.73712429931268575</v>
      </c>
      <c r="I7" s="33">
        <f t="shared" ref="I7:I79" si="0">IF(ISERROR(F7/C7),"",(F7/C7))</f>
        <v>0.70054622119366416</v>
      </c>
    </row>
    <row r="8" spans="1:9" x14ac:dyDescent="0.15">
      <c r="A8" s="36" t="s">
        <v>873</v>
      </c>
      <c r="B8" s="39" t="s">
        <v>874</v>
      </c>
      <c r="C8" s="31">
        <v>1.19403719</v>
      </c>
      <c r="D8" s="30">
        <v>0.62390307</v>
      </c>
      <c r="E8" s="32">
        <v>0.91381842374970201</v>
      </c>
      <c r="F8" s="102">
        <v>16.699142769999998</v>
      </c>
      <c r="G8" s="102">
        <v>2.5490800000000001E-2</v>
      </c>
      <c r="H8" s="32">
        <v>654.10469541952386</v>
      </c>
      <c r="I8" s="33">
        <f t="shared" si="0"/>
        <v>13.985446106582325</v>
      </c>
    </row>
    <row r="9" spans="1:9" x14ac:dyDescent="0.15">
      <c r="A9" s="36" t="s">
        <v>349</v>
      </c>
      <c r="B9" s="39" t="s">
        <v>350</v>
      </c>
      <c r="C9" s="31">
        <v>70.732862764000004</v>
      </c>
      <c r="D9" s="30">
        <v>29.909009774000001</v>
      </c>
      <c r="E9" s="32">
        <v>1.3649349576758074</v>
      </c>
      <c r="F9" s="102">
        <v>117.16639681000001</v>
      </c>
      <c r="G9" s="102">
        <v>13.57938489</v>
      </c>
      <c r="H9" s="32">
        <v>7.6282550910153919</v>
      </c>
      <c r="I9" s="33">
        <f t="shared" si="0"/>
        <v>1.656463378287478</v>
      </c>
    </row>
    <row r="10" spans="1:9" x14ac:dyDescent="0.15">
      <c r="A10" s="36" t="s">
        <v>351</v>
      </c>
      <c r="B10" s="39" t="s">
        <v>352</v>
      </c>
      <c r="C10" s="31">
        <v>2.966835E-2</v>
      </c>
      <c r="D10" s="30">
        <v>0.24665129999999999</v>
      </c>
      <c r="E10" s="32">
        <v>-0.8797154120006665</v>
      </c>
      <c r="F10" s="102">
        <v>35.164434575511301</v>
      </c>
      <c r="G10" s="102">
        <v>18.733736199999999</v>
      </c>
      <c r="H10" s="32">
        <v>0.87706468160426532</v>
      </c>
      <c r="I10" s="33">
        <f t="shared" si="0"/>
        <v>1185.2507664063321</v>
      </c>
    </row>
    <row r="11" spans="1:9" x14ac:dyDescent="0.15">
      <c r="A11" s="36" t="s">
        <v>300</v>
      </c>
      <c r="B11" s="39" t="s">
        <v>301</v>
      </c>
      <c r="C11" s="31">
        <v>239.305666102</v>
      </c>
      <c r="D11" s="30">
        <v>434.57495400099998</v>
      </c>
      <c r="E11" s="32">
        <v>-0.44933396667528769</v>
      </c>
      <c r="F11" s="102">
        <v>4.9594760500000001</v>
      </c>
      <c r="G11" s="102">
        <v>50.69115274</v>
      </c>
      <c r="H11" s="32">
        <v>-0.90216288677754775</v>
      </c>
      <c r="I11" s="33">
        <f t="shared" si="0"/>
        <v>2.0724440548290684E-2</v>
      </c>
    </row>
    <row r="12" spans="1:9" x14ac:dyDescent="0.15">
      <c r="A12" s="36" t="s">
        <v>187</v>
      </c>
      <c r="B12" s="39" t="s">
        <v>302</v>
      </c>
      <c r="C12" s="31">
        <v>158.89354147400002</v>
      </c>
      <c r="D12" s="30">
        <v>252.637536829</v>
      </c>
      <c r="E12" s="32">
        <v>-0.37106123077209807</v>
      </c>
      <c r="F12" s="102">
        <v>12.977210380000001</v>
      </c>
      <c r="G12" s="102">
        <v>7.4683097400000005</v>
      </c>
      <c r="H12" s="32">
        <v>0.73763687257031196</v>
      </c>
      <c r="I12" s="33">
        <f t="shared" si="0"/>
        <v>8.1672359112994405E-2</v>
      </c>
    </row>
    <row r="13" spans="1:9" x14ac:dyDescent="0.15">
      <c r="A13" s="36" t="s">
        <v>573</v>
      </c>
      <c r="B13" s="39" t="s">
        <v>574</v>
      </c>
      <c r="C13" s="31">
        <v>0.69840530000000001</v>
      </c>
      <c r="D13" s="30">
        <v>19.458671469999999</v>
      </c>
      <c r="E13" s="32">
        <v>-0.96410827424283552</v>
      </c>
      <c r="F13" s="102">
        <v>0.61300182999999997</v>
      </c>
      <c r="G13" s="102">
        <v>10.36595432</v>
      </c>
      <c r="H13" s="32">
        <v>-0.940863927133339</v>
      </c>
      <c r="I13" s="33">
        <f t="shared" si="0"/>
        <v>0.87771646349190069</v>
      </c>
    </row>
    <row r="14" spans="1:9" x14ac:dyDescent="0.15">
      <c r="A14" s="36" t="s">
        <v>571</v>
      </c>
      <c r="B14" s="39" t="s">
        <v>572</v>
      </c>
      <c r="C14" s="31">
        <v>7.8243472000000001</v>
      </c>
      <c r="D14" s="30">
        <v>18.094658410000001</v>
      </c>
      <c r="E14" s="32">
        <v>-0.56758801284273597</v>
      </c>
      <c r="F14" s="102">
        <v>0.52151150000000002</v>
      </c>
      <c r="G14" s="102">
        <v>0.60212790999999999</v>
      </c>
      <c r="H14" s="32">
        <v>-0.13388585491743776</v>
      </c>
      <c r="I14" s="33">
        <f t="shared" si="0"/>
        <v>6.6652397531643287E-2</v>
      </c>
    </row>
    <row r="15" spans="1:9" x14ac:dyDescent="0.15">
      <c r="A15" s="36" t="s">
        <v>303</v>
      </c>
      <c r="B15" s="39" t="s">
        <v>304</v>
      </c>
      <c r="C15" s="31">
        <v>0.48845928300000002</v>
      </c>
      <c r="D15" s="30">
        <v>0.63310880599999997</v>
      </c>
      <c r="E15" s="32">
        <v>-0.22847498191329851</v>
      </c>
      <c r="F15" s="102">
        <v>0.23368973999999998</v>
      </c>
      <c r="G15" s="102">
        <v>0.14620764000000003</v>
      </c>
      <c r="H15" s="32">
        <v>0.59834150937666442</v>
      </c>
      <c r="I15" s="33">
        <f t="shared" si="0"/>
        <v>0.47842214926233673</v>
      </c>
    </row>
    <row r="16" spans="1:9" x14ac:dyDescent="0.15">
      <c r="A16" s="36" t="s">
        <v>307</v>
      </c>
      <c r="B16" s="39" t="s">
        <v>308</v>
      </c>
      <c r="C16" s="31">
        <v>0.20897455500000001</v>
      </c>
      <c r="D16" s="30">
        <v>1.3299443</v>
      </c>
      <c r="E16" s="32">
        <v>-0.84286969386612665</v>
      </c>
      <c r="F16" s="102">
        <v>1.06737869</v>
      </c>
      <c r="G16" s="102">
        <v>0.67621467000000002</v>
      </c>
      <c r="H16" s="32">
        <v>0.57846130430740272</v>
      </c>
      <c r="I16" s="33">
        <f t="shared" si="0"/>
        <v>5.1076969155407461</v>
      </c>
    </row>
    <row r="17" spans="1:9" x14ac:dyDescent="0.15">
      <c r="A17" s="36" t="s">
        <v>309</v>
      </c>
      <c r="B17" s="39" t="s">
        <v>310</v>
      </c>
      <c r="C17" s="31">
        <v>2.7079518360000003</v>
      </c>
      <c r="D17" s="30">
        <v>5.5672370769999997</v>
      </c>
      <c r="E17" s="32">
        <v>-0.51359142810939429</v>
      </c>
      <c r="F17" s="102">
        <v>1.38576477</v>
      </c>
      <c r="G17" s="102">
        <v>3.3647390499999998</v>
      </c>
      <c r="H17" s="32">
        <v>-0.58815089390067254</v>
      </c>
      <c r="I17" s="33">
        <f t="shared" si="0"/>
        <v>0.51173907584964884</v>
      </c>
    </row>
    <row r="18" spans="1:9" x14ac:dyDescent="0.15">
      <c r="A18" s="36" t="s">
        <v>311</v>
      </c>
      <c r="B18" s="39" t="s">
        <v>312</v>
      </c>
      <c r="C18" s="31">
        <v>11.546530154999999</v>
      </c>
      <c r="D18" s="30">
        <v>5.0658901279999995</v>
      </c>
      <c r="E18" s="32">
        <v>1.2792697558086479</v>
      </c>
      <c r="F18" s="102">
        <v>1.84861542</v>
      </c>
      <c r="G18" s="102">
        <v>5.1881773099999995</v>
      </c>
      <c r="H18" s="32">
        <v>-0.6436869232597604</v>
      </c>
      <c r="I18" s="33">
        <f t="shared" si="0"/>
        <v>0.16010138069050062</v>
      </c>
    </row>
    <row r="19" spans="1:9" x14ac:dyDescent="0.15">
      <c r="A19" s="36" t="s">
        <v>313</v>
      </c>
      <c r="B19" s="39" t="s">
        <v>314</v>
      </c>
      <c r="C19" s="31">
        <v>9.3236443000000002E-2</v>
      </c>
      <c r="D19" s="30">
        <v>0.40042084499999997</v>
      </c>
      <c r="E19" s="32">
        <v>-0.76715387282098169</v>
      </c>
      <c r="F19" s="102">
        <v>1.0387041800000001</v>
      </c>
      <c r="G19" s="102">
        <v>2.3661747100000001</v>
      </c>
      <c r="H19" s="32">
        <v>-0.56101965944856191</v>
      </c>
      <c r="I19" s="33">
        <f t="shared" si="0"/>
        <v>11.140538469490949</v>
      </c>
    </row>
    <row r="20" spans="1:9" x14ac:dyDescent="0.15">
      <c r="A20" s="36" t="s">
        <v>315</v>
      </c>
      <c r="B20" s="39" t="s">
        <v>316</v>
      </c>
      <c r="C20" s="31">
        <v>1.03227186</v>
      </c>
      <c r="D20" s="30">
        <v>1.9191799999999998E-2</v>
      </c>
      <c r="E20" s="32">
        <v>52.787130962181763</v>
      </c>
      <c r="F20" s="102">
        <v>1.0267350900000001</v>
      </c>
      <c r="G20" s="102">
        <v>3.617385E-2</v>
      </c>
      <c r="H20" s="32">
        <v>27.383351233003953</v>
      </c>
      <c r="I20" s="33">
        <f t="shared" si="0"/>
        <v>0.9946363257446541</v>
      </c>
    </row>
    <row r="21" spans="1:9" x14ac:dyDescent="0.15">
      <c r="A21" s="38" t="s">
        <v>317</v>
      </c>
      <c r="B21" s="39" t="s">
        <v>318</v>
      </c>
      <c r="C21" s="31">
        <v>7.6632050000000007E-2</v>
      </c>
      <c r="D21" s="30">
        <v>0.26264141999999996</v>
      </c>
      <c r="E21" s="32">
        <v>-0.708225572341179</v>
      </c>
      <c r="F21" s="102">
        <v>0.92315935999999998</v>
      </c>
      <c r="G21" s="102">
        <v>6.0610799999999999E-3</v>
      </c>
      <c r="H21" s="32">
        <v>151.30938380618636</v>
      </c>
      <c r="I21" s="33">
        <f t="shared" si="0"/>
        <v>12.046648367099666</v>
      </c>
    </row>
    <row r="22" spans="1:9" x14ac:dyDescent="0.15">
      <c r="A22" s="38" t="s">
        <v>319</v>
      </c>
      <c r="B22" s="39" t="s">
        <v>320</v>
      </c>
      <c r="C22" s="31">
        <v>0.34523654500000001</v>
      </c>
      <c r="D22" s="30">
        <v>0.2655516</v>
      </c>
      <c r="E22" s="32">
        <v>0.30007330025501644</v>
      </c>
      <c r="F22" s="102">
        <v>2.3477245299999998</v>
      </c>
      <c r="G22" s="102">
        <v>6.9798840000000001E-2</v>
      </c>
      <c r="H22" s="32">
        <v>32.63558090650217</v>
      </c>
      <c r="I22" s="33">
        <f t="shared" si="0"/>
        <v>6.8003360710263152</v>
      </c>
    </row>
    <row r="23" spans="1:9" x14ac:dyDescent="0.15">
      <c r="A23" s="36" t="s">
        <v>321</v>
      </c>
      <c r="B23" s="39" t="s">
        <v>322</v>
      </c>
      <c r="C23" s="31">
        <v>0.36059915000000003</v>
      </c>
      <c r="D23" s="30">
        <v>1.4484884580000001</v>
      </c>
      <c r="E23" s="32">
        <v>-0.75105141638622563</v>
      </c>
      <c r="F23" s="102">
        <v>2.0358770900000001</v>
      </c>
      <c r="G23" s="102">
        <v>0</v>
      </c>
      <c r="H23" s="32"/>
      <c r="I23" s="33">
        <f t="shared" si="0"/>
        <v>5.6458177730036239</v>
      </c>
    </row>
    <row r="24" spans="1:9" x14ac:dyDescent="0.15">
      <c r="A24" s="36" t="s">
        <v>323</v>
      </c>
      <c r="B24" s="39" t="s">
        <v>324</v>
      </c>
      <c r="C24" s="31">
        <v>7.3931140000000006E-2</v>
      </c>
      <c r="D24" s="30">
        <v>0.51941683000000005</v>
      </c>
      <c r="E24" s="32">
        <v>-0.85766510492160986</v>
      </c>
      <c r="F24" s="102">
        <v>0.89143848999999997</v>
      </c>
      <c r="G24" s="102">
        <v>0</v>
      </c>
      <c r="H24" s="32"/>
      <c r="I24" s="33">
        <f t="shared" si="0"/>
        <v>12.057686246958992</v>
      </c>
    </row>
    <row r="25" spans="1:9" x14ac:dyDescent="0.15">
      <c r="A25" s="36" t="s">
        <v>325</v>
      </c>
      <c r="B25" s="39" t="s">
        <v>326</v>
      </c>
      <c r="C25" s="31">
        <v>2.2199455999999999E-2</v>
      </c>
      <c r="D25" s="30">
        <v>0.79128812000000004</v>
      </c>
      <c r="E25" s="32">
        <v>-0.97194516707770107</v>
      </c>
      <c r="F25" s="102">
        <v>1.3749800599999999</v>
      </c>
      <c r="G25" s="102">
        <v>2.17044405</v>
      </c>
      <c r="H25" s="32">
        <v>-0.36649827025027426</v>
      </c>
      <c r="I25" s="33">
        <f t="shared" si="0"/>
        <v>61.937556487870694</v>
      </c>
    </row>
    <row r="26" spans="1:9" x14ac:dyDescent="0.15">
      <c r="A26" s="36" t="s">
        <v>327</v>
      </c>
      <c r="B26" s="39" t="s">
        <v>328</v>
      </c>
      <c r="C26" s="31">
        <v>0.37547269999999999</v>
      </c>
      <c r="D26" s="30">
        <v>0.100948896</v>
      </c>
      <c r="E26" s="32">
        <v>2.7194334448194466</v>
      </c>
      <c r="F26" s="102">
        <v>2.4248360600000001</v>
      </c>
      <c r="G26" s="102">
        <v>0</v>
      </c>
      <c r="H26" s="32"/>
      <c r="I26" s="33">
        <f t="shared" si="0"/>
        <v>6.4580888570593817</v>
      </c>
    </row>
    <row r="27" spans="1:9" x14ac:dyDescent="0.15">
      <c r="A27" s="36" t="s">
        <v>329</v>
      </c>
      <c r="B27" s="39" t="s">
        <v>330</v>
      </c>
      <c r="C27" s="31">
        <v>1.2152903089999998</v>
      </c>
      <c r="D27" s="30">
        <v>2.845391867</v>
      </c>
      <c r="E27" s="32">
        <v>-0.57289176120358964</v>
      </c>
      <c r="F27" s="102">
        <v>2.4885269399999999</v>
      </c>
      <c r="G27" s="102">
        <v>1.07565095</v>
      </c>
      <c r="H27" s="32">
        <v>1.3135078716752866</v>
      </c>
      <c r="I27" s="33">
        <f t="shared" si="0"/>
        <v>2.0476810533013148</v>
      </c>
    </row>
    <row r="28" spans="1:9" x14ac:dyDescent="0.15">
      <c r="A28" s="36" t="s">
        <v>331</v>
      </c>
      <c r="B28" s="39" t="s">
        <v>332</v>
      </c>
      <c r="C28" s="31">
        <v>2.0177259999999999E-2</v>
      </c>
      <c r="D28" s="30">
        <v>4.7062400000000004E-2</v>
      </c>
      <c r="E28" s="32">
        <v>-0.57126580879853139</v>
      </c>
      <c r="F28" s="102">
        <v>1.6042271100000001</v>
      </c>
      <c r="G28" s="102">
        <v>0.11381513</v>
      </c>
      <c r="H28" s="32">
        <v>13.09502506389089</v>
      </c>
      <c r="I28" s="33">
        <f t="shared" si="0"/>
        <v>79.50668772667845</v>
      </c>
    </row>
    <row r="29" spans="1:9" x14ac:dyDescent="0.15">
      <c r="A29" s="36" t="s">
        <v>281</v>
      </c>
      <c r="B29" s="39" t="s">
        <v>282</v>
      </c>
      <c r="C29" s="31">
        <v>4.7391129999999997E-2</v>
      </c>
      <c r="D29" s="30">
        <v>0.42253256</v>
      </c>
      <c r="E29" s="32">
        <v>-0.8878402885685307</v>
      </c>
      <c r="F29" s="102">
        <v>0.11131932000000001</v>
      </c>
      <c r="G29" s="102">
        <v>0.12971104</v>
      </c>
      <c r="H29" s="32">
        <v>-0.14178993553671293</v>
      </c>
      <c r="I29" s="33">
        <f t="shared" si="0"/>
        <v>2.3489484213607064</v>
      </c>
    </row>
    <row r="30" spans="1:9" x14ac:dyDescent="0.15">
      <c r="A30" s="36" t="s">
        <v>333</v>
      </c>
      <c r="B30" s="39" t="s">
        <v>334</v>
      </c>
      <c r="C30" s="31">
        <v>4.6308E-3</v>
      </c>
      <c r="D30" s="30">
        <v>0.45142125</v>
      </c>
      <c r="E30" s="32">
        <v>-0.98974173236195684</v>
      </c>
      <c r="F30" s="102">
        <v>1.9902456100000001</v>
      </c>
      <c r="G30" s="102">
        <v>0.45150554999999998</v>
      </c>
      <c r="H30" s="32">
        <v>3.4080202557864467</v>
      </c>
      <c r="I30" s="33">
        <f t="shared" si="0"/>
        <v>429.78440226310789</v>
      </c>
    </row>
    <row r="31" spans="1:9" x14ac:dyDescent="0.15">
      <c r="A31" s="36" t="s">
        <v>335</v>
      </c>
      <c r="B31" s="39" t="s">
        <v>336</v>
      </c>
      <c r="C31" s="31">
        <v>0.37778695500000004</v>
      </c>
      <c r="D31" s="30">
        <v>0.65835250000000001</v>
      </c>
      <c r="E31" s="32">
        <v>-0.42616310411215874</v>
      </c>
      <c r="F31" s="102">
        <v>1.1122950700000001</v>
      </c>
      <c r="G31" s="102">
        <v>2.3784000000000001E-3</v>
      </c>
      <c r="H31" s="32">
        <v>466.66526656575849</v>
      </c>
      <c r="I31" s="33">
        <f t="shared" si="0"/>
        <v>2.9442389560539484</v>
      </c>
    </row>
    <row r="32" spans="1:9" x14ac:dyDescent="0.15">
      <c r="A32" s="36" t="s">
        <v>337</v>
      </c>
      <c r="B32" s="39" t="s">
        <v>338</v>
      </c>
      <c r="C32" s="31">
        <v>4.9645535000000005E-2</v>
      </c>
      <c r="D32" s="30">
        <v>2.0367118930000001</v>
      </c>
      <c r="E32" s="32">
        <v>-0.97562466484797028</v>
      </c>
      <c r="F32" s="102">
        <v>0.70348406000000008</v>
      </c>
      <c r="G32" s="102">
        <v>2.0195730599999999</v>
      </c>
      <c r="H32" s="32">
        <v>-0.65166694192286356</v>
      </c>
      <c r="I32" s="33">
        <f t="shared" si="0"/>
        <v>14.170137556177005</v>
      </c>
    </row>
    <row r="33" spans="1:9" x14ac:dyDescent="0.15">
      <c r="A33" s="36" t="s">
        <v>305</v>
      </c>
      <c r="B33" s="39" t="s">
        <v>306</v>
      </c>
      <c r="C33" s="31">
        <v>2.0552873970000003</v>
      </c>
      <c r="D33" s="30">
        <v>14.291161215000001</v>
      </c>
      <c r="E33" s="32">
        <v>-0.85618471682743524</v>
      </c>
      <c r="F33" s="102">
        <v>95.965287279999998</v>
      </c>
      <c r="G33" s="102">
        <v>35.904115779999998</v>
      </c>
      <c r="H33" s="32">
        <v>1.6728213519592208</v>
      </c>
      <c r="I33" s="33">
        <f t="shared" si="0"/>
        <v>46.691906650172477</v>
      </c>
    </row>
    <row r="34" spans="1:9" x14ac:dyDescent="0.15">
      <c r="A34" s="36" t="s">
        <v>339</v>
      </c>
      <c r="B34" s="39" t="s">
        <v>340</v>
      </c>
      <c r="C34" s="31">
        <v>0</v>
      </c>
      <c r="D34" s="30">
        <v>0</v>
      </c>
      <c r="E34" s="32"/>
      <c r="F34" s="102">
        <v>0.84077716000000002</v>
      </c>
      <c r="G34" s="102">
        <v>0.94060159999999993</v>
      </c>
      <c r="H34" s="32">
        <v>-0.10612829065993501</v>
      </c>
      <c r="I34" s="33" t="str">
        <f t="shared" si="0"/>
        <v/>
      </c>
    </row>
    <row r="35" spans="1:9" x14ac:dyDescent="0.15">
      <c r="A35" s="36" t="s">
        <v>341</v>
      </c>
      <c r="B35" s="39" t="s">
        <v>342</v>
      </c>
      <c r="C35" s="31">
        <v>5.6563891050000006</v>
      </c>
      <c r="D35" s="30">
        <v>0.74407937499999999</v>
      </c>
      <c r="E35" s="32">
        <v>6.6018625096280896</v>
      </c>
      <c r="F35" s="102">
        <v>1.0150144399999999</v>
      </c>
      <c r="G35" s="102">
        <v>5.2561199999999995E-2</v>
      </c>
      <c r="H35" s="32">
        <v>18.311097159121175</v>
      </c>
      <c r="I35" s="33">
        <f t="shared" si="0"/>
        <v>0.17944565360660417</v>
      </c>
    </row>
    <row r="36" spans="1:9" x14ac:dyDescent="0.15">
      <c r="A36" s="36" t="s">
        <v>343</v>
      </c>
      <c r="B36" s="39" t="s">
        <v>344</v>
      </c>
      <c r="C36" s="31">
        <v>0.87281992000000008</v>
      </c>
      <c r="D36" s="30">
        <v>3.8358916949999999</v>
      </c>
      <c r="E36" s="32">
        <v>-0.772459707051244</v>
      </c>
      <c r="F36" s="102">
        <v>3.1553731800000002</v>
      </c>
      <c r="G36" s="102">
        <v>0.40051219999999998</v>
      </c>
      <c r="H36" s="32">
        <v>6.8783447295737812</v>
      </c>
      <c r="I36" s="33">
        <f t="shared" si="0"/>
        <v>3.6151479906645578</v>
      </c>
    </row>
    <row r="37" spans="1:9" x14ac:dyDescent="0.15">
      <c r="A37" s="36" t="s">
        <v>258</v>
      </c>
      <c r="B37" s="39" t="s">
        <v>259</v>
      </c>
      <c r="C37" s="31">
        <v>2.2786E-4</v>
      </c>
      <c r="D37" s="30">
        <v>0</v>
      </c>
      <c r="E37" s="32"/>
      <c r="F37" s="102">
        <v>0</v>
      </c>
      <c r="G37" s="102">
        <v>0</v>
      </c>
      <c r="H37" s="32"/>
      <c r="I37" s="33">
        <f t="shared" si="0"/>
        <v>0</v>
      </c>
    </row>
    <row r="38" spans="1:9" x14ac:dyDescent="0.15">
      <c r="A38" s="36" t="s">
        <v>250</v>
      </c>
      <c r="B38" s="41" t="s">
        <v>251</v>
      </c>
      <c r="C38" s="31">
        <v>1.1679125800000001</v>
      </c>
      <c r="D38" s="30">
        <v>1.3681814800000001</v>
      </c>
      <c r="E38" s="32">
        <v>-0.14637597637997546</v>
      </c>
      <c r="F38" s="102">
        <v>161.17690321999999</v>
      </c>
      <c r="G38" s="102">
        <v>80.322729269999996</v>
      </c>
      <c r="H38" s="32">
        <v>1.0066163673076098</v>
      </c>
      <c r="I38" s="33">
        <f t="shared" si="0"/>
        <v>138.00425304092536</v>
      </c>
    </row>
    <row r="39" spans="1:9" x14ac:dyDescent="0.15">
      <c r="A39" s="36" t="s">
        <v>260</v>
      </c>
      <c r="B39" s="39" t="s">
        <v>261</v>
      </c>
      <c r="C39" s="31">
        <v>4.3789816300000002</v>
      </c>
      <c r="D39" s="30">
        <v>3.1054038999999998</v>
      </c>
      <c r="E39" s="32">
        <v>0.41011661317228332</v>
      </c>
      <c r="F39" s="102">
        <v>0</v>
      </c>
      <c r="G39" s="102">
        <v>0</v>
      </c>
      <c r="H39" s="32"/>
      <c r="I39" s="33">
        <f t="shared" si="0"/>
        <v>0</v>
      </c>
    </row>
    <row r="40" spans="1:9" x14ac:dyDescent="0.15">
      <c r="A40" s="36" t="s">
        <v>262</v>
      </c>
      <c r="B40" s="39" t="s">
        <v>263</v>
      </c>
      <c r="C40" s="31">
        <v>0.72704046</v>
      </c>
      <c r="D40" s="30">
        <v>2.4999959999999999</v>
      </c>
      <c r="E40" s="32">
        <v>-0.70918335069336114</v>
      </c>
      <c r="F40" s="102">
        <v>0</v>
      </c>
      <c r="G40" s="102">
        <v>0.65563680000000002</v>
      </c>
      <c r="H40" s="32"/>
      <c r="I40" s="33">
        <f t="shared" si="0"/>
        <v>0</v>
      </c>
    </row>
    <row r="41" spans="1:9" x14ac:dyDescent="0.15">
      <c r="A41" s="36" t="s">
        <v>252</v>
      </c>
      <c r="B41" s="39" t="s">
        <v>253</v>
      </c>
      <c r="C41" s="31">
        <v>5.1236442699999998</v>
      </c>
      <c r="D41" s="30">
        <v>1.118245E-2</v>
      </c>
      <c r="E41" s="32">
        <v>457.18619980415735</v>
      </c>
      <c r="F41" s="102">
        <v>158.76715397000001</v>
      </c>
      <c r="G41" s="102">
        <v>80.298646310000009</v>
      </c>
      <c r="H41" s="32">
        <v>0.97720834990250527</v>
      </c>
      <c r="I41" s="33">
        <f t="shared" si="0"/>
        <v>30.987153987175621</v>
      </c>
    </row>
    <row r="42" spans="1:9" x14ac:dyDescent="0.15">
      <c r="A42" s="36" t="s">
        <v>254</v>
      </c>
      <c r="B42" s="39" t="s">
        <v>255</v>
      </c>
      <c r="C42" s="31">
        <v>2.5953400000000002E-3</v>
      </c>
      <c r="D42" s="30">
        <v>0</v>
      </c>
      <c r="E42" s="32"/>
      <c r="F42" s="102">
        <v>0</v>
      </c>
      <c r="G42" s="102">
        <v>0</v>
      </c>
      <c r="H42" s="32"/>
      <c r="I42" s="33">
        <f t="shared" si="0"/>
        <v>0</v>
      </c>
    </row>
    <row r="43" spans="1:9" x14ac:dyDescent="0.15">
      <c r="A43" s="36" t="s">
        <v>256</v>
      </c>
      <c r="B43" s="39" t="s">
        <v>257</v>
      </c>
      <c r="C43" s="31">
        <v>0</v>
      </c>
      <c r="D43" s="30">
        <v>0</v>
      </c>
      <c r="E43" s="32"/>
      <c r="F43" s="102">
        <v>0</v>
      </c>
      <c r="G43" s="102">
        <v>0</v>
      </c>
      <c r="H43" s="32"/>
      <c r="I43" s="33" t="str">
        <f t="shared" si="0"/>
        <v/>
      </c>
    </row>
    <row r="44" spans="1:9" x14ac:dyDescent="0.15">
      <c r="A44" s="36" t="s">
        <v>248</v>
      </c>
      <c r="B44" s="39" t="s">
        <v>249</v>
      </c>
      <c r="C44" s="31">
        <v>2.0541880000000002E-2</v>
      </c>
      <c r="D44" s="30">
        <v>1.205079E-2</v>
      </c>
      <c r="E44" s="32">
        <v>0.70460857752894213</v>
      </c>
      <c r="F44" s="102">
        <v>56.516152499999997</v>
      </c>
      <c r="G44" s="102">
        <v>0</v>
      </c>
      <c r="H44" s="32"/>
      <c r="I44" s="33">
        <f t="shared" si="0"/>
        <v>2751.264855018138</v>
      </c>
    </row>
    <row r="45" spans="1:9" x14ac:dyDescent="0.15">
      <c r="A45" s="36" t="s">
        <v>268</v>
      </c>
      <c r="B45" s="39" t="s">
        <v>269</v>
      </c>
      <c r="C45" s="31">
        <v>0</v>
      </c>
      <c r="D45" s="30">
        <v>0</v>
      </c>
      <c r="E45" s="32"/>
      <c r="F45" s="102">
        <v>0</v>
      </c>
      <c r="G45" s="102">
        <v>0</v>
      </c>
      <c r="H45" s="32"/>
      <c r="I45" s="33" t="str">
        <f t="shared" si="0"/>
        <v/>
      </c>
    </row>
    <row r="46" spans="1:9" x14ac:dyDescent="0.15">
      <c r="A46" s="36" t="s">
        <v>264</v>
      </c>
      <c r="B46" s="41" t="s">
        <v>265</v>
      </c>
      <c r="C46" s="31">
        <v>1.32864E-2</v>
      </c>
      <c r="D46" s="30">
        <v>3.0656999999999998E-3</v>
      </c>
      <c r="E46" s="32">
        <v>3.3338878559545941</v>
      </c>
      <c r="F46" s="102">
        <v>0</v>
      </c>
      <c r="G46" s="102">
        <v>0</v>
      </c>
      <c r="H46" s="32"/>
      <c r="I46" s="33">
        <f t="shared" si="0"/>
        <v>0</v>
      </c>
    </row>
    <row r="47" spans="1:9" x14ac:dyDescent="0.15">
      <c r="A47" s="36" t="s">
        <v>266</v>
      </c>
      <c r="B47" s="41" t="s">
        <v>267</v>
      </c>
      <c r="C47" s="31">
        <v>8.2479999999999999E-4</v>
      </c>
      <c r="D47" s="30">
        <v>0</v>
      </c>
      <c r="E47" s="32"/>
      <c r="F47" s="102">
        <v>0</v>
      </c>
      <c r="G47" s="102">
        <v>0</v>
      </c>
      <c r="H47" s="32"/>
      <c r="I47" s="33">
        <f t="shared" si="0"/>
        <v>0</v>
      </c>
    </row>
    <row r="48" spans="1:9" x14ac:dyDescent="0.15">
      <c r="A48" s="36" t="s">
        <v>538</v>
      </c>
      <c r="B48" s="41" t="s">
        <v>539</v>
      </c>
      <c r="C48" s="31">
        <v>1.3399176900000001</v>
      </c>
      <c r="D48" s="30">
        <v>1.5688609499999999</v>
      </c>
      <c r="E48" s="32">
        <v>-0.14592960580732151</v>
      </c>
      <c r="F48" s="102">
        <v>3.93842822</v>
      </c>
      <c r="G48" s="102">
        <v>0.99509000000000003</v>
      </c>
      <c r="H48" s="32">
        <v>2.9578613190766667</v>
      </c>
      <c r="I48" s="33">
        <f t="shared" si="0"/>
        <v>2.9393060852864776</v>
      </c>
    </row>
    <row r="49" spans="1:9" x14ac:dyDescent="0.15">
      <c r="A49" s="36" t="s">
        <v>530</v>
      </c>
      <c r="B49" s="41" t="s">
        <v>531</v>
      </c>
      <c r="C49" s="31">
        <v>1.11437257</v>
      </c>
      <c r="D49" s="30">
        <v>1.58725878</v>
      </c>
      <c r="E49" s="32">
        <v>-0.29792634695648046</v>
      </c>
      <c r="F49" s="102">
        <v>195.02105314595102</v>
      </c>
      <c r="G49" s="102">
        <v>0.23752826999999999</v>
      </c>
      <c r="H49" s="32">
        <v>820.04354629430429</v>
      </c>
      <c r="I49" s="33">
        <f t="shared" si="0"/>
        <v>175.00525263821868</v>
      </c>
    </row>
    <row r="50" spans="1:9" x14ac:dyDescent="0.15">
      <c r="A50" s="36" t="s">
        <v>561</v>
      </c>
      <c r="B50" s="41" t="s">
        <v>562</v>
      </c>
      <c r="C50" s="31">
        <v>6.4678399999999999E-3</v>
      </c>
      <c r="D50" s="30">
        <v>0</v>
      </c>
      <c r="E50" s="32"/>
      <c r="F50" s="102">
        <v>7.7062499999999998</v>
      </c>
      <c r="G50" s="102">
        <v>0</v>
      </c>
      <c r="H50" s="32"/>
      <c r="I50" s="33">
        <f t="shared" si="0"/>
        <v>1191.471959726895</v>
      </c>
    </row>
    <row r="51" spans="1:9" x14ac:dyDescent="0.15">
      <c r="A51" s="36" t="s">
        <v>563</v>
      </c>
      <c r="B51" s="41" t="s">
        <v>564</v>
      </c>
      <c r="C51" s="31">
        <v>1.0812200000000001E-2</v>
      </c>
      <c r="D51" s="30">
        <v>0.44127315</v>
      </c>
      <c r="E51" s="32">
        <v>-0.97549771609716118</v>
      </c>
      <c r="F51" s="102">
        <v>0</v>
      </c>
      <c r="G51" s="102">
        <v>0</v>
      </c>
      <c r="H51" s="32"/>
      <c r="I51" s="33">
        <f t="shared" si="0"/>
        <v>0</v>
      </c>
    </row>
    <row r="52" spans="1:9" x14ac:dyDescent="0.15">
      <c r="A52" s="36" t="s">
        <v>565</v>
      </c>
      <c r="B52" s="41" t="s">
        <v>566</v>
      </c>
      <c r="C52" s="31">
        <v>2.59304975</v>
      </c>
      <c r="D52" s="30">
        <v>0.24135095000000001</v>
      </c>
      <c r="E52" s="32">
        <v>9.7438970097279505</v>
      </c>
      <c r="F52" s="102">
        <v>0.42620247999999999</v>
      </c>
      <c r="G52" s="102">
        <v>1.06668334</v>
      </c>
      <c r="H52" s="32">
        <v>-0.60044142060004435</v>
      </c>
      <c r="I52" s="33">
        <f t="shared" si="0"/>
        <v>0.16436340259187082</v>
      </c>
    </row>
    <row r="53" spans="1:9" x14ac:dyDescent="0.15">
      <c r="A53" s="36" t="s">
        <v>528</v>
      </c>
      <c r="B53" s="41" t="s">
        <v>529</v>
      </c>
      <c r="C53" s="31">
        <v>6.9802493999999999</v>
      </c>
      <c r="D53" s="30">
        <v>7.1027917599999997</v>
      </c>
      <c r="E53" s="32">
        <v>-1.7252703463743302E-2</v>
      </c>
      <c r="F53" s="102">
        <v>20.581178789487701</v>
      </c>
      <c r="G53" s="102">
        <v>0</v>
      </c>
      <c r="H53" s="32"/>
      <c r="I53" s="33">
        <f t="shared" si="0"/>
        <v>2.948487598378319</v>
      </c>
    </row>
    <row r="54" spans="1:9" x14ac:dyDescent="0.15">
      <c r="A54" s="36" t="s">
        <v>540</v>
      </c>
      <c r="B54" s="41" t="s">
        <v>541</v>
      </c>
      <c r="C54" s="31">
        <v>1.8101462800000001</v>
      </c>
      <c r="D54" s="30">
        <v>0.51563497000000003</v>
      </c>
      <c r="E54" s="32">
        <v>2.5105188463071078</v>
      </c>
      <c r="F54" s="102">
        <v>1.9010457599999999</v>
      </c>
      <c r="G54" s="102">
        <v>2.351</v>
      </c>
      <c r="H54" s="32">
        <v>-0.19138844746916206</v>
      </c>
      <c r="I54" s="33">
        <f t="shared" si="0"/>
        <v>1.0502166487892901</v>
      </c>
    </row>
    <row r="55" spans="1:9" x14ac:dyDescent="0.15">
      <c r="A55" s="36" t="s">
        <v>532</v>
      </c>
      <c r="B55" s="41" t="s">
        <v>533</v>
      </c>
      <c r="C55" s="31">
        <v>0.72523786000000001</v>
      </c>
      <c r="D55" s="30">
        <v>1.3060575400000001</v>
      </c>
      <c r="E55" s="32">
        <v>-0.44471216788810086</v>
      </c>
      <c r="F55" s="102">
        <v>3.6390994399999999</v>
      </c>
      <c r="G55" s="102">
        <v>11.25326375</v>
      </c>
      <c r="H55" s="32">
        <v>-0.67661831084337642</v>
      </c>
      <c r="I55" s="33">
        <f t="shared" si="0"/>
        <v>5.0178012493721713</v>
      </c>
    </row>
    <row r="56" spans="1:9" x14ac:dyDescent="0.15">
      <c r="A56" s="36" t="s">
        <v>536</v>
      </c>
      <c r="B56" s="41" t="s">
        <v>537</v>
      </c>
      <c r="C56" s="31">
        <v>2.2059993499999999</v>
      </c>
      <c r="D56" s="30">
        <v>3.9220707500000001</v>
      </c>
      <c r="E56" s="32">
        <v>-0.43754218355189023</v>
      </c>
      <c r="F56" s="102">
        <v>0.55895143999999997</v>
      </c>
      <c r="G56" s="102">
        <v>0.25864032000000003</v>
      </c>
      <c r="H56" s="32">
        <v>1.1611148640706905</v>
      </c>
      <c r="I56" s="33">
        <f t="shared" si="0"/>
        <v>0.25337788064171463</v>
      </c>
    </row>
    <row r="57" spans="1:9" x14ac:dyDescent="0.15">
      <c r="A57" s="38" t="s">
        <v>534</v>
      </c>
      <c r="B57" s="39" t="s">
        <v>535</v>
      </c>
      <c r="C57" s="31">
        <v>1.1080378</v>
      </c>
      <c r="D57" s="30">
        <v>0.12234663</v>
      </c>
      <c r="E57" s="32">
        <v>8.0565453253595951</v>
      </c>
      <c r="F57" s="102">
        <v>1.374876E-2</v>
      </c>
      <c r="G57" s="102">
        <v>6.4340919999999996E-2</v>
      </c>
      <c r="H57" s="32">
        <v>-0.78631390412198021</v>
      </c>
      <c r="I57" s="33">
        <f t="shared" si="0"/>
        <v>1.2408204846441161E-2</v>
      </c>
    </row>
    <row r="58" spans="1:9" x14ac:dyDescent="0.15">
      <c r="A58" s="38" t="s">
        <v>542</v>
      </c>
      <c r="B58" s="39" t="s">
        <v>543</v>
      </c>
      <c r="C58" s="31">
        <v>0.53268212999999998</v>
      </c>
      <c r="D58" s="30">
        <v>1.3548958799999999</v>
      </c>
      <c r="E58" s="32">
        <v>-0.6068464463852381</v>
      </c>
      <c r="F58" s="102">
        <v>0.56622919999999999</v>
      </c>
      <c r="G58" s="102">
        <v>0.99395900000000004</v>
      </c>
      <c r="H58" s="32">
        <v>-0.43032942002637942</v>
      </c>
      <c r="I58" s="33">
        <f t="shared" si="0"/>
        <v>1.0629776523571384</v>
      </c>
    </row>
    <row r="59" spans="1:9" x14ac:dyDescent="0.15">
      <c r="A59" s="38" t="s">
        <v>544</v>
      </c>
      <c r="B59" s="39" t="s">
        <v>545</v>
      </c>
      <c r="C59" s="31">
        <v>0.82290998999999998</v>
      </c>
      <c r="D59" s="30">
        <v>2.5133899999999998</v>
      </c>
      <c r="E59" s="32">
        <v>-0.67258961402727002</v>
      </c>
      <c r="F59" s="102">
        <v>0</v>
      </c>
      <c r="G59" s="102">
        <v>1.2642200000000001E-2</v>
      </c>
      <c r="H59" s="32"/>
      <c r="I59" s="33">
        <f t="shared" si="0"/>
        <v>0</v>
      </c>
    </row>
    <row r="60" spans="1:9" x14ac:dyDescent="0.15">
      <c r="A60" s="38" t="s">
        <v>555</v>
      </c>
      <c r="B60" s="39" t="s">
        <v>556</v>
      </c>
      <c r="C60" s="31">
        <v>0.12379753</v>
      </c>
      <c r="D60" s="30">
        <v>9.0025000000000001E-3</v>
      </c>
      <c r="E60" s="32">
        <v>12.7514612607609</v>
      </c>
      <c r="F60" s="102">
        <v>0</v>
      </c>
      <c r="G60" s="102">
        <v>0</v>
      </c>
      <c r="H60" s="32"/>
      <c r="I60" s="33">
        <f t="shared" si="0"/>
        <v>0</v>
      </c>
    </row>
    <row r="61" spans="1:9" x14ac:dyDescent="0.15">
      <c r="A61" s="38" t="s">
        <v>557</v>
      </c>
      <c r="B61" s="39" t="s">
        <v>558</v>
      </c>
      <c r="C61" s="31">
        <v>0.11043905</v>
      </c>
      <c r="D61" s="30">
        <v>0</v>
      </c>
      <c r="E61" s="32"/>
      <c r="F61" s="102">
        <v>4.5673850000000002E-2</v>
      </c>
      <c r="G61" s="102">
        <v>0</v>
      </c>
      <c r="H61" s="32"/>
      <c r="I61" s="33">
        <f t="shared" si="0"/>
        <v>0.41356612538771387</v>
      </c>
    </row>
    <row r="62" spans="1:9" x14ac:dyDescent="0.15">
      <c r="A62" s="47" t="s">
        <v>559</v>
      </c>
      <c r="B62" s="39" t="s">
        <v>560</v>
      </c>
      <c r="C62" s="31">
        <v>0.48094355</v>
      </c>
      <c r="D62" s="30">
        <v>0.22833042000000001</v>
      </c>
      <c r="E62" s="32">
        <v>1.1063489919564811</v>
      </c>
      <c r="F62" s="102">
        <v>0</v>
      </c>
      <c r="G62" s="102">
        <v>2.9988000000000003E-3</v>
      </c>
      <c r="H62" s="32"/>
      <c r="I62" s="33">
        <f t="shared" si="0"/>
        <v>0</v>
      </c>
    </row>
    <row r="63" spans="1:9" x14ac:dyDescent="0.15">
      <c r="A63" s="47" t="s">
        <v>546</v>
      </c>
      <c r="B63" s="39" t="s">
        <v>547</v>
      </c>
      <c r="C63" s="31">
        <v>6.7549292699999999</v>
      </c>
      <c r="D63" s="30">
        <v>14.28620276</v>
      </c>
      <c r="E63" s="32">
        <v>-0.52717111863250632</v>
      </c>
      <c r="F63" s="102">
        <v>20.954053730000002</v>
      </c>
      <c r="G63" s="102">
        <v>0.13757610999999997</v>
      </c>
      <c r="H63" s="32">
        <v>151.30881095562304</v>
      </c>
      <c r="I63" s="33">
        <f t="shared" si="0"/>
        <v>3.1020389544360101</v>
      </c>
    </row>
    <row r="64" spans="1:9" x14ac:dyDescent="0.15">
      <c r="A64" s="47" t="s">
        <v>526</v>
      </c>
      <c r="B64" s="39" t="s">
        <v>527</v>
      </c>
      <c r="C64" s="31">
        <v>23.195776339999998</v>
      </c>
      <c r="D64" s="30">
        <v>4.1936873300000004</v>
      </c>
      <c r="E64" s="32">
        <v>4.5311172518910698</v>
      </c>
      <c r="F64" s="102">
        <v>22.508257989999997</v>
      </c>
      <c r="G64" s="102">
        <v>1.33310467</v>
      </c>
      <c r="H64" s="32">
        <v>15.884089071565551</v>
      </c>
      <c r="I64" s="33">
        <f t="shared" si="0"/>
        <v>0.97036019230732062</v>
      </c>
    </row>
    <row r="65" spans="1:9" x14ac:dyDescent="0.15">
      <c r="A65" s="47" t="s">
        <v>345</v>
      </c>
      <c r="B65" s="39" t="s">
        <v>346</v>
      </c>
      <c r="C65" s="31">
        <v>1.102713077</v>
      </c>
      <c r="D65" s="30">
        <v>1.0221590460000001</v>
      </c>
      <c r="E65" s="32">
        <v>7.880772695328675E-2</v>
      </c>
      <c r="F65" s="102">
        <v>0.84702228000000002</v>
      </c>
      <c r="G65" s="102">
        <v>0.12518170000000001</v>
      </c>
      <c r="H65" s="32">
        <v>5.7663426842741394</v>
      </c>
      <c r="I65" s="33">
        <f t="shared" si="0"/>
        <v>0.7681257234242449</v>
      </c>
    </row>
    <row r="66" spans="1:9" x14ac:dyDescent="0.15">
      <c r="A66" s="47" t="s">
        <v>347</v>
      </c>
      <c r="B66" s="39" t="s">
        <v>348</v>
      </c>
      <c r="C66" s="31">
        <v>5.8987254380000005</v>
      </c>
      <c r="D66" s="30">
        <v>11.967569386999999</v>
      </c>
      <c r="E66" s="32">
        <v>-0.50710747961840918</v>
      </c>
      <c r="F66" s="102">
        <v>0.80379571999999999</v>
      </c>
      <c r="G66" s="102">
        <v>10.411811999999999</v>
      </c>
      <c r="H66" s="32">
        <v>-0.92279963180280244</v>
      </c>
      <c r="I66" s="33">
        <f t="shared" si="0"/>
        <v>0.13626599990938584</v>
      </c>
    </row>
    <row r="67" spans="1:9" x14ac:dyDescent="0.15">
      <c r="A67" s="47" t="s">
        <v>567</v>
      </c>
      <c r="B67" s="39" t="s">
        <v>568</v>
      </c>
      <c r="C67" s="31">
        <v>2.0148909999999999E-2</v>
      </c>
      <c r="D67" s="30">
        <v>6.0436700000000001E-3</v>
      </c>
      <c r="E67" s="32">
        <v>2.3338865292115551</v>
      </c>
      <c r="F67" s="102">
        <v>0</v>
      </c>
      <c r="G67" s="102">
        <v>4.7302589999999999E-2</v>
      </c>
      <c r="H67" s="32"/>
      <c r="I67" s="33">
        <f t="shared" si="0"/>
        <v>0</v>
      </c>
    </row>
    <row r="68" spans="1:9" x14ac:dyDescent="0.15">
      <c r="A68" s="47" t="s">
        <v>569</v>
      </c>
      <c r="B68" s="39" t="s">
        <v>570</v>
      </c>
      <c r="C68" s="31">
        <v>0.10030260000000001</v>
      </c>
      <c r="D68" s="30">
        <v>0.43009340000000001</v>
      </c>
      <c r="E68" s="32">
        <v>-0.7667887951779776</v>
      </c>
      <c r="F68" s="102">
        <v>0</v>
      </c>
      <c r="G68" s="102">
        <v>8.0091999999999993E-3</v>
      </c>
      <c r="H68" s="32"/>
      <c r="I68" s="33">
        <f t="shared" si="0"/>
        <v>0</v>
      </c>
    </row>
    <row r="69" spans="1:9" x14ac:dyDescent="0.15">
      <c r="A69" s="47" t="s">
        <v>179</v>
      </c>
      <c r="B69" s="39" t="s">
        <v>180</v>
      </c>
      <c r="C69" s="31">
        <v>2.8319664100000002</v>
      </c>
      <c r="D69" s="30">
        <v>7.6588176900000002</v>
      </c>
      <c r="E69" s="32">
        <v>-0.6302345186127547</v>
      </c>
      <c r="F69" s="102">
        <v>8.0599965000000005</v>
      </c>
      <c r="G69" s="102">
        <v>11.592699189999999</v>
      </c>
      <c r="H69" s="32">
        <v>-0.30473512959323146</v>
      </c>
      <c r="I69" s="33">
        <f t="shared" si="0"/>
        <v>2.84607771883848</v>
      </c>
    </row>
    <row r="70" spans="1:9" x14ac:dyDescent="0.15">
      <c r="A70" s="47" t="s">
        <v>548</v>
      </c>
      <c r="B70" s="39" t="s">
        <v>178</v>
      </c>
      <c r="C70" s="31">
        <v>3.4001700000000001</v>
      </c>
      <c r="D70" s="30">
        <v>1.1294622299999999</v>
      </c>
      <c r="E70" s="32">
        <v>2.0104326729013331</v>
      </c>
      <c r="F70" s="102">
        <v>8.7865499999999989E-3</v>
      </c>
      <c r="G70" s="102">
        <v>1.5235155900000001</v>
      </c>
      <c r="H70" s="32">
        <v>-0.99423271408729075</v>
      </c>
      <c r="I70" s="33">
        <f t="shared" si="0"/>
        <v>2.5841502042544926E-3</v>
      </c>
    </row>
    <row r="71" spans="1:9" x14ac:dyDescent="0.15">
      <c r="A71" s="47" t="s">
        <v>993</v>
      </c>
      <c r="B71" s="39" t="s">
        <v>994</v>
      </c>
      <c r="C71" s="31">
        <v>0.60960811800000003</v>
      </c>
      <c r="D71" s="30">
        <v>2.6071541600000003</v>
      </c>
      <c r="E71" s="32">
        <v>-0.76617872185970004</v>
      </c>
      <c r="F71" s="102">
        <v>0.22945105999999998</v>
      </c>
      <c r="G71" s="102">
        <v>3.9124640400000001</v>
      </c>
      <c r="H71" s="32">
        <v>-0.94135382264114054</v>
      </c>
      <c r="I71" s="33">
        <f t="shared" si="0"/>
        <v>0.37639108342714028</v>
      </c>
    </row>
    <row r="72" spans="1:9" x14ac:dyDescent="0.15">
      <c r="A72" s="47" t="s">
        <v>995</v>
      </c>
      <c r="B72" s="39" t="s">
        <v>996</v>
      </c>
      <c r="C72" s="31">
        <v>0.3704057</v>
      </c>
      <c r="D72" s="30">
        <v>0.14685510999999998</v>
      </c>
      <c r="E72" s="32">
        <v>1.5222527156188166</v>
      </c>
      <c r="F72" s="102">
        <v>0</v>
      </c>
      <c r="G72" s="102">
        <v>3.2970161</v>
      </c>
      <c r="H72" s="32"/>
      <c r="I72" s="33">
        <f t="shared" si="0"/>
        <v>0</v>
      </c>
    </row>
    <row r="73" spans="1:9" x14ac:dyDescent="0.15">
      <c r="A73" s="47" t="s">
        <v>997</v>
      </c>
      <c r="B73" s="39" t="s">
        <v>998</v>
      </c>
      <c r="C73" s="31">
        <v>5.9678723049999993</v>
      </c>
      <c r="D73" s="30">
        <v>18.820603375000001</v>
      </c>
      <c r="E73" s="32">
        <v>-0.68290749312918875</v>
      </c>
      <c r="F73" s="102">
        <v>35.759453030000003</v>
      </c>
      <c r="G73" s="102">
        <v>60.445742639999999</v>
      </c>
      <c r="H73" s="32">
        <v>-0.40840410807797467</v>
      </c>
      <c r="I73" s="33">
        <f t="shared" si="0"/>
        <v>5.9919936624716383</v>
      </c>
    </row>
    <row r="74" spans="1:9" x14ac:dyDescent="0.15">
      <c r="A74" s="40" t="s">
        <v>999</v>
      </c>
      <c r="B74" s="39" t="s">
        <v>1000</v>
      </c>
      <c r="C74" s="31">
        <v>1.3207132050000001</v>
      </c>
      <c r="D74" s="30">
        <v>4.9720217120000001</v>
      </c>
      <c r="E74" s="32">
        <v>-0.73437099001147721</v>
      </c>
      <c r="F74" s="102">
        <v>2.7355943100000002</v>
      </c>
      <c r="G74" s="102">
        <v>4.32435817</v>
      </c>
      <c r="H74" s="32">
        <v>-0.36739876706373742</v>
      </c>
      <c r="I74" s="33">
        <f t="shared" si="0"/>
        <v>2.0713007938767447</v>
      </c>
    </row>
    <row r="75" spans="1:9" x14ac:dyDescent="0.15">
      <c r="A75" s="40" t="s">
        <v>1001</v>
      </c>
      <c r="B75" s="39" t="s">
        <v>1002</v>
      </c>
      <c r="C75" s="31">
        <v>748.56775571399999</v>
      </c>
      <c r="D75" s="30">
        <v>1357.421145453</v>
      </c>
      <c r="E75" s="32">
        <v>-0.44853683897476992</v>
      </c>
      <c r="F75" s="102">
        <v>339.61651305999999</v>
      </c>
      <c r="G75" s="102">
        <v>628.14036276000002</v>
      </c>
      <c r="H75" s="32">
        <v>-0.45933021790264927</v>
      </c>
      <c r="I75" s="33">
        <f t="shared" si="0"/>
        <v>0.45368840758585238</v>
      </c>
    </row>
    <row r="76" spans="1:9" x14ac:dyDescent="0.15">
      <c r="A76" s="47" t="s">
        <v>86</v>
      </c>
      <c r="B76" s="39" t="s">
        <v>87</v>
      </c>
      <c r="C76" s="31">
        <v>1.07223062</v>
      </c>
      <c r="D76" s="30">
        <v>2.0549468799999997</v>
      </c>
      <c r="E76" s="32">
        <v>-0.47821978736501447</v>
      </c>
      <c r="F76" s="102">
        <v>19.970071829999998</v>
      </c>
      <c r="G76" s="102">
        <v>5.1449996900000006</v>
      </c>
      <c r="H76" s="32">
        <v>2.8814524845967475</v>
      </c>
      <c r="I76" s="33">
        <f t="shared" si="0"/>
        <v>18.624791586347346</v>
      </c>
    </row>
    <row r="77" spans="1:9" x14ac:dyDescent="0.15">
      <c r="A77" s="38" t="s">
        <v>1117</v>
      </c>
      <c r="B77" s="39" t="s">
        <v>17</v>
      </c>
      <c r="C77" s="31">
        <v>1.8388270099999999</v>
      </c>
      <c r="D77" s="30">
        <v>4.3737239500000005</v>
      </c>
      <c r="E77" s="32">
        <v>-0.57957405839479192</v>
      </c>
      <c r="F77" s="102">
        <v>4.3303150099999996</v>
      </c>
      <c r="G77" s="102">
        <v>3.0233002400000002</v>
      </c>
      <c r="H77" s="32">
        <v>0.43231391732367253</v>
      </c>
      <c r="I77" s="33">
        <f t="shared" si="0"/>
        <v>2.3549333278501274</v>
      </c>
    </row>
    <row r="78" spans="1:9" x14ac:dyDescent="0.15">
      <c r="A78" s="42" t="s">
        <v>881</v>
      </c>
      <c r="B78" s="17" t="s">
        <v>901</v>
      </c>
      <c r="C78" s="31">
        <v>12.68152941</v>
      </c>
      <c r="D78" s="30">
        <v>19.80233527</v>
      </c>
      <c r="E78" s="32">
        <v>-0.35959424799699391</v>
      </c>
      <c r="F78" s="102">
        <v>78.466837080000005</v>
      </c>
      <c r="G78" s="102">
        <v>109.53975392</v>
      </c>
      <c r="H78" s="32">
        <v>-0.28366794454087818</v>
      </c>
      <c r="I78" s="33">
        <f t="shared" si="0"/>
        <v>6.1874900529052201</v>
      </c>
    </row>
    <row r="79" spans="1:9" x14ac:dyDescent="0.15">
      <c r="A79" s="42" t="s">
        <v>1003</v>
      </c>
      <c r="B79" s="17" t="s">
        <v>1004</v>
      </c>
      <c r="C79" s="31">
        <v>51.668494266000003</v>
      </c>
      <c r="D79" s="30">
        <v>56.759389945000002</v>
      </c>
      <c r="E79" s="32">
        <v>-8.9692572170579909E-2</v>
      </c>
      <c r="F79" s="102">
        <v>176.54671565000001</v>
      </c>
      <c r="G79" s="102">
        <v>247.32809816999998</v>
      </c>
      <c r="H79" s="32">
        <v>-0.28618415393850105</v>
      </c>
      <c r="I79" s="33">
        <f t="shared" si="0"/>
        <v>3.4169123400635852</v>
      </c>
    </row>
    <row r="80" spans="1:9" x14ac:dyDescent="0.15">
      <c r="A80" s="36" t="s">
        <v>213</v>
      </c>
      <c r="B80" s="39" t="s">
        <v>1005</v>
      </c>
      <c r="C80" s="31">
        <v>334.88040722100004</v>
      </c>
      <c r="D80" s="30">
        <v>433.83797084899999</v>
      </c>
      <c r="E80" s="32">
        <v>-0.22809797730324244</v>
      </c>
      <c r="F80" s="102">
        <v>594.12056949999999</v>
      </c>
      <c r="G80" s="102">
        <v>622.71983079999995</v>
      </c>
      <c r="H80" s="32">
        <v>-4.5926369910620712E-2</v>
      </c>
      <c r="I80" s="33">
        <f t="shared" ref="I80:I143" si="1">IF(ISERROR(F80/C80),"",(F80/C80))</f>
        <v>1.7741275891005404</v>
      </c>
    </row>
    <row r="81" spans="1:9" x14ac:dyDescent="0.15">
      <c r="A81" s="36" t="s">
        <v>214</v>
      </c>
      <c r="B81" s="39" t="s">
        <v>1006</v>
      </c>
      <c r="C81" s="31">
        <v>382.663546731</v>
      </c>
      <c r="D81" s="30">
        <v>485.633907679</v>
      </c>
      <c r="E81" s="32">
        <v>-0.21203289004288917</v>
      </c>
      <c r="F81" s="102">
        <v>322.86211230000004</v>
      </c>
      <c r="G81" s="102">
        <v>369.82149344999999</v>
      </c>
      <c r="H81" s="32">
        <v>-0.12697850714928471</v>
      </c>
      <c r="I81" s="33">
        <f t="shared" si="1"/>
        <v>0.84372320033651282</v>
      </c>
    </row>
    <row r="82" spans="1:9" x14ac:dyDescent="0.15">
      <c r="A82" s="36" t="s">
        <v>730</v>
      </c>
      <c r="B82" s="39" t="s">
        <v>299</v>
      </c>
      <c r="C82" s="31">
        <v>192.51235478000001</v>
      </c>
      <c r="D82" s="30">
        <v>249.61711697999999</v>
      </c>
      <c r="E82" s="32">
        <v>-0.22876941650029303</v>
      </c>
      <c r="F82" s="102">
        <v>371.47051629999999</v>
      </c>
      <c r="G82" s="102">
        <v>213.45170041999998</v>
      </c>
      <c r="H82" s="32">
        <v>0.74030244579487081</v>
      </c>
      <c r="I82" s="33">
        <f t="shared" si="1"/>
        <v>1.9295931252023304</v>
      </c>
    </row>
    <row r="83" spans="1:9" x14ac:dyDescent="0.15">
      <c r="A83" s="36" t="s">
        <v>215</v>
      </c>
      <c r="B83" s="39" t="s">
        <v>1007</v>
      </c>
      <c r="C83" s="31">
        <v>6.3451087800000003</v>
      </c>
      <c r="D83" s="30">
        <v>17.079550059999999</v>
      </c>
      <c r="E83" s="32">
        <v>-0.62849672516490163</v>
      </c>
      <c r="F83" s="102">
        <v>14.341571550000001</v>
      </c>
      <c r="G83" s="102">
        <v>23.024233149999997</v>
      </c>
      <c r="H83" s="32">
        <v>-0.37710969757096979</v>
      </c>
      <c r="I83" s="33">
        <f t="shared" si="1"/>
        <v>2.2602562142362514</v>
      </c>
    </row>
    <row r="84" spans="1:9" x14ac:dyDescent="0.15">
      <c r="A84" s="36" t="s">
        <v>48</v>
      </c>
      <c r="B84" s="39" t="s">
        <v>49</v>
      </c>
      <c r="C84" s="31">
        <v>1.1081499999999999E-2</v>
      </c>
      <c r="D84" s="30">
        <v>2.7887199999999997E-3</v>
      </c>
      <c r="E84" s="32">
        <v>2.9736868527496489</v>
      </c>
      <c r="F84" s="102">
        <v>0.93274121999999993</v>
      </c>
      <c r="G84" s="102">
        <v>9.2251990000000006E-2</v>
      </c>
      <c r="H84" s="32">
        <v>9.1107978266918686</v>
      </c>
      <c r="I84" s="33">
        <f t="shared" si="1"/>
        <v>84.171025583179173</v>
      </c>
    </row>
    <row r="85" spans="1:9" x14ac:dyDescent="0.15">
      <c r="A85" s="36" t="s">
        <v>1008</v>
      </c>
      <c r="B85" s="39" t="s">
        <v>1009</v>
      </c>
      <c r="C85" s="31">
        <v>30.138452405999999</v>
      </c>
      <c r="D85" s="30">
        <v>31.789987909000001</v>
      </c>
      <c r="E85" s="32">
        <v>-5.1951435393042034E-2</v>
      </c>
      <c r="F85" s="102">
        <v>66.090891439999993</v>
      </c>
      <c r="G85" s="102">
        <v>37.782351340000005</v>
      </c>
      <c r="H85" s="32">
        <v>0.74925300030307729</v>
      </c>
      <c r="I85" s="33">
        <f t="shared" si="1"/>
        <v>2.1929092625486817</v>
      </c>
    </row>
    <row r="86" spans="1:9" x14ac:dyDescent="0.15">
      <c r="A86" s="36" t="s">
        <v>1010</v>
      </c>
      <c r="B86" s="39" t="s">
        <v>1011</v>
      </c>
      <c r="C86" s="31">
        <v>39.542628213</v>
      </c>
      <c r="D86" s="30">
        <v>64.377737791000001</v>
      </c>
      <c r="E86" s="32">
        <v>-0.3857717035448851</v>
      </c>
      <c r="F86" s="102">
        <v>43.070396070000001</v>
      </c>
      <c r="G86" s="102">
        <v>49.25344553</v>
      </c>
      <c r="H86" s="32">
        <v>-0.12553536901766471</v>
      </c>
      <c r="I86" s="33">
        <f t="shared" si="1"/>
        <v>1.0892142990090936</v>
      </c>
    </row>
    <row r="87" spans="1:9" x14ac:dyDescent="0.15">
      <c r="A87" s="38" t="s">
        <v>1012</v>
      </c>
      <c r="B87" s="39" t="s">
        <v>1013</v>
      </c>
      <c r="C87" s="31">
        <v>38.474846398999993</v>
      </c>
      <c r="D87" s="30">
        <v>80.023676522000002</v>
      </c>
      <c r="E87" s="32">
        <v>-0.5192067139226908</v>
      </c>
      <c r="F87" s="102">
        <v>36.743281600000003</v>
      </c>
      <c r="G87" s="102">
        <v>59.690571939999998</v>
      </c>
      <c r="H87" s="32">
        <v>-0.3844374344924395</v>
      </c>
      <c r="I87" s="33">
        <f t="shared" si="1"/>
        <v>0.95499488728186332</v>
      </c>
    </row>
    <row r="88" spans="1:9" x14ac:dyDescent="0.15">
      <c r="A88" s="36" t="s">
        <v>630</v>
      </c>
      <c r="B88" s="39" t="s">
        <v>631</v>
      </c>
      <c r="C88" s="31">
        <v>0.59814580000000006</v>
      </c>
      <c r="D88" s="30">
        <v>1.4689680600000001</v>
      </c>
      <c r="E88" s="32">
        <v>-0.59281224943720012</v>
      </c>
      <c r="F88" s="102">
        <v>0.61438187</v>
      </c>
      <c r="G88" s="102">
        <v>1.5839784099999998</v>
      </c>
      <c r="H88" s="32">
        <v>-0.61212737110476145</v>
      </c>
      <c r="I88" s="33">
        <f t="shared" si="1"/>
        <v>1.027144000676758</v>
      </c>
    </row>
    <row r="89" spans="1:9" x14ac:dyDescent="0.15">
      <c r="A89" s="36" t="s">
        <v>549</v>
      </c>
      <c r="B89" s="39" t="s">
        <v>550</v>
      </c>
      <c r="C89" s="31">
        <v>14.040171880000001</v>
      </c>
      <c r="D89" s="30">
        <v>16.374356859999999</v>
      </c>
      <c r="E89" s="32">
        <v>-0.14255124643716843</v>
      </c>
      <c r="F89" s="102">
        <v>11.090839279999999</v>
      </c>
      <c r="G89" s="102">
        <v>19.668475949999998</v>
      </c>
      <c r="H89" s="32">
        <v>-0.43611089602496633</v>
      </c>
      <c r="I89" s="33">
        <f t="shared" si="1"/>
        <v>0.78993614713497362</v>
      </c>
    </row>
    <row r="90" spans="1:9" x14ac:dyDescent="0.15">
      <c r="A90" s="36" t="s">
        <v>225</v>
      </c>
      <c r="B90" s="39" t="s">
        <v>1014</v>
      </c>
      <c r="C90" s="31">
        <v>5.334896874</v>
      </c>
      <c r="D90" s="30">
        <v>13.120000841</v>
      </c>
      <c r="E90" s="32">
        <v>-0.59337678871723476</v>
      </c>
      <c r="F90" s="102">
        <v>7.2337016500000004</v>
      </c>
      <c r="G90" s="102">
        <v>41.636564210000003</v>
      </c>
      <c r="H90" s="32">
        <v>-0.82626564445817896</v>
      </c>
      <c r="I90" s="33">
        <f t="shared" si="1"/>
        <v>1.3559215521585732</v>
      </c>
    </row>
    <row r="91" spans="1:9" x14ac:dyDescent="0.15">
      <c r="A91" s="36" t="s">
        <v>1015</v>
      </c>
      <c r="B91" s="39" t="s">
        <v>1016</v>
      </c>
      <c r="C91" s="31">
        <v>7.2473134359999998</v>
      </c>
      <c r="D91" s="30">
        <v>5.6062345549999995</v>
      </c>
      <c r="E91" s="32">
        <v>0.29272390673279647</v>
      </c>
      <c r="F91" s="102">
        <v>40.775064090000001</v>
      </c>
      <c r="G91" s="102">
        <v>38.385743979999994</v>
      </c>
      <c r="H91" s="32">
        <v>6.224498634818465E-2</v>
      </c>
      <c r="I91" s="33">
        <f t="shared" si="1"/>
        <v>5.6262316305316205</v>
      </c>
    </row>
    <row r="92" spans="1:9" x14ac:dyDescent="0.15">
      <c r="A92" s="36" t="s">
        <v>1017</v>
      </c>
      <c r="B92" s="39" t="s">
        <v>1018</v>
      </c>
      <c r="C92" s="31">
        <v>1.0671853500000001</v>
      </c>
      <c r="D92" s="30">
        <v>1.47394778</v>
      </c>
      <c r="E92" s="32">
        <v>-0.27596800613926764</v>
      </c>
      <c r="F92" s="102">
        <v>0.64546300000000001</v>
      </c>
      <c r="G92" s="102">
        <v>1.1540918</v>
      </c>
      <c r="H92" s="32">
        <v>-0.44071780078499823</v>
      </c>
      <c r="I92" s="33">
        <f t="shared" si="1"/>
        <v>0.60482745569923713</v>
      </c>
    </row>
    <row r="93" spans="1:9" x14ac:dyDescent="0.15">
      <c r="A93" s="36" t="s">
        <v>1019</v>
      </c>
      <c r="B93" s="39" t="s">
        <v>1020</v>
      </c>
      <c r="C93" s="31">
        <v>1.37657813</v>
      </c>
      <c r="D93" s="30">
        <v>2.5424559769999999</v>
      </c>
      <c r="E93" s="32">
        <v>-0.45856363199479699</v>
      </c>
      <c r="F93" s="102">
        <v>0.78048378000000007</v>
      </c>
      <c r="G93" s="102">
        <v>1.44872972</v>
      </c>
      <c r="H93" s="32">
        <v>-0.46126336111887034</v>
      </c>
      <c r="I93" s="33">
        <f t="shared" si="1"/>
        <v>0.56697383387893874</v>
      </c>
    </row>
    <row r="94" spans="1:9" x14ac:dyDescent="0.15">
      <c r="A94" s="36" t="s">
        <v>634</v>
      </c>
      <c r="B94" s="40" t="s">
        <v>635</v>
      </c>
      <c r="C94" s="31">
        <v>0.98495219999999994</v>
      </c>
      <c r="D94" s="30">
        <v>1.0716680000000001</v>
      </c>
      <c r="E94" s="32">
        <v>-8.0916664489375512E-2</v>
      </c>
      <c r="F94" s="102">
        <v>0.9849510600000001</v>
      </c>
      <c r="G94" s="102">
        <v>1.0716680000000001</v>
      </c>
      <c r="H94" s="32">
        <v>-8.0917728251659993E-2</v>
      </c>
      <c r="I94" s="33">
        <f t="shared" si="1"/>
        <v>0.99999884258342708</v>
      </c>
    </row>
    <row r="95" spans="1:9" x14ac:dyDescent="0.15">
      <c r="A95" s="36" t="s">
        <v>1021</v>
      </c>
      <c r="B95" s="40" t="s">
        <v>1022</v>
      </c>
      <c r="C95" s="31">
        <v>5.3712430609999995</v>
      </c>
      <c r="D95" s="30">
        <v>3.200760748</v>
      </c>
      <c r="E95" s="32">
        <v>0.67811451210660723</v>
      </c>
      <c r="F95" s="102">
        <v>4.7593456600000001</v>
      </c>
      <c r="G95" s="102">
        <v>3.8438334700000003</v>
      </c>
      <c r="H95" s="32">
        <v>0.2381768609762378</v>
      </c>
      <c r="I95" s="33">
        <f t="shared" si="1"/>
        <v>0.88607899623032915</v>
      </c>
    </row>
    <row r="96" spans="1:9" x14ac:dyDescent="0.15">
      <c r="A96" s="36" t="s">
        <v>636</v>
      </c>
      <c r="B96" s="40" t="s">
        <v>637</v>
      </c>
      <c r="C96" s="31">
        <v>1.1282053999999999</v>
      </c>
      <c r="D96" s="30">
        <v>1.0681513</v>
      </c>
      <c r="E96" s="32">
        <v>5.6222465862279858E-2</v>
      </c>
      <c r="F96" s="102">
        <v>0.81887008999999999</v>
      </c>
      <c r="G96" s="102">
        <v>1.06357459</v>
      </c>
      <c r="H96" s="32">
        <v>-0.23007742221445893</v>
      </c>
      <c r="I96" s="33">
        <f t="shared" si="1"/>
        <v>0.72581649582602603</v>
      </c>
    </row>
    <row r="97" spans="1:9" x14ac:dyDescent="0.15">
      <c r="A97" s="42" t="s">
        <v>226</v>
      </c>
      <c r="B97" s="17" t="s">
        <v>1025</v>
      </c>
      <c r="C97" s="31">
        <v>13.637757569</v>
      </c>
      <c r="D97" s="30">
        <v>14.333397063</v>
      </c>
      <c r="E97" s="32">
        <v>-4.853277216436791E-2</v>
      </c>
      <c r="F97" s="102">
        <v>33.815739780000001</v>
      </c>
      <c r="G97" s="102">
        <v>16.037880859999998</v>
      </c>
      <c r="H97" s="32">
        <v>1.1084917686562741</v>
      </c>
      <c r="I97" s="33">
        <f t="shared" si="1"/>
        <v>2.4795674515337178</v>
      </c>
    </row>
    <row r="98" spans="1:9" x14ac:dyDescent="0.15">
      <c r="A98" s="42" t="s">
        <v>1023</v>
      </c>
      <c r="B98" s="17" t="s">
        <v>1024</v>
      </c>
      <c r="C98" s="31">
        <v>2.5816004500000003</v>
      </c>
      <c r="D98" s="30">
        <v>2.1679509000000001</v>
      </c>
      <c r="E98" s="32">
        <v>0.19080208412469135</v>
      </c>
      <c r="F98" s="102">
        <v>2.3918873299999999</v>
      </c>
      <c r="G98" s="102">
        <v>3.0611220499999998</v>
      </c>
      <c r="H98" s="32">
        <v>-0.21862399116036546</v>
      </c>
      <c r="I98" s="33">
        <f t="shared" si="1"/>
        <v>0.92651336886775004</v>
      </c>
    </row>
    <row r="99" spans="1:9" x14ac:dyDescent="0.15">
      <c r="A99" s="36" t="s">
        <v>1026</v>
      </c>
      <c r="B99" s="40" t="s">
        <v>1027</v>
      </c>
      <c r="C99" s="31">
        <v>0.77767254000000008</v>
      </c>
      <c r="D99" s="30">
        <v>2.930764468</v>
      </c>
      <c r="E99" s="32">
        <v>-0.7346519829583249</v>
      </c>
      <c r="F99" s="102">
        <v>3.9236707700000002</v>
      </c>
      <c r="G99" s="102">
        <v>3.7571327200000004</v>
      </c>
      <c r="H99" s="32">
        <v>4.4325836325526335E-2</v>
      </c>
      <c r="I99" s="33">
        <f t="shared" si="1"/>
        <v>5.0454022331815906</v>
      </c>
    </row>
    <row r="100" spans="1:9" x14ac:dyDescent="0.15">
      <c r="A100" s="40" t="s">
        <v>1028</v>
      </c>
      <c r="B100" s="40" t="s">
        <v>1029</v>
      </c>
      <c r="C100" s="31">
        <v>0.78665109999999994</v>
      </c>
      <c r="D100" s="30">
        <v>0.78841380000000005</v>
      </c>
      <c r="E100" s="32">
        <v>-2.2357548789735393E-3</v>
      </c>
      <c r="F100" s="102">
        <v>1.9206518899999998</v>
      </c>
      <c r="G100" s="102">
        <v>2.2020374500000002</v>
      </c>
      <c r="H100" s="32">
        <v>-0.12778418459686058</v>
      </c>
      <c r="I100" s="33">
        <f t="shared" si="1"/>
        <v>2.4415549536509897</v>
      </c>
    </row>
    <row r="101" spans="1:9" x14ac:dyDescent="0.15">
      <c r="A101" s="40" t="s">
        <v>1030</v>
      </c>
      <c r="B101" s="40" t="s">
        <v>1031</v>
      </c>
      <c r="C101" s="31">
        <v>9.0946252150000007</v>
      </c>
      <c r="D101" s="30">
        <v>5.6619433399999997</v>
      </c>
      <c r="E101" s="32">
        <v>0.60627273514891789</v>
      </c>
      <c r="F101" s="102">
        <v>15.622981619999999</v>
      </c>
      <c r="G101" s="102">
        <v>5.3339696299999995</v>
      </c>
      <c r="H101" s="32">
        <v>1.9289596123928434</v>
      </c>
      <c r="I101" s="33">
        <f t="shared" si="1"/>
        <v>1.7178257762873628</v>
      </c>
    </row>
    <row r="102" spans="1:9" x14ac:dyDescent="0.15">
      <c r="A102" s="36" t="s">
        <v>1032</v>
      </c>
      <c r="B102" s="40" t="s">
        <v>1033</v>
      </c>
      <c r="C102" s="31">
        <v>0.31689525000000002</v>
      </c>
      <c r="D102" s="30">
        <v>1.56133243</v>
      </c>
      <c r="E102" s="32">
        <v>-0.79703537573993777</v>
      </c>
      <c r="F102" s="102">
        <v>0.55561899999999997</v>
      </c>
      <c r="G102" s="102">
        <v>1.3825620000000001</v>
      </c>
      <c r="H102" s="32">
        <v>-0.59812362845210565</v>
      </c>
      <c r="I102" s="33">
        <f t="shared" si="1"/>
        <v>1.7533206950877298</v>
      </c>
    </row>
    <row r="103" spans="1:9" x14ac:dyDescent="0.15">
      <c r="A103" s="42" t="s">
        <v>1034</v>
      </c>
      <c r="B103" s="17" t="s">
        <v>1035</v>
      </c>
      <c r="C103" s="31">
        <v>11.167362727</v>
      </c>
      <c r="D103" s="30">
        <v>3.3196813110000001</v>
      </c>
      <c r="E103" s="32">
        <v>2.3639863832700292</v>
      </c>
      <c r="F103" s="102">
        <v>31.986125010000002</v>
      </c>
      <c r="G103" s="102">
        <v>4.7021272500000002</v>
      </c>
      <c r="H103" s="32">
        <v>5.8024796670485683</v>
      </c>
      <c r="I103" s="33">
        <f t="shared" si="1"/>
        <v>2.864250565862362</v>
      </c>
    </row>
    <row r="104" spans="1:9" x14ac:dyDescent="0.15">
      <c r="A104" s="36" t="s">
        <v>632</v>
      </c>
      <c r="B104" s="40" t="s">
        <v>633</v>
      </c>
      <c r="C104" s="31">
        <v>0</v>
      </c>
      <c r="D104" s="30">
        <v>4.9687500000000002E-2</v>
      </c>
      <c r="E104" s="32">
        <v>-1</v>
      </c>
      <c r="F104" s="102">
        <v>0</v>
      </c>
      <c r="G104" s="102">
        <v>0.20932420000000002</v>
      </c>
      <c r="H104" s="32"/>
      <c r="I104" s="33" t="str">
        <f t="shared" si="1"/>
        <v/>
      </c>
    </row>
    <row r="105" spans="1:9" x14ac:dyDescent="0.15">
      <c r="A105" s="42" t="s">
        <v>1036</v>
      </c>
      <c r="B105" s="17" t="s">
        <v>1037</v>
      </c>
      <c r="C105" s="31">
        <v>15.244551463999999</v>
      </c>
      <c r="D105" s="30">
        <v>22.571265293</v>
      </c>
      <c r="E105" s="32">
        <v>-0.32460359372375225</v>
      </c>
      <c r="F105" s="102">
        <v>15.674298720000001</v>
      </c>
      <c r="G105" s="102">
        <v>32.613801549999998</v>
      </c>
      <c r="H105" s="32">
        <v>-0.51939675919196859</v>
      </c>
      <c r="I105" s="33">
        <f t="shared" si="1"/>
        <v>1.0281902197657209</v>
      </c>
    </row>
    <row r="106" spans="1:9" x14ac:dyDescent="0.15">
      <c r="A106" s="36" t="s">
        <v>1038</v>
      </c>
      <c r="B106" s="40" t="s">
        <v>1039</v>
      </c>
      <c r="C106" s="31">
        <v>21.840843118000002</v>
      </c>
      <c r="D106" s="30">
        <v>43.99727704</v>
      </c>
      <c r="E106" s="32">
        <v>-0.50358648108737591</v>
      </c>
      <c r="F106" s="102">
        <v>69.746548329999996</v>
      </c>
      <c r="G106" s="102">
        <v>80.658394389999998</v>
      </c>
      <c r="H106" s="32">
        <v>-0.1352846922198695</v>
      </c>
      <c r="I106" s="33">
        <f t="shared" si="1"/>
        <v>3.1933999961988091</v>
      </c>
    </row>
    <row r="107" spans="1:9" x14ac:dyDescent="0.15">
      <c r="A107" s="36" t="s">
        <v>54</v>
      </c>
      <c r="B107" s="40" t="s">
        <v>212</v>
      </c>
      <c r="C107" s="31">
        <v>8.8605763800000013</v>
      </c>
      <c r="D107" s="30">
        <v>8.0243581200000005</v>
      </c>
      <c r="E107" s="32">
        <v>0.1042099875771747</v>
      </c>
      <c r="F107" s="102">
        <v>4.1086969599999996</v>
      </c>
      <c r="G107" s="102">
        <v>4.2845556</v>
      </c>
      <c r="H107" s="32">
        <v>-4.1044779533261244E-2</v>
      </c>
      <c r="I107" s="33">
        <f t="shared" si="1"/>
        <v>0.46370538256112848</v>
      </c>
    </row>
    <row r="108" spans="1:9" x14ac:dyDescent="0.15">
      <c r="A108" s="36" t="s">
        <v>1040</v>
      </c>
      <c r="B108" s="39" t="s">
        <v>1041</v>
      </c>
      <c r="C108" s="31">
        <v>5.4078472499999997</v>
      </c>
      <c r="D108" s="30">
        <v>4.5858941600000005</v>
      </c>
      <c r="E108" s="32">
        <v>0.17923507637167102</v>
      </c>
      <c r="F108" s="102">
        <v>5.6797537</v>
      </c>
      <c r="G108" s="102">
        <v>3.7818238900000001</v>
      </c>
      <c r="H108" s="32">
        <v>0.50185568265580982</v>
      </c>
      <c r="I108" s="33">
        <f t="shared" si="1"/>
        <v>1.0502799797091162</v>
      </c>
    </row>
    <row r="109" spans="1:9" x14ac:dyDescent="0.15">
      <c r="A109" s="36" t="s">
        <v>1042</v>
      </c>
      <c r="B109" s="39" t="s">
        <v>1043</v>
      </c>
      <c r="C109" s="31">
        <v>3.05222266</v>
      </c>
      <c r="D109" s="30">
        <v>3.5105464500000001</v>
      </c>
      <c r="E109" s="32">
        <v>-0.13055625285915251</v>
      </c>
      <c r="F109" s="102">
        <v>1.8199265500000001</v>
      </c>
      <c r="G109" s="102">
        <v>0.98756043000000004</v>
      </c>
      <c r="H109" s="32">
        <v>0.84285082179730497</v>
      </c>
      <c r="I109" s="33">
        <f t="shared" si="1"/>
        <v>0.5962627084355635</v>
      </c>
    </row>
    <row r="110" spans="1:9" x14ac:dyDescent="0.15">
      <c r="A110" s="36" t="s">
        <v>1044</v>
      </c>
      <c r="B110" s="40" t="s">
        <v>1045</v>
      </c>
      <c r="C110" s="31">
        <v>11.331966691</v>
      </c>
      <c r="D110" s="30">
        <v>10.580553107999998</v>
      </c>
      <c r="E110" s="32">
        <v>7.1018365044815512E-2</v>
      </c>
      <c r="F110" s="102">
        <v>18.936951829999998</v>
      </c>
      <c r="G110" s="102">
        <v>13.699313550000001</v>
      </c>
      <c r="H110" s="32">
        <v>0.38232852039509657</v>
      </c>
      <c r="I110" s="33">
        <f t="shared" si="1"/>
        <v>1.6711090269123345</v>
      </c>
    </row>
    <row r="111" spans="1:9" x14ac:dyDescent="0.15">
      <c r="A111" s="36" t="s">
        <v>1046</v>
      </c>
      <c r="B111" s="40" t="s">
        <v>1047</v>
      </c>
      <c r="C111" s="31">
        <v>33.037568620000002</v>
      </c>
      <c r="D111" s="30">
        <v>51.486965810999997</v>
      </c>
      <c r="E111" s="32">
        <v>-0.35833141262828794</v>
      </c>
      <c r="F111" s="102">
        <v>44.914689369999998</v>
      </c>
      <c r="G111" s="102">
        <v>33.665490329999997</v>
      </c>
      <c r="H111" s="32">
        <v>0.33414630025381253</v>
      </c>
      <c r="I111" s="33">
        <f t="shared" si="1"/>
        <v>1.3595034757736357</v>
      </c>
    </row>
    <row r="112" spans="1:9" x14ac:dyDescent="0.15">
      <c r="A112" s="36" t="s">
        <v>648</v>
      </c>
      <c r="B112" s="40" t="s">
        <v>649</v>
      </c>
      <c r="C112" s="31">
        <v>1.02224279</v>
      </c>
      <c r="D112" s="30">
        <v>3.3224289300000001</v>
      </c>
      <c r="E112" s="32">
        <v>-0.6923206450649344</v>
      </c>
      <c r="F112" s="102">
        <v>4.3870526700000001</v>
      </c>
      <c r="G112" s="102">
        <v>3.4434753700000003</v>
      </c>
      <c r="H112" s="32">
        <v>0.27401889039792948</v>
      </c>
      <c r="I112" s="33">
        <f t="shared" si="1"/>
        <v>4.2915956100800674</v>
      </c>
    </row>
    <row r="113" spans="1:9" x14ac:dyDescent="0.15">
      <c r="A113" s="42" t="s">
        <v>727</v>
      </c>
      <c r="B113" s="17" t="s">
        <v>166</v>
      </c>
      <c r="C113" s="31">
        <v>4.5815355470000005</v>
      </c>
      <c r="D113" s="30">
        <v>3.5697080909999999</v>
      </c>
      <c r="E113" s="32">
        <v>0.28344823447918177</v>
      </c>
      <c r="F113" s="102">
        <v>23.65640466</v>
      </c>
      <c r="G113" s="102">
        <v>18.777802340000001</v>
      </c>
      <c r="H113" s="32">
        <v>0.25980688430230869</v>
      </c>
      <c r="I113" s="33">
        <f t="shared" si="1"/>
        <v>5.1634227034406104</v>
      </c>
    </row>
    <row r="114" spans="1:9" x14ac:dyDescent="0.15">
      <c r="A114" s="36" t="s">
        <v>728</v>
      </c>
      <c r="B114" s="40" t="s">
        <v>1048</v>
      </c>
      <c r="C114" s="31">
        <v>203.85893009400002</v>
      </c>
      <c r="D114" s="30">
        <v>263.97955319900001</v>
      </c>
      <c r="E114" s="32">
        <v>-0.22774727200056388</v>
      </c>
      <c r="F114" s="102">
        <v>249.47728462000001</v>
      </c>
      <c r="G114" s="102">
        <v>394.28346235999999</v>
      </c>
      <c r="H114" s="32">
        <v>-0.36726414258730666</v>
      </c>
      <c r="I114" s="33">
        <f t="shared" si="1"/>
        <v>1.2237741290262105</v>
      </c>
    </row>
    <row r="115" spans="1:9" x14ac:dyDescent="0.15">
      <c r="A115" s="36" t="s">
        <v>185</v>
      </c>
      <c r="B115" s="39" t="s">
        <v>724</v>
      </c>
      <c r="C115" s="31">
        <v>9.9665639210000005</v>
      </c>
      <c r="D115" s="30">
        <v>10.992221601000001</v>
      </c>
      <c r="E115" s="32">
        <v>-9.3307587604191999E-2</v>
      </c>
      <c r="F115" s="102">
        <v>20.52582748</v>
      </c>
      <c r="G115" s="102">
        <v>23.342329600000003</v>
      </c>
      <c r="H115" s="32">
        <v>-0.12066071245947962</v>
      </c>
      <c r="I115" s="33">
        <f t="shared" si="1"/>
        <v>2.0594688041634042</v>
      </c>
    </row>
    <row r="116" spans="1:9" x14ac:dyDescent="0.15">
      <c r="A116" s="36" t="s">
        <v>1115</v>
      </c>
      <c r="B116" s="39" t="s">
        <v>15</v>
      </c>
      <c r="C116" s="31">
        <v>6.1088999999999996E-3</v>
      </c>
      <c r="D116" s="30">
        <v>1.0375200000000001E-2</v>
      </c>
      <c r="E116" s="32">
        <v>-0.41120171177423093</v>
      </c>
      <c r="F116" s="102">
        <v>9.1297600000000007E-3</v>
      </c>
      <c r="G116" s="102">
        <v>2.0755580000000003E-2</v>
      </c>
      <c r="H116" s="32">
        <v>-0.5601298542367884</v>
      </c>
      <c r="I116" s="33">
        <f t="shared" si="1"/>
        <v>1.4945014650755457</v>
      </c>
    </row>
    <row r="117" spans="1:9" x14ac:dyDescent="0.15">
      <c r="A117" s="36" t="s">
        <v>1085</v>
      </c>
      <c r="B117" s="40" t="s">
        <v>1086</v>
      </c>
      <c r="C117" s="31">
        <v>2.5742600000000001E-3</v>
      </c>
      <c r="D117" s="30">
        <v>0</v>
      </c>
      <c r="E117" s="32"/>
      <c r="F117" s="102">
        <v>1.10513515</v>
      </c>
      <c r="G117" s="102">
        <v>3.0836560000000002E-2</v>
      </c>
      <c r="H117" s="32">
        <v>34.838470633559638</v>
      </c>
      <c r="I117" s="33">
        <f t="shared" si="1"/>
        <v>429.30207127485176</v>
      </c>
    </row>
    <row r="118" spans="1:9" x14ac:dyDescent="0.15">
      <c r="A118" s="36" t="s">
        <v>1087</v>
      </c>
      <c r="B118" s="40" t="s">
        <v>66</v>
      </c>
      <c r="C118" s="31">
        <v>0</v>
      </c>
      <c r="D118" s="30">
        <v>0</v>
      </c>
      <c r="E118" s="32"/>
      <c r="F118" s="102">
        <v>0</v>
      </c>
      <c r="G118" s="102">
        <v>0</v>
      </c>
      <c r="H118" s="32"/>
      <c r="I118" s="33" t="str">
        <f t="shared" si="1"/>
        <v/>
      </c>
    </row>
    <row r="119" spans="1:9" x14ac:dyDescent="0.15">
      <c r="A119" s="36" t="s">
        <v>1049</v>
      </c>
      <c r="B119" s="39" t="s">
        <v>1050</v>
      </c>
      <c r="C119" s="31">
        <v>2.2317672799999997</v>
      </c>
      <c r="D119" s="30">
        <v>6.1653719900000006</v>
      </c>
      <c r="E119" s="32">
        <v>-0.63801579472903791</v>
      </c>
      <c r="F119" s="102">
        <v>4.2471604927999946</v>
      </c>
      <c r="G119" s="102">
        <v>18.10858035</v>
      </c>
      <c r="H119" s="32">
        <v>-0.76546143260755417</v>
      </c>
      <c r="I119" s="33">
        <f t="shared" si="1"/>
        <v>1.9030481049081405</v>
      </c>
    </row>
    <row r="120" spans="1:9" x14ac:dyDescent="0.15">
      <c r="A120" s="36" t="s">
        <v>712</v>
      </c>
      <c r="B120" s="39" t="s">
        <v>713</v>
      </c>
      <c r="C120" s="31">
        <v>2.202662E-2</v>
      </c>
      <c r="D120" s="30">
        <v>0.14135949</v>
      </c>
      <c r="E120" s="32">
        <v>-0.84418011128930925</v>
      </c>
      <c r="F120" s="102">
        <v>2.202662E-2</v>
      </c>
      <c r="G120" s="102">
        <v>0.22074201999999998</v>
      </c>
      <c r="H120" s="32">
        <v>-0.9002155547910633</v>
      </c>
      <c r="I120" s="33">
        <f t="shared" si="1"/>
        <v>1</v>
      </c>
    </row>
    <row r="121" spans="1:9" x14ac:dyDescent="0.15">
      <c r="A121" s="42" t="s">
        <v>1051</v>
      </c>
      <c r="B121" s="17" t="s">
        <v>1052</v>
      </c>
      <c r="C121" s="31">
        <v>13.17050053</v>
      </c>
      <c r="D121" s="30">
        <v>26.482433599</v>
      </c>
      <c r="E121" s="32">
        <v>-0.50267030857400774</v>
      </c>
      <c r="F121" s="102">
        <v>26.401241250000002</v>
      </c>
      <c r="G121" s="102">
        <v>68.283789530000007</v>
      </c>
      <c r="H121" s="32">
        <v>-0.6133600458949221</v>
      </c>
      <c r="I121" s="33">
        <f t="shared" si="1"/>
        <v>2.0045738724859232</v>
      </c>
    </row>
    <row r="122" spans="1:9" x14ac:dyDescent="0.15">
      <c r="A122" s="36" t="s">
        <v>279</v>
      </c>
      <c r="B122" s="39" t="s">
        <v>1053</v>
      </c>
      <c r="C122" s="31">
        <v>8.0057642449999999</v>
      </c>
      <c r="D122" s="30">
        <v>9.6250943920000012</v>
      </c>
      <c r="E122" s="32">
        <v>-0.16824044326733301</v>
      </c>
      <c r="F122" s="102">
        <v>39.402870130000004</v>
      </c>
      <c r="G122" s="102">
        <v>85.361673089999996</v>
      </c>
      <c r="H122" s="32">
        <v>-0.53840091573116089</v>
      </c>
      <c r="I122" s="33">
        <f t="shared" si="1"/>
        <v>4.9218124496495221</v>
      </c>
    </row>
    <row r="123" spans="1:9" x14ac:dyDescent="0.15">
      <c r="A123" s="36" t="s">
        <v>275</v>
      </c>
      <c r="B123" s="39" t="s">
        <v>1054</v>
      </c>
      <c r="C123" s="31">
        <v>1.8556881200000002</v>
      </c>
      <c r="D123" s="30">
        <v>3.1931312000000003</v>
      </c>
      <c r="E123" s="32">
        <v>-0.41885002407668059</v>
      </c>
      <c r="F123" s="102">
        <v>4.1091760800000001</v>
      </c>
      <c r="G123" s="102">
        <v>23.86918885</v>
      </c>
      <c r="H123" s="32">
        <v>-0.82784601077887066</v>
      </c>
      <c r="I123" s="33">
        <f t="shared" si="1"/>
        <v>2.2143678324566736</v>
      </c>
    </row>
    <row r="124" spans="1:9" x14ac:dyDescent="0.15">
      <c r="A124" s="42" t="s">
        <v>271</v>
      </c>
      <c r="B124" s="17" t="s">
        <v>1055</v>
      </c>
      <c r="C124" s="31">
        <v>54.218245071000005</v>
      </c>
      <c r="D124" s="30">
        <v>90.581759410999993</v>
      </c>
      <c r="E124" s="32">
        <v>-0.40144411608308983</v>
      </c>
      <c r="F124" s="102">
        <v>138.13470518</v>
      </c>
      <c r="G124" s="102">
        <v>410.79237754000002</v>
      </c>
      <c r="H124" s="32">
        <v>-0.66373595827846288</v>
      </c>
      <c r="I124" s="33">
        <f t="shared" si="1"/>
        <v>2.5477531594596896</v>
      </c>
    </row>
    <row r="125" spans="1:9" x14ac:dyDescent="0.15">
      <c r="A125" s="36" t="s">
        <v>276</v>
      </c>
      <c r="B125" s="39" t="s">
        <v>1056</v>
      </c>
      <c r="C125" s="31">
        <v>1.7690742099999999</v>
      </c>
      <c r="D125" s="30">
        <v>0.84438394999999999</v>
      </c>
      <c r="E125" s="32">
        <v>1.0951063908782257</v>
      </c>
      <c r="F125" s="102">
        <v>2.6587366299999999</v>
      </c>
      <c r="G125" s="102">
        <v>4.6702820599999999</v>
      </c>
      <c r="H125" s="32">
        <v>-0.43071176519047327</v>
      </c>
      <c r="I125" s="33">
        <f t="shared" si="1"/>
        <v>1.5028971735448</v>
      </c>
    </row>
    <row r="126" spans="1:9" x14ac:dyDescent="0.15">
      <c r="A126" s="36" t="s">
        <v>277</v>
      </c>
      <c r="B126" s="39" t="s">
        <v>1057</v>
      </c>
      <c r="C126" s="31">
        <v>1.46297637</v>
      </c>
      <c r="D126" s="30">
        <v>0.46909451000000002</v>
      </c>
      <c r="E126" s="32">
        <v>2.118724135142831</v>
      </c>
      <c r="F126" s="102">
        <v>2.72857561</v>
      </c>
      <c r="G126" s="102">
        <v>0.88889783</v>
      </c>
      <c r="H126" s="32">
        <v>2.0696166847431723</v>
      </c>
      <c r="I126" s="33">
        <f t="shared" si="1"/>
        <v>1.8650852234886064</v>
      </c>
    </row>
    <row r="127" spans="1:9" x14ac:dyDescent="0.15">
      <c r="A127" s="36" t="s">
        <v>272</v>
      </c>
      <c r="B127" s="39" t="s">
        <v>1058</v>
      </c>
      <c r="C127" s="31">
        <v>38.807936079000001</v>
      </c>
      <c r="D127" s="30">
        <v>13.29145785</v>
      </c>
      <c r="E127" s="32">
        <v>1.9197651993456839</v>
      </c>
      <c r="F127" s="102">
        <v>90.729306359999995</v>
      </c>
      <c r="G127" s="102">
        <v>56.278933430000002</v>
      </c>
      <c r="H127" s="32">
        <v>0.61213620853084461</v>
      </c>
      <c r="I127" s="33">
        <f t="shared" si="1"/>
        <v>2.3379059936427802</v>
      </c>
    </row>
    <row r="128" spans="1:9" x14ac:dyDescent="0.15">
      <c r="A128" s="36" t="s">
        <v>273</v>
      </c>
      <c r="B128" s="39" t="s">
        <v>1059</v>
      </c>
      <c r="C128" s="31">
        <v>28.469974140000001</v>
      </c>
      <c r="D128" s="30">
        <v>17.782268728999998</v>
      </c>
      <c r="E128" s="32">
        <v>0.6010315991665387</v>
      </c>
      <c r="F128" s="102">
        <v>95.733976049999995</v>
      </c>
      <c r="G128" s="102">
        <v>60.110513450000006</v>
      </c>
      <c r="H128" s="32">
        <v>0.59263281172322091</v>
      </c>
      <c r="I128" s="33">
        <f t="shared" si="1"/>
        <v>3.36262954013347</v>
      </c>
    </row>
    <row r="129" spans="1:9" x14ac:dyDescent="0.15">
      <c r="A129" s="42" t="s">
        <v>274</v>
      </c>
      <c r="B129" s="17" t="s">
        <v>1060</v>
      </c>
      <c r="C129" s="31">
        <v>13.660022133</v>
      </c>
      <c r="D129" s="30">
        <v>22.437743530000002</v>
      </c>
      <c r="E129" s="32">
        <v>-0.39120339285739225</v>
      </c>
      <c r="F129" s="102">
        <v>78.950027629999994</v>
      </c>
      <c r="G129" s="102">
        <v>40.119905580000001</v>
      </c>
      <c r="H129" s="32">
        <v>0.96785178052256016</v>
      </c>
      <c r="I129" s="33">
        <f t="shared" si="1"/>
        <v>5.7796412671449362</v>
      </c>
    </row>
    <row r="130" spans="1:9" x14ac:dyDescent="0.15">
      <c r="A130" s="36" t="s">
        <v>270</v>
      </c>
      <c r="B130" s="39" t="s">
        <v>1061</v>
      </c>
      <c r="C130" s="31">
        <v>42.788984170999996</v>
      </c>
      <c r="D130" s="30">
        <v>24.312057777</v>
      </c>
      <c r="E130" s="32">
        <v>0.75999023050528347</v>
      </c>
      <c r="F130" s="102">
        <v>126.19591315000001</v>
      </c>
      <c r="G130" s="102">
        <v>48.994070139999998</v>
      </c>
      <c r="H130" s="32">
        <v>1.5757385085459652</v>
      </c>
      <c r="I130" s="33">
        <f t="shared" si="1"/>
        <v>2.9492617222618858</v>
      </c>
    </row>
    <row r="131" spans="1:9" x14ac:dyDescent="0.15">
      <c r="A131" s="36" t="s">
        <v>278</v>
      </c>
      <c r="B131" s="39" t="s">
        <v>1062</v>
      </c>
      <c r="C131" s="31">
        <v>14.593960012</v>
      </c>
      <c r="D131" s="30">
        <v>30.329308985000001</v>
      </c>
      <c r="E131" s="32">
        <v>-0.51881660016659947</v>
      </c>
      <c r="F131" s="102">
        <v>41.346552580000001</v>
      </c>
      <c r="G131" s="102">
        <v>47.087206960000003</v>
      </c>
      <c r="H131" s="32">
        <v>-0.12191537257405427</v>
      </c>
      <c r="I131" s="33">
        <f t="shared" si="1"/>
        <v>2.8331277148904386</v>
      </c>
    </row>
    <row r="132" spans="1:9" x14ac:dyDescent="0.15">
      <c r="A132" s="36" t="s">
        <v>1063</v>
      </c>
      <c r="B132" s="39" t="s">
        <v>1064</v>
      </c>
      <c r="C132" s="31">
        <v>2.6669192749999997</v>
      </c>
      <c r="D132" s="30">
        <v>1.5118556000000001</v>
      </c>
      <c r="E132" s="32">
        <v>0.76400396638409096</v>
      </c>
      <c r="F132" s="102">
        <v>5.2706502500000001</v>
      </c>
      <c r="G132" s="102">
        <v>2.8812564700000003</v>
      </c>
      <c r="H132" s="32">
        <v>0.82928882065122078</v>
      </c>
      <c r="I132" s="33">
        <f t="shared" si="1"/>
        <v>1.9763066319283327</v>
      </c>
    </row>
    <row r="133" spans="1:9" x14ac:dyDescent="0.15">
      <c r="A133" s="36" t="s">
        <v>787</v>
      </c>
      <c r="B133" s="39" t="s">
        <v>1065</v>
      </c>
      <c r="C133" s="31">
        <v>15.431995274</v>
      </c>
      <c r="D133" s="30">
        <v>4.2158510800000002</v>
      </c>
      <c r="E133" s="32">
        <v>2.6604697322468041</v>
      </c>
      <c r="F133" s="102">
        <v>48.946813570000003</v>
      </c>
      <c r="G133" s="102">
        <v>41.755740200000005</v>
      </c>
      <c r="H133" s="32">
        <v>0.17221760015644505</v>
      </c>
      <c r="I133" s="33">
        <f t="shared" si="1"/>
        <v>3.1717747900341928</v>
      </c>
    </row>
    <row r="134" spans="1:9" x14ac:dyDescent="0.15">
      <c r="A134" s="36" t="s">
        <v>1066</v>
      </c>
      <c r="B134" s="39" t="s">
        <v>1067</v>
      </c>
      <c r="C134" s="31">
        <v>3.4891370000000005E-2</v>
      </c>
      <c r="D134" s="30">
        <v>0.67157583999999992</v>
      </c>
      <c r="E134" s="32">
        <v>-0.94804552528274388</v>
      </c>
      <c r="F134" s="102">
        <v>0.25911223999999999</v>
      </c>
      <c r="G134" s="102">
        <v>1.1181536999999999</v>
      </c>
      <c r="H134" s="32">
        <v>-0.76826777928651491</v>
      </c>
      <c r="I134" s="33">
        <f t="shared" si="1"/>
        <v>7.4262558334625428</v>
      </c>
    </row>
    <row r="135" spans="1:9" x14ac:dyDescent="0.15">
      <c r="A135" s="36" t="s">
        <v>789</v>
      </c>
      <c r="B135" s="39" t="s">
        <v>1068</v>
      </c>
      <c r="C135" s="31">
        <v>4.9891942</v>
      </c>
      <c r="D135" s="30">
        <v>3.3944693900000003</v>
      </c>
      <c r="E135" s="32">
        <v>0.46980091047455286</v>
      </c>
      <c r="F135" s="102">
        <v>9.4331258599999988</v>
      </c>
      <c r="G135" s="102">
        <v>11.19531284</v>
      </c>
      <c r="H135" s="32">
        <v>-0.15740399622454859</v>
      </c>
      <c r="I135" s="33">
        <f t="shared" si="1"/>
        <v>1.8907113016366448</v>
      </c>
    </row>
    <row r="136" spans="1:9" x14ac:dyDescent="0.15">
      <c r="A136" s="36" t="s">
        <v>826</v>
      </c>
      <c r="B136" s="40" t="s">
        <v>283</v>
      </c>
      <c r="C136" s="31">
        <v>1.0621E-2</v>
      </c>
      <c r="D136" s="30">
        <v>0.48307122999999996</v>
      </c>
      <c r="E136" s="32">
        <v>-0.97801359439269442</v>
      </c>
      <c r="F136" s="102">
        <v>2.1263240000000003E-2</v>
      </c>
      <c r="G136" s="102">
        <v>6.1559037300000004</v>
      </c>
      <c r="H136" s="32">
        <v>-0.99654587840671116</v>
      </c>
      <c r="I136" s="33">
        <f t="shared" si="1"/>
        <v>2.0019998116938145</v>
      </c>
    </row>
    <row r="137" spans="1:9" x14ac:dyDescent="0.15">
      <c r="A137" s="36" t="s">
        <v>820</v>
      </c>
      <c r="B137" s="40" t="s">
        <v>284</v>
      </c>
      <c r="C137" s="31">
        <v>0.15687720000000002</v>
      </c>
      <c r="D137" s="30">
        <v>7.3491600000000004E-2</v>
      </c>
      <c r="E137" s="32">
        <v>1.1346276309129206</v>
      </c>
      <c r="F137" s="102">
        <v>0.15687720000000002</v>
      </c>
      <c r="G137" s="102">
        <v>0.24734520000000002</v>
      </c>
      <c r="H137" s="32">
        <v>-0.36575603650283084</v>
      </c>
      <c r="I137" s="33">
        <f t="shared" si="1"/>
        <v>1</v>
      </c>
    </row>
    <row r="138" spans="1:9" x14ac:dyDescent="0.15">
      <c r="A138" s="36" t="s">
        <v>1069</v>
      </c>
      <c r="B138" s="40" t="s">
        <v>1070</v>
      </c>
      <c r="C138" s="31">
        <v>4.4451949999999997E-2</v>
      </c>
      <c r="D138" s="30">
        <v>1.3444426</v>
      </c>
      <c r="E138" s="32">
        <v>-0.96693652075588798</v>
      </c>
      <c r="F138" s="102">
        <v>1.0716956499999999</v>
      </c>
      <c r="G138" s="102">
        <v>1.3376943400000001</v>
      </c>
      <c r="H138" s="32">
        <v>-0.19884863234152594</v>
      </c>
      <c r="I138" s="33">
        <f t="shared" si="1"/>
        <v>24.109080703996113</v>
      </c>
    </row>
    <row r="139" spans="1:9" x14ac:dyDescent="0.15">
      <c r="A139" s="36" t="s">
        <v>813</v>
      </c>
      <c r="B139" s="40" t="s">
        <v>1071</v>
      </c>
      <c r="C139" s="31">
        <v>1.7765008999999998</v>
      </c>
      <c r="D139" s="30">
        <v>1.51760579</v>
      </c>
      <c r="E139" s="32">
        <v>0.17059444007524505</v>
      </c>
      <c r="F139" s="102">
        <v>25.547623420000001</v>
      </c>
      <c r="G139" s="102">
        <v>18.428639760000003</v>
      </c>
      <c r="H139" s="32">
        <v>0.38630000655023933</v>
      </c>
      <c r="I139" s="33">
        <f t="shared" si="1"/>
        <v>14.380867141694104</v>
      </c>
    </row>
    <row r="140" spans="1:9" x14ac:dyDescent="0.15">
      <c r="A140" s="36" t="s">
        <v>289</v>
      </c>
      <c r="B140" s="40" t="s">
        <v>290</v>
      </c>
      <c r="C140" s="31">
        <v>8.8952500000000004E-3</v>
      </c>
      <c r="D140" s="30">
        <v>0</v>
      </c>
      <c r="E140" s="32"/>
      <c r="F140" s="102">
        <v>8.8952500000000004E-3</v>
      </c>
      <c r="G140" s="102">
        <v>2.7032599999999997E-2</v>
      </c>
      <c r="H140" s="32">
        <v>-0.67094360142938525</v>
      </c>
      <c r="I140" s="33">
        <f t="shared" si="1"/>
        <v>1</v>
      </c>
    </row>
    <row r="141" spans="1:9" x14ac:dyDescent="0.15">
      <c r="A141" s="36" t="s">
        <v>291</v>
      </c>
      <c r="B141" s="40" t="s">
        <v>292</v>
      </c>
      <c r="C141" s="31">
        <v>4.8478500000000001E-2</v>
      </c>
      <c r="D141" s="30">
        <v>4.8811500000000001E-2</v>
      </c>
      <c r="E141" s="32">
        <v>-6.8221628099935927E-3</v>
      </c>
      <c r="F141" s="102">
        <v>9.6918219999999999E-2</v>
      </c>
      <c r="G141" s="102">
        <v>4.8811500000000001E-2</v>
      </c>
      <c r="H141" s="32">
        <v>0.98556118947379212</v>
      </c>
      <c r="I141" s="33">
        <f t="shared" si="1"/>
        <v>1.9992000577575626</v>
      </c>
    </row>
    <row r="142" spans="1:9" x14ac:dyDescent="0.15">
      <c r="A142" s="36" t="s">
        <v>792</v>
      </c>
      <c r="B142" s="40" t="s">
        <v>726</v>
      </c>
      <c r="C142" s="31">
        <v>6.8976642539999995</v>
      </c>
      <c r="D142" s="30">
        <v>6.2496200679999996</v>
      </c>
      <c r="E142" s="32">
        <v>0.10369337318890604</v>
      </c>
      <c r="F142" s="102">
        <v>22.665117089999999</v>
      </c>
      <c r="G142" s="102">
        <v>3.9204426099999998</v>
      </c>
      <c r="H142" s="32">
        <v>4.7812648582553798</v>
      </c>
      <c r="I142" s="33">
        <f t="shared" si="1"/>
        <v>3.2859119051578007</v>
      </c>
    </row>
    <row r="143" spans="1:9" x14ac:dyDescent="0.15">
      <c r="A143" s="40" t="s">
        <v>837</v>
      </c>
      <c r="B143" s="40" t="s">
        <v>1072</v>
      </c>
      <c r="C143" s="31">
        <v>1.8722699999999999E-3</v>
      </c>
      <c r="D143" s="30">
        <v>3.4191300000000001E-2</v>
      </c>
      <c r="E143" s="32">
        <v>-0.94524133332163451</v>
      </c>
      <c r="F143" s="102">
        <v>1.8722699999999999E-3</v>
      </c>
      <c r="G143" s="102">
        <v>3.4191300000000001E-2</v>
      </c>
      <c r="H143" s="32">
        <v>-0.94524133332163451</v>
      </c>
      <c r="I143" s="33">
        <f t="shared" si="1"/>
        <v>1</v>
      </c>
    </row>
    <row r="144" spans="1:9" x14ac:dyDescent="0.15">
      <c r="A144" s="36" t="s">
        <v>1073</v>
      </c>
      <c r="B144" s="40" t="s">
        <v>1074</v>
      </c>
      <c r="C144" s="31">
        <v>1.3004578189999998</v>
      </c>
      <c r="D144" s="30">
        <v>2.8858387799999998</v>
      </c>
      <c r="E144" s="32">
        <v>-0.54936574142232575</v>
      </c>
      <c r="F144" s="102">
        <v>2.40445055</v>
      </c>
      <c r="G144" s="102">
        <v>6.3812657599999998</v>
      </c>
      <c r="H144" s="32">
        <v>-0.62320162794786971</v>
      </c>
      <c r="I144" s="33">
        <f t="shared" ref="I144:I207" si="2">IF(ISERROR(F144/C144),"",(F144/C144))</f>
        <v>1.848926212654038</v>
      </c>
    </row>
    <row r="145" spans="1:9" x14ac:dyDescent="0.15">
      <c r="A145" s="36" t="s">
        <v>553</v>
      </c>
      <c r="B145" s="41" t="s">
        <v>554</v>
      </c>
      <c r="C145" s="31">
        <v>8.4648872100000006</v>
      </c>
      <c r="D145" s="30">
        <v>21.50846387</v>
      </c>
      <c r="E145" s="32">
        <v>-0.60643924823442075</v>
      </c>
      <c r="F145" s="102">
        <v>19.55763756</v>
      </c>
      <c r="G145" s="102">
        <v>42.399032490000003</v>
      </c>
      <c r="H145" s="32">
        <v>-0.53872443753020183</v>
      </c>
      <c r="I145" s="33">
        <f t="shared" si="2"/>
        <v>2.3104427826156466</v>
      </c>
    </row>
    <row r="146" spans="1:9" x14ac:dyDescent="0.15">
      <c r="A146" s="36" t="s">
        <v>1075</v>
      </c>
      <c r="B146" s="41" t="s">
        <v>1076</v>
      </c>
      <c r="C146" s="31">
        <v>33.652490237999999</v>
      </c>
      <c r="D146" s="30">
        <v>32.771095764999998</v>
      </c>
      <c r="E146" s="32">
        <v>2.6895483731164793E-2</v>
      </c>
      <c r="F146" s="102">
        <v>33.985081609402997</v>
      </c>
      <c r="G146" s="102">
        <v>43.266170469999999</v>
      </c>
      <c r="H146" s="32">
        <v>-0.2145114476223946</v>
      </c>
      <c r="I146" s="33">
        <f t="shared" si="2"/>
        <v>1.0098831132273069</v>
      </c>
    </row>
    <row r="147" spans="1:9" x14ac:dyDescent="0.15">
      <c r="A147" s="36" t="s">
        <v>1077</v>
      </c>
      <c r="B147" s="40" t="s">
        <v>1078</v>
      </c>
      <c r="C147" s="31">
        <v>25.290708287000001</v>
      </c>
      <c r="D147" s="30">
        <v>31.684267112000001</v>
      </c>
      <c r="E147" s="32">
        <v>-0.20178970220139703</v>
      </c>
      <c r="F147" s="102">
        <v>72.233214360000005</v>
      </c>
      <c r="G147" s="102">
        <v>50.098463420000002</v>
      </c>
      <c r="H147" s="32">
        <v>0.44182494689375029</v>
      </c>
      <c r="I147" s="33">
        <f t="shared" si="2"/>
        <v>2.8561167026361818</v>
      </c>
    </row>
    <row r="148" spans="1:9" x14ac:dyDescent="0.15">
      <c r="A148" s="36" t="s">
        <v>1079</v>
      </c>
      <c r="B148" s="40" t="s">
        <v>1080</v>
      </c>
      <c r="C148" s="31">
        <v>5.6625233660000003</v>
      </c>
      <c r="D148" s="30">
        <v>9.2072322080000006</v>
      </c>
      <c r="E148" s="32">
        <v>-0.38499179361633407</v>
      </c>
      <c r="F148" s="102">
        <v>4.8232513800000003</v>
      </c>
      <c r="G148" s="102">
        <v>18.437987010000001</v>
      </c>
      <c r="H148" s="32">
        <v>-0.738406834901008</v>
      </c>
      <c r="I148" s="33">
        <f t="shared" si="2"/>
        <v>0.85178480833486425</v>
      </c>
    </row>
    <row r="149" spans="1:9" x14ac:dyDescent="0.15">
      <c r="A149" s="36" t="s">
        <v>1081</v>
      </c>
      <c r="B149" s="41" t="s">
        <v>1082</v>
      </c>
      <c r="C149" s="31">
        <v>38.286740674000001</v>
      </c>
      <c r="D149" s="30">
        <v>34.772849960000002</v>
      </c>
      <c r="E149" s="32">
        <v>0.10105270974458835</v>
      </c>
      <c r="F149" s="102">
        <v>44.278609150000001</v>
      </c>
      <c r="G149" s="102">
        <v>47.869376340000002</v>
      </c>
      <c r="H149" s="32">
        <v>-7.5011781321235538E-2</v>
      </c>
      <c r="I149" s="33">
        <f t="shared" si="2"/>
        <v>1.1564998318091098</v>
      </c>
    </row>
    <row r="150" spans="1:9" x14ac:dyDescent="0.15">
      <c r="A150" s="36" t="s">
        <v>1083</v>
      </c>
      <c r="B150" s="41" t="s">
        <v>1084</v>
      </c>
      <c r="C150" s="31">
        <v>106.10988468799999</v>
      </c>
      <c r="D150" s="30">
        <v>186.80179302000002</v>
      </c>
      <c r="E150" s="32">
        <v>-0.43196538441877108</v>
      </c>
      <c r="F150" s="102">
        <v>237.6564551053695</v>
      </c>
      <c r="G150" s="102">
        <v>169.25868296000002</v>
      </c>
      <c r="H150" s="32">
        <v>0.4041019990775514</v>
      </c>
      <c r="I150" s="33">
        <f t="shared" si="2"/>
        <v>2.2397202278012291</v>
      </c>
    </row>
    <row r="151" spans="1:9" x14ac:dyDescent="0.15">
      <c r="A151" s="36" t="s">
        <v>89</v>
      </c>
      <c r="B151" s="39" t="s">
        <v>90</v>
      </c>
      <c r="C151" s="31">
        <v>2.8722001499999998</v>
      </c>
      <c r="D151" s="30">
        <v>2.2755719000000001</v>
      </c>
      <c r="E151" s="32">
        <v>0.26218826572783738</v>
      </c>
      <c r="F151" s="102">
        <v>2.84007415</v>
      </c>
      <c r="G151" s="102">
        <v>7.9351769699999997</v>
      </c>
      <c r="H151" s="32">
        <v>-0.64209063506242137</v>
      </c>
      <c r="I151" s="33">
        <f t="shared" si="2"/>
        <v>0.98881484634697203</v>
      </c>
    </row>
    <row r="152" spans="1:9" x14ac:dyDescent="0.15">
      <c r="A152" s="36" t="s">
        <v>91</v>
      </c>
      <c r="B152" s="40" t="s">
        <v>92</v>
      </c>
      <c r="C152" s="31">
        <v>6.4440701320000002</v>
      </c>
      <c r="D152" s="30">
        <v>3.2257222269999999</v>
      </c>
      <c r="E152" s="32">
        <v>0.99771390049078779</v>
      </c>
      <c r="F152" s="102">
        <v>9.2087506899999987</v>
      </c>
      <c r="G152" s="102">
        <v>10.97883114</v>
      </c>
      <c r="H152" s="32">
        <v>-0.1612266759027684</v>
      </c>
      <c r="I152" s="33">
        <f t="shared" si="2"/>
        <v>1.4290270747165106</v>
      </c>
    </row>
    <row r="153" spans="1:9" x14ac:dyDescent="0.15">
      <c r="A153" s="36" t="s">
        <v>93</v>
      </c>
      <c r="B153" s="40" t="s">
        <v>94</v>
      </c>
      <c r="C153" s="31">
        <v>62.787310806000001</v>
      </c>
      <c r="D153" s="30">
        <v>63.399129674000001</v>
      </c>
      <c r="E153" s="32">
        <v>-9.650272348311284E-3</v>
      </c>
      <c r="F153" s="102">
        <v>189.04251211000002</v>
      </c>
      <c r="G153" s="102">
        <v>168.61774334</v>
      </c>
      <c r="H153" s="32">
        <v>0.12113060206727844</v>
      </c>
      <c r="I153" s="33">
        <f t="shared" si="2"/>
        <v>3.0108394464305515</v>
      </c>
    </row>
    <row r="154" spans="1:9" x14ac:dyDescent="0.15">
      <c r="A154" s="42" t="s">
        <v>95</v>
      </c>
      <c r="B154" s="17" t="s">
        <v>96</v>
      </c>
      <c r="C154" s="31">
        <v>29.547069653000001</v>
      </c>
      <c r="D154" s="30">
        <v>22.804263954</v>
      </c>
      <c r="E154" s="32">
        <v>0.29568179497489422</v>
      </c>
      <c r="F154" s="102">
        <v>151.78257296000001</v>
      </c>
      <c r="G154" s="102">
        <v>48.589150250000003</v>
      </c>
      <c r="H154" s="32">
        <v>2.1237955835624027</v>
      </c>
      <c r="I154" s="33">
        <f t="shared" si="2"/>
        <v>5.1369755018866678</v>
      </c>
    </row>
    <row r="155" spans="1:9" x14ac:dyDescent="0.15">
      <c r="A155" s="40" t="s">
        <v>97</v>
      </c>
      <c r="B155" s="40" t="s">
        <v>98</v>
      </c>
      <c r="C155" s="31">
        <v>23.625425964000001</v>
      </c>
      <c r="D155" s="30">
        <v>25.996826056000003</v>
      </c>
      <c r="E155" s="32">
        <v>-9.1218831363942154E-2</v>
      </c>
      <c r="F155" s="102">
        <v>51.091447130000006</v>
      </c>
      <c r="G155" s="102">
        <v>41.201917649999999</v>
      </c>
      <c r="H155" s="32">
        <v>0.2400259513163705</v>
      </c>
      <c r="I155" s="33">
        <f t="shared" si="2"/>
        <v>2.1625619452471345</v>
      </c>
    </row>
    <row r="156" spans="1:9" x14ac:dyDescent="0.15">
      <c r="A156" s="36" t="s">
        <v>551</v>
      </c>
      <c r="B156" s="40" t="s">
        <v>552</v>
      </c>
      <c r="C156" s="31">
        <v>3.9168535599999998</v>
      </c>
      <c r="D156" s="30">
        <v>10.101583300000001</v>
      </c>
      <c r="E156" s="32">
        <v>-0.61225350089426089</v>
      </c>
      <c r="F156" s="102">
        <v>32.720871029999998</v>
      </c>
      <c r="G156" s="102">
        <v>31.11191178</v>
      </c>
      <c r="H156" s="32">
        <v>5.1715216389701446E-2</v>
      </c>
      <c r="I156" s="33">
        <f t="shared" si="2"/>
        <v>8.3538663186580813</v>
      </c>
    </row>
    <row r="157" spans="1:9" x14ac:dyDescent="0.15">
      <c r="A157" s="36" t="s">
        <v>84</v>
      </c>
      <c r="B157" s="39" t="s">
        <v>85</v>
      </c>
      <c r="C157" s="31">
        <v>1.7766390000000001</v>
      </c>
      <c r="D157" s="30">
        <v>2.0530110800000001</v>
      </c>
      <c r="E157" s="32">
        <v>-0.13461791935384981</v>
      </c>
      <c r="F157" s="102">
        <v>140.99147793</v>
      </c>
      <c r="G157" s="102">
        <v>54.284819899999995</v>
      </c>
      <c r="H157" s="32">
        <v>1.5972542266829923</v>
      </c>
      <c r="I157" s="33">
        <f t="shared" si="2"/>
        <v>79.358540440686028</v>
      </c>
    </row>
    <row r="158" spans="1:9" x14ac:dyDescent="0.15">
      <c r="A158" s="36" t="s">
        <v>99</v>
      </c>
      <c r="B158" s="39" t="s">
        <v>100</v>
      </c>
      <c r="C158" s="31">
        <v>13.251641079000001</v>
      </c>
      <c r="D158" s="30">
        <v>25.532611452000001</v>
      </c>
      <c r="E158" s="32">
        <v>-0.48099155059354559</v>
      </c>
      <c r="F158" s="102">
        <v>25.188495059999997</v>
      </c>
      <c r="G158" s="102">
        <v>55.892908140000003</v>
      </c>
      <c r="H158" s="32">
        <v>-0.54934363055670488</v>
      </c>
      <c r="I158" s="33">
        <f t="shared" si="2"/>
        <v>1.9007830735708984</v>
      </c>
    </row>
    <row r="159" spans="1:9" x14ac:dyDescent="0.15">
      <c r="A159" s="36" t="s">
        <v>101</v>
      </c>
      <c r="B159" s="40" t="s">
        <v>102</v>
      </c>
      <c r="C159" s="31">
        <v>10.861747857000001</v>
      </c>
      <c r="D159" s="30">
        <v>18.980662131999999</v>
      </c>
      <c r="E159" s="32">
        <v>-0.42774663067797336</v>
      </c>
      <c r="F159" s="102">
        <v>19.187294120000001</v>
      </c>
      <c r="G159" s="102">
        <v>32.50250011</v>
      </c>
      <c r="H159" s="32">
        <v>-0.40966713160331092</v>
      </c>
      <c r="I159" s="33">
        <f t="shared" si="2"/>
        <v>1.7665015219106277</v>
      </c>
    </row>
    <row r="160" spans="1:9" x14ac:dyDescent="0.15">
      <c r="A160" s="36" t="s">
        <v>103</v>
      </c>
      <c r="B160" s="40" t="s">
        <v>104</v>
      </c>
      <c r="C160" s="31">
        <v>24.751309015</v>
      </c>
      <c r="D160" s="30">
        <v>31.367744381000001</v>
      </c>
      <c r="E160" s="32">
        <v>-0.21093118094929686</v>
      </c>
      <c r="F160" s="102">
        <v>116.67503392</v>
      </c>
      <c r="G160" s="102">
        <v>44.985280840000001</v>
      </c>
      <c r="H160" s="32">
        <v>1.593626887314104</v>
      </c>
      <c r="I160" s="33">
        <f t="shared" si="2"/>
        <v>4.7138934692016328</v>
      </c>
    </row>
    <row r="161" spans="1:9" x14ac:dyDescent="0.15">
      <c r="A161" s="36" t="s">
        <v>105</v>
      </c>
      <c r="B161" s="40" t="s">
        <v>106</v>
      </c>
      <c r="C161" s="31">
        <v>26.666672083999998</v>
      </c>
      <c r="D161" s="30">
        <v>37.506870227</v>
      </c>
      <c r="E161" s="32">
        <v>-0.28901900044958928</v>
      </c>
      <c r="F161" s="102">
        <v>113.43541096</v>
      </c>
      <c r="G161" s="102">
        <v>120.6101163</v>
      </c>
      <c r="H161" s="32">
        <v>-5.9486762471515853E-2</v>
      </c>
      <c r="I161" s="33">
        <f t="shared" si="2"/>
        <v>4.2538270468350357</v>
      </c>
    </row>
    <row r="162" spans="1:9" x14ac:dyDescent="0.15">
      <c r="A162" s="36" t="s">
        <v>518</v>
      </c>
      <c r="B162" s="39" t="s">
        <v>519</v>
      </c>
      <c r="C162" s="31">
        <v>4.9452996699999998</v>
      </c>
      <c r="D162" s="30">
        <v>4.1008840600000003</v>
      </c>
      <c r="E162" s="32">
        <v>0.20591062747577404</v>
      </c>
      <c r="F162" s="102">
        <v>4.8180397699999995</v>
      </c>
      <c r="G162" s="102">
        <v>8.6381079999999999E-2</v>
      </c>
      <c r="H162" s="32">
        <v>54.776563224261601</v>
      </c>
      <c r="I162" s="33">
        <f t="shared" si="2"/>
        <v>0.97426649374313845</v>
      </c>
    </row>
    <row r="163" spans="1:9" x14ac:dyDescent="0.15">
      <c r="A163" s="36" t="s">
        <v>882</v>
      </c>
      <c r="B163" s="39" t="s">
        <v>902</v>
      </c>
      <c r="C163" s="31">
        <v>19.537986059999998</v>
      </c>
      <c r="D163" s="30">
        <v>15.843768460000001</v>
      </c>
      <c r="E163" s="32">
        <v>0.2331653362220365</v>
      </c>
      <c r="F163" s="102">
        <v>23.685986979999999</v>
      </c>
      <c r="G163" s="102">
        <v>12.059642160000001</v>
      </c>
      <c r="H163" s="32">
        <v>0.96407046459162937</v>
      </c>
      <c r="I163" s="33">
        <f t="shared" si="2"/>
        <v>1.2123044262219114</v>
      </c>
    </row>
    <row r="164" spans="1:9" x14ac:dyDescent="0.15">
      <c r="A164" s="36" t="s">
        <v>790</v>
      </c>
      <c r="B164" s="39" t="s">
        <v>114</v>
      </c>
      <c r="C164" s="31">
        <v>14.018114185</v>
      </c>
      <c r="D164" s="30">
        <v>29.954857756000003</v>
      </c>
      <c r="E164" s="32">
        <v>-0.53202534629989517</v>
      </c>
      <c r="F164" s="102">
        <v>34.390704280000001</v>
      </c>
      <c r="G164" s="102">
        <v>113.84369206999999</v>
      </c>
      <c r="H164" s="32">
        <v>-0.69791295718998714</v>
      </c>
      <c r="I164" s="33">
        <f t="shared" si="2"/>
        <v>2.4533046190192667</v>
      </c>
    </row>
    <row r="165" spans="1:9" x14ac:dyDescent="0.15">
      <c r="A165" s="42" t="s">
        <v>52</v>
      </c>
      <c r="B165" s="17" t="s">
        <v>53</v>
      </c>
      <c r="C165" s="31">
        <v>0</v>
      </c>
      <c r="D165" s="30">
        <v>0.43753399999999998</v>
      </c>
      <c r="E165" s="32">
        <v>-1</v>
      </c>
      <c r="F165" s="102">
        <v>0</v>
      </c>
      <c r="G165" s="102">
        <v>1.9137166499999998</v>
      </c>
      <c r="H165" s="32"/>
      <c r="I165" s="33" t="str">
        <f t="shared" si="2"/>
        <v/>
      </c>
    </row>
    <row r="166" spans="1:9" x14ac:dyDescent="0.15">
      <c r="A166" s="36" t="s">
        <v>107</v>
      </c>
      <c r="B166" s="39" t="s">
        <v>108</v>
      </c>
      <c r="C166" s="31">
        <v>24.267123272999999</v>
      </c>
      <c r="D166" s="30">
        <v>38.894480451999996</v>
      </c>
      <c r="E166" s="32">
        <v>-0.37607796810788474</v>
      </c>
      <c r="F166" s="102">
        <v>11.3161731</v>
      </c>
      <c r="G166" s="102">
        <v>13.68616705</v>
      </c>
      <c r="H166" s="32">
        <v>-0.17316710671012892</v>
      </c>
      <c r="I166" s="33">
        <f t="shared" si="2"/>
        <v>0.46631704024805282</v>
      </c>
    </row>
    <row r="167" spans="1:9" x14ac:dyDescent="0.15">
      <c r="A167" s="36" t="s">
        <v>791</v>
      </c>
      <c r="B167" s="40" t="s">
        <v>109</v>
      </c>
      <c r="C167" s="31">
        <v>13.604165199999999</v>
      </c>
      <c r="D167" s="30">
        <v>10.123791932</v>
      </c>
      <c r="E167" s="32">
        <v>0.34378158810227899</v>
      </c>
      <c r="F167" s="102">
        <v>19.625841729142152</v>
      </c>
      <c r="G167" s="102">
        <v>12.518632539999999</v>
      </c>
      <c r="H167" s="32">
        <v>0.56773047426968826</v>
      </c>
      <c r="I167" s="33">
        <f t="shared" si="2"/>
        <v>1.442634769617628</v>
      </c>
    </row>
    <row r="168" spans="1:9" x14ac:dyDescent="0.15">
      <c r="A168" s="36" t="s">
        <v>46</v>
      </c>
      <c r="B168" s="40" t="s">
        <v>47</v>
      </c>
      <c r="C168" s="31">
        <v>6.7738999999999994E-3</v>
      </c>
      <c r="D168" s="30">
        <v>4.3844939999999999E-2</v>
      </c>
      <c r="E168" s="32">
        <v>-0.84550326673955989</v>
      </c>
      <c r="F168" s="102">
        <v>0.1484259</v>
      </c>
      <c r="G168" s="102">
        <v>0.72507811</v>
      </c>
      <c r="H168" s="32">
        <v>-0.79529667500236634</v>
      </c>
      <c r="I168" s="33">
        <f t="shared" si="2"/>
        <v>21.911439495711484</v>
      </c>
    </row>
    <row r="169" spans="1:9" x14ac:dyDescent="0.15">
      <c r="A169" s="36" t="s">
        <v>110</v>
      </c>
      <c r="B169" s="40" t="s">
        <v>111</v>
      </c>
      <c r="C169" s="31">
        <v>3.863009854</v>
      </c>
      <c r="D169" s="30">
        <v>4.3079190389999997</v>
      </c>
      <c r="E169" s="32">
        <v>-0.10327705348503413</v>
      </c>
      <c r="F169" s="102">
        <v>38.109324090000001</v>
      </c>
      <c r="G169" s="102">
        <v>9.2738096999999993</v>
      </c>
      <c r="H169" s="32">
        <v>3.1093493745078691</v>
      </c>
      <c r="I169" s="33">
        <f t="shared" si="2"/>
        <v>9.8651894585615008</v>
      </c>
    </row>
    <row r="170" spans="1:9" x14ac:dyDescent="0.15">
      <c r="A170" s="36" t="s">
        <v>50</v>
      </c>
      <c r="B170" s="40" t="s">
        <v>51</v>
      </c>
      <c r="C170" s="31">
        <v>7.5989999999999999E-3</v>
      </c>
      <c r="D170" s="30">
        <v>0</v>
      </c>
      <c r="E170" s="32"/>
      <c r="F170" s="102">
        <v>7.6728000000000005E-3</v>
      </c>
      <c r="G170" s="102">
        <v>0.13257144000000001</v>
      </c>
      <c r="H170" s="32">
        <v>-0.94212328085144126</v>
      </c>
      <c r="I170" s="33">
        <f t="shared" si="2"/>
        <v>1.0097118041847613</v>
      </c>
    </row>
    <row r="171" spans="1:9" x14ac:dyDescent="0.15">
      <c r="A171" s="38" t="s">
        <v>112</v>
      </c>
      <c r="B171" s="39" t="s">
        <v>113</v>
      </c>
      <c r="C171" s="31">
        <v>0.87069459299999996</v>
      </c>
      <c r="D171" s="30">
        <v>0.76141485799999997</v>
      </c>
      <c r="E171" s="32">
        <v>0.14352193663129165</v>
      </c>
      <c r="F171" s="102">
        <v>1.19754491</v>
      </c>
      <c r="G171" s="102">
        <v>5.5573291900000008</v>
      </c>
      <c r="H171" s="32">
        <v>-0.78451071206022982</v>
      </c>
      <c r="I171" s="33">
        <f t="shared" si="2"/>
        <v>1.3753903143854713</v>
      </c>
    </row>
    <row r="172" spans="1:9" x14ac:dyDescent="0.15">
      <c r="A172" s="38" t="s">
        <v>1116</v>
      </c>
      <c r="B172" s="39" t="s">
        <v>16</v>
      </c>
      <c r="C172" s="31">
        <v>2.1535499999999999E-2</v>
      </c>
      <c r="D172" s="30">
        <v>0.48945</v>
      </c>
      <c r="E172" s="32">
        <v>-0.95600061293288385</v>
      </c>
      <c r="F172" s="102">
        <v>2.1535499999999999E-2</v>
      </c>
      <c r="G172" s="102">
        <v>0.84028541000000001</v>
      </c>
      <c r="H172" s="32">
        <v>-0.97437120799229393</v>
      </c>
      <c r="I172" s="33">
        <f t="shared" si="2"/>
        <v>1</v>
      </c>
    </row>
    <row r="173" spans="1:9" x14ac:dyDescent="0.15">
      <c r="A173" s="36" t="s">
        <v>115</v>
      </c>
      <c r="B173" s="39" t="s">
        <v>116</v>
      </c>
      <c r="C173" s="31">
        <v>2.4357690299999999</v>
      </c>
      <c r="D173" s="30">
        <v>3.1201974799999999</v>
      </c>
      <c r="E173" s="32">
        <v>-0.21935420895218471</v>
      </c>
      <c r="F173" s="102">
        <v>4.58184478</v>
      </c>
      <c r="G173" s="102">
        <v>2.9523462899999999</v>
      </c>
      <c r="H173" s="32">
        <v>0.55193338786826396</v>
      </c>
      <c r="I173" s="33">
        <f t="shared" si="2"/>
        <v>1.881067015619293</v>
      </c>
    </row>
    <row r="174" spans="1:9" x14ac:dyDescent="0.15">
      <c r="A174" s="36" t="s">
        <v>117</v>
      </c>
      <c r="B174" s="39" t="s">
        <v>118</v>
      </c>
      <c r="C174" s="31">
        <v>577.6471794680001</v>
      </c>
      <c r="D174" s="30">
        <v>979.40426290999994</v>
      </c>
      <c r="E174" s="32">
        <v>-0.4102055695043656</v>
      </c>
      <c r="F174" s="102">
        <v>294.09661388000001</v>
      </c>
      <c r="G174" s="102">
        <v>332.76048734</v>
      </c>
      <c r="H174" s="32">
        <v>-0.1161912995412071</v>
      </c>
      <c r="I174" s="33">
        <f t="shared" si="2"/>
        <v>0.50912845129938367</v>
      </c>
    </row>
    <row r="175" spans="1:9" x14ac:dyDescent="0.15">
      <c r="A175" s="36" t="s">
        <v>119</v>
      </c>
      <c r="B175" s="39" t="s">
        <v>120</v>
      </c>
      <c r="C175" s="31">
        <v>1.1318645199999999</v>
      </c>
      <c r="D175" s="30">
        <v>1.9208938600000001</v>
      </c>
      <c r="E175" s="32">
        <v>-0.41076155035447925</v>
      </c>
      <c r="F175" s="102">
        <v>1.5280291499999998</v>
      </c>
      <c r="G175" s="102">
        <v>2.6891044500000003</v>
      </c>
      <c r="H175" s="32">
        <v>-0.43177024975731237</v>
      </c>
      <c r="I175" s="33">
        <f t="shared" si="2"/>
        <v>1.3500106443834814</v>
      </c>
    </row>
    <row r="176" spans="1:9" x14ac:dyDescent="0.15">
      <c r="A176" s="36" t="s">
        <v>121</v>
      </c>
      <c r="B176" s="39" t="s">
        <v>122</v>
      </c>
      <c r="C176" s="31">
        <v>8.5872856019999997</v>
      </c>
      <c r="D176" s="30">
        <v>9.1257772050000003</v>
      </c>
      <c r="E176" s="32">
        <v>-5.9007752534760649E-2</v>
      </c>
      <c r="F176" s="102">
        <v>8.0951937300000001</v>
      </c>
      <c r="G176" s="102">
        <v>12.480099235387151</v>
      </c>
      <c r="H176" s="32">
        <v>-0.35135181401072602</v>
      </c>
      <c r="I176" s="33">
        <f t="shared" si="2"/>
        <v>0.94269529455438283</v>
      </c>
    </row>
    <row r="177" spans="1:9" x14ac:dyDescent="0.15">
      <c r="A177" s="36" t="s">
        <v>588</v>
      </c>
      <c r="B177" s="39" t="s">
        <v>73</v>
      </c>
      <c r="C177" s="31">
        <v>27.285541070000001</v>
      </c>
      <c r="D177" s="30">
        <v>14.200645699999999</v>
      </c>
      <c r="E177" s="32">
        <v>0.9214296058382756</v>
      </c>
      <c r="F177" s="102">
        <v>489.01994210000004</v>
      </c>
      <c r="G177" s="102">
        <v>220.58234793</v>
      </c>
      <c r="H177" s="32">
        <v>1.2169495732051345</v>
      </c>
      <c r="I177" s="33">
        <f t="shared" si="2"/>
        <v>17.922310605658808</v>
      </c>
    </row>
    <row r="178" spans="1:9" x14ac:dyDescent="0.15">
      <c r="A178" s="36" t="s">
        <v>188</v>
      </c>
      <c r="B178" s="39" t="s">
        <v>189</v>
      </c>
      <c r="C178" s="31">
        <v>2.6375018699999999</v>
      </c>
      <c r="D178" s="30">
        <v>0</v>
      </c>
      <c r="E178" s="32"/>
      <c r="F178" s="102">
        <v>11.316508170000001</v>
      </c>
      <c r="G178" s="102">
        <v>0</v>
      </c>
      <c r="H178" s="32"/>
      <c r="I178" s="33">
        <f t="shared" si="2"/>
        <v>4.2906161693072091</v>
      </c>
    </row>
    <row r="179" spans="1:9" x14ac:dyDescent="0.15">
      <c r="A179" s="36" t="s">
        <v>801</v>
      </c>
      <c r="B179" s="39" t="s">
        <v>77</v>
      </c>
      <c r="C179" s="31">
        <v>0.74743496999999992</v>
      </c>
      <c r="D179" s="30">
        <v>1.9243477</v>
      </c>
      <c r="E179" s="32">
        <v>-0.61159047816566625</v>
      </c>
      <c r="F179" s="102">
        <v>3.8467424500000003</v>
      </c>
      <c r="G179" s="102">
        <v>2.03499783</v>
      </c>
      <c r="H179" s="32">
        <v>0.89029314591455866</v>
      </c>
      <c r="I179" s="33">
        <f t="shared" si="2"/>
        <v>5.1465914820656584</v>
      </c>
    </row>
    <row r="180" spans="1:9" x14ac:dyDescent="0.15">
      <c r="A180" s="36" t="s">
        <v>821</v>
      </c>
      <c r="B180" s="39" t="s">
        <v>76</v>
      </c>
      <c r="C180" s="31">
        <v>5.0176910000000005E-2</v>
      </c>
      <c r="D180" s="30">
        <v>4.4820627000000002</v>
      </c>
      <c r="E180" s="32">
        <v>-0.98880495134528124</v>
      </c>
      <c r="F180" s="102">
        <v>3.97379675</v>
      </c>
      <c r="G180" s="102">
        <v>7.5866790999999996</v>
      </c>
      <c r="H180" s="32">
        <v>-0.4762139405632696</v>
      </c>
      <c r="I180" s="33">
        <f t="shared" si="2"/>
        <v>79.195724686912754</v>
      </c>
    </row>
    <row r="181" spans="1:9" x14ac:dyDescent="0.15">
      <c r="A181" s="36" t="s">
        <v>8</v>
      </c>
      <c r="B181" s="39" t="s">
        <v>28</v>
      </c>
      <c r="C181" s="31">
        <v>3.3629982799999998</v>
      </c>
      <c r="D181" s="30">
        <v>5.1956032400000005</v>
      </c>
      <c r="E181" s="32">
        <v>-0.35272226830007147</v>
      </c>
      <c r="F181" s="102">
        <v>76.973409439999998</v>
      </c>
      <c r="G181" s="102">
        <v>39.207742920000001</v>
      </c>
      <c r="H181" s="32">
        <v>0.96321960172656618</v>
      </c>
      <c r="I181" s="33">
        <f t="shared" si="2"/>
        <v>22.888328518562311</v>
      </c>
    </row>
    <row r="182" spans="1:9" x14ac:dyDescent="0.15">
      <c r="A182" s="36" t="s">
        <v>14</v>
      </c>
      <c r="B182" s="39" t="s">
        <v>34</v>
      </c>
      <c r="C182" s="31">
        <v>33.477965519999998</v>
      </c>
      <c r="D182" s="30">
        <v>4.3275449000000004</v>
      </c>
      <c r="E182" s="32">
        <v>6.7360180641915459</v>
      </c>
      <c r="F182" s="102">
        <v>1920.7254964799999</v>
      </c>
      <c r="G182" s="102">
        <v>140.45342994999999</v>
      </c>
      <c r="H182" s="32">
        <v>12.675176869399053</v>
      </c>
      <c r="I182" s="33">
        <f t="shared" si="2"/>
        <v>57.372826175250808</v>
      </c>
    </row>
    <row r="183" spans="1:9" x14ac:dyDescent="0.15">
      <c r="A183" s="36" t="s">
        <v>12</v>
      </c>
      <c r="B183" s="39" t="s">
        <v>32</v>
      </c>
      <c r="C183" s="31">
        <v>15.09703749</v>
      </c>
      <c r="D183" s="30">
        <v>13.083351670000001</v>
      </c>
      <c r="E183" s="32">
        <v>0.15391207626233605</v>
      </c>
      <c r="F183" s="102">
        <v>485.48423474000003</v>
      </c>
      <c r="G183" s="102">
        <v>859.73987278999994</v>
      </c>
      <c r="H183" s="32">
        <v>-0.43531264501607647</v>
      </c>
      <c r="I183" s="33">
        <f t="shared" si="2"/>
        <v>32.157582907346942</v>
      </c>
    </row>
    <row r="184" spans="1:9" x14ac:dyDescent="0.15">
      <c r="A184" s="36" t="s">
        <v>7</v>
      </c>
      <c r="B184" s="39" t="s">
        <v>27</v>
      </c>
      <c r="C184" s="31">
        <v>0.91557012999999998</v>
      </c>
      <c r="D184" s="30">
        <v>2.6524167099999998</v>
      </c>
      <c r="E184" s="32">
        <v>-0.65481663324312267</v>
      </c>
      <c r="F184" s="102">
        <v>32.567403679999998</v>
      </c>
      <c r="G184" s="102">
        <v>37.968326520000005</v>
      </c>
      <c r="H184" s="32">
        <v>-0.14224811402090742</v>
      </c>
      <c r="I184" s="33">
        <f t="shared" si="2"/>
        <v>35.570627102044057</v>
      </c>
    </row>
    <row r="185" spans="1:9" x14ac:dyDescent="0.15">
      <c r="A185" s="36" t="s">
        <v>6</v>
      </c>
      <c r="B185" s="39" t="s">
        <v>26</v>
      </c>
      <c r="C185" s="31">
        <v>1.6660900000000001</v>
      </c>
      <c r="D185" s="30">
        <v>2.5716017500000001</v>
      </c>
      <c r="E185" s="32">
        <v>-0.35211974404668223</v>
      </c>
      <c r="F185" s="102">
        <v>28.286815760000003</v>
      </c>
      <c r="G185" s="102">
        <v>36.508121330000002</v>
      </c>
      <c r="H185" s="32">
        <v>-0.2251911429702701</v>
      </c>
      <c r="I185" s="33">
        <f t="shared" si="2"/>
        <v>16.977963831485695</v>
      </c>
    </row>
    <row r="186" spans="1:9" x14ac:dyDescent="0.15">
      <c r="A186" s="36" t="s">
        <v>5</v>
      </c>
      <c r="B186" s="39" t="s">
        <v>25</v>
      </c>
      <c r="C186" s="31">
        <v>0.81796969999999991</v>
      </c>
      <c r="D186" s="30">
        <v>0</v>
      </c>
      <c r="E186" s="32"/>
      <c r="F186" s="102">
        <v>0</v>
      </c>
      <c r="G186" s="102">
        <v>1.53049495</v>
      </c>
      <c r="H186" s="32"/>
      <c r="I186" s="33">
        <f t="shared" si="2"/>
        <v>0</v>
      </c>
    </row>
    <row r="187" spans="1:9" x14ac:dyDescent="0.15">
      <c r="A187" s="36" t="s">
        <v>4</v>
      </c>
      <c r="B187" s="39" t="s">
        <v>24</v>
      </c>
      <c r="C187" s="31">
        <v>4.8600429500000004</v>
      </c>
      <c r="D187" s="30">
        <v>5.2637184800000005</v>
      </c>
      <c r="E187" s="32">
        <v>-7.6690182336651147E-2</v>
      </c>
      <c r="F187" s="102">
        <v>54.435596679999996</v>
      </c>
      <c r="G187" s="102">
        <v>16.452830210000002</v>
      </c>
      <c r="H187" s="32">
        <v>2.3085855737400207</v>
      </c>
      <c r="I187" s="33">
        <f t="shared" si="2"/>
        <v>11.200641072523853</v>
      </c>
    </row>
    <row r="188" spans="1:9" x14ac:dyDescent="0.15">
      <c r="A188" s="36" t="s">
        <v>1118</v>
      </c>
      <c r="B188" s="39" t="s">
        <v>18</v>
      </c>
      <c r="C188" s="31">
        <v>2.4171229100000002</v>
      </c>
      <c r="D188" s="30">
        <v>0.70311889999999999</v>
      </c>
      <c r="E188" s="32">
        <v>2.4377157405383358</v>
      </c>
      <c r="F188" s="102">
        <v>41.20566299</v>
      </c>
      <c r="G188" s="102">
        <v>300.64985978999999</v>
      </c>
      <c r="H188" s="32">
        <v>-0.86294467917336926</v>
      </c>
      <c r="I188" s="33">
        <f t="shared" si="2"/>
        <v>17.047400783603511</v>
      </c>
    </row>
    <row r="189" spans="1:9" x14ac:dyDescent="0.15">
      <c r="A189" s="36" t="s">
        <v>0</v>
      </c>
      <c r="B189" s="39" t="s">
        <v>19</v>
      </c>
      <c r="C189" s="31">
        <v>0</v>
      </c>
      <c r="D189" s="30">
        <v>10.30273715</v>
      </c>
      <c r="E189" s="32">
        <v>-1</v>
      </c>
      <c r="F189" s="102">
        <v>341.48880986</v>
      </c>
      <c r="G189" s="102">
        <v>303.28447362999998</v>
      </c>
      <c r="H189" s="32">
        <v>0.125968651717425</v>
      </c>
      <c r="I189" s="33" t="str">
        <f t="shared" si="2"/>
        <v/>
      </c>
    </row>
    <row r="190" spans="1:9" x14ac:dyDescent="0.15">
      <c r="A190" s="36" t="s">
        <v>10</v>
      </c>
      <c r="B190" s="39" t="s">
        <v>30</v>
      </c>
      <c r="C190" s="31">
        <v>4.1465755</v>
      </c>
      <c r="D190" s="30">
        <v>2.0088812800000002</v>
      </c>
      <c r="E190" s="32">
        <v>1.0641217284876086</v>
      </c>
      <c r="F190" s="102">
        <v>66.589114229999993</v>
      </c>
      <c r="G190" s="102">
        <v>72.086788299999995</v>
      </c>
      <c r="H190" s="32">
        <v>-7.6264655419528538E-2</v>
      </c>
      <c r="I190" s="33">
        <f t="shared" si="2"/>
        <v>16.058821123599461</v>
      </c>
    </row>
    <row r="191" spans="1:9" x14ac:dyDescent="0.15">
      <c r="A191" s="36" t="s">
        <v>3</v>
      </c>
      <c r="B191" s="39" t="s">
        <v>23</v>
      </c>
      <c r="C191" s="31">
        <v>0.43429051000000002</v>
      </c>
      <c r="D191" s="30">
        <v>4.7475999999999997E-2</v>
      </c>
      <c r="E191" s="32">
        <v>8.1475800404414862</v>
      </c>
      <c r="F191" s="102">
        <v>15.136612749999999</v>
      </c>
      <c r="G191" s="102">
        <v>5.2632351900000005</v>
      </c>
      <c r="H191" s="32">
        <v>1.8759141865366651</v>
      </c>
      <c r="I191" s="33">
        <f t="shared" si="2"/>
        <v>34.853657635760911</v>
      </c>
    </row>
    <row r="192" spans="1:9" x14ac:dyDescent="0.15">
      <c r="A192" s="36" t="s">
        <v>13</v>
      </c>
      <c r="B192" s="39" t="s">
        <v>33</v>
      </c>
      <c r="C192" s="31">
        <v>2.4865878100000001</v>
      </c>
      <c r="D192" s="30">
        <v>13.19903274</v>
      </c>
      <c r="E192" s="32">
        <v>-0.8116083307783355</v>
      </c>
      <c r="F192" s="102">
        <v>135.14174516999998</v>
      </c>
      <c r="G192" s="102">
        <v>151.07621673</v>
      </c>
      <c r="H192" s="32">
        <v>-0.10547306455573835</v>
      </c>
      <c r="I192" s="33">
        <f t="shared" si="2"/>
        <v>54.348269796271531</v>
      </c>
    </row>
    <row r="193" spans="1:9" x14ac:dyDescent="0.15">
      <c r="A193" s="36" t="s">
        <v>2</v>
      </c>
      <c r="B193" s="39" t="s">
        <v>22</v>
      </c>
      <c r="C193" s="31">
        <v>0.47522999999999999</v>
      </c>
      <c r="D193" s="30">
        <v>0</v>
      </c>
      <c r="E193" s="32"/>
      <c r="F193" s="102">
        <v>0</v>
      </c>
      <c r="G193" s="102">
        <v>2.800791E-2</v>
      </c>
      <c r="H193" s="32"/>
      <c r="I193" s="33">
        <f t="shared" si="2"/>
        <v>0</v>
      </c>
    </row>
    <row r="194" spans="1:9" x14ac:dyDescent="0.15">
      <c r="A194" s="36" t="s">
        <v>1</v>
      </c>
      <c r="B194" s="39" t="s">
        <v>21</v>
      </c>
      <c r="C194" s="31">
        <v>0.81964999999999999</v>
      </c>
      <c r="D194" s="30">
        <v>3.2209398999999999</v>
      </c>
      <c r="E194" s="32">
        <v>-0.7455245905085035</v>
      </c>
      <c r="F194" s="102">
        <v>55.443855880000001</v>
      </c>
      <c r="G194" s="102">
        <v>208.66797044</v>
      </c>
      <c r="H194" s="32">
        <v>-0.73429628053078599</v>
      </c>
      <c r="I194" s="33">
        <f t="shared" si="2"/>
        <v>67.643330543524684</v>
      </c>
    </row>
    <row r="195" spans="1:9" x14ac:dyDescent="0.15">
      <c r="A195" s="36" t="s">
        <v>11</v>
      </c>
      <c r="B195" s="39" t="s">
        <v>31</v>
      </c>
      <c r="C195" s="31">
        <v>0.19747500000000001</v>
      </c>
      <c r="D195" s="30">
        <v>5.9141599999999996E-2</v>
      </c>
      <c r="E195" s="32">
        <v>2.3390202497057908</v>
      </c>
      <c r="F195" s="102">
        <v>2.8164676699999998</v>
      </c>
      <c r="G195" s="102">
        <v>6.52513875</v>
      </c>
      <c r="H195" s="32">
        <v>-0.56836662362160495</v>
      </c>
      <c r="I195" s="33">
        <f t="shared" si="2"/>
        <v>14.262401164704391</v>
      </c>
    </row>
    <row r="196" spans="1:9" x14ac:dyDescent="0.15">
      <c r="A196" s="36" t="s">
        <v>1089</v>
      </c>
      <c r="B196" s="39" t="s">
        <v>20</v>
      </c>
      <c r="C196" s="31">
        <v>5.6376999999999997</v>
      </c>
      <c r="D196" s="30">
        <v>16.885527700000001</v>
      </c>
      <c r="E196" s="32">
        <v>-0.66612236821002635</v>
      </c>
      <c r="F196" s="102">
        <v>130.20164263000001</v>
      </c>
      <c r="G196" s="102">
        <v>73.592415329999994</v>
      </c>
      <c r="H196" s="32">
        <v>0.7692263808186659</v>
      </c>
      <c r="I196" s="33">
        <f t="shared" si="2"/>
        <v>23.094815728045127</v>
      </c>
    </row>
    <row r="197" spans="1:9" x14ac:dyDescent="0.15">
      <c r="A197" s="36" t="s">
        <v>1088</v>
      </c>
      <c r="B197" s="39" t="s">
        <v>840</v>
      </c>
      <c r="C197" s="31">
        <v>2.2438379100000003</v>
      </c>
      <c r="D197" s="30">
        <v>4.6734559500000001</v>
      </c>
      <c r="E197" s="32">
        <v>-0.5198760972594596</v>
      </c>
      <c r="F197" s="102">
        <v>28.900177559999999</v>
      </c>
      <c r="G197" s="102">
        <v>60.091771770000001</v>
      </c>
      <c r="H197" s="32">
        <v>-0.5190659767760748</v>
      </c>
      <c r="I197" s="33">
        <f t="shared" si="2"/>
        <v>12.879797346859156</v>
      </c>
    </row>
    <row r="198" spans="1:9" x14ac:dyDescent="0.15">
      <c r="A198" s="36" t="s">
        <v>9</v>
      </c>
      <c r="B198" s="39" t="s">
        <v>29</v>
      </c>
      <c r="C198" s="31">
        <v>4.0240400000000003E-2</v>
      </c>
      <c r="D198" s="30">
        <v>4.7600417000000004</v>
      </c>
      <c r="E198" s="32">
        <v>-0.99154620851325737</v>
      </c>
      <c r="F198" s="102">
        <v>8.7781693300000008</v>
      </c>
      <c r="G198" s="102">
        <v>107.85182315</v>
      </c>
      <c r="H198" s="32">
        <v>-0.91860898523902235</v>
      </c>
      <c r="I198" s="33">
        <f t="shared" si="2"/>
        <v>218.14319266210077</v>
      </c>
    </row>
    <row r="199" spans="1:9" x14ac:dyDescent="0.15">
      <c r="A199" s="36" t="s">
        <v>816</v>
      </c>
      <c r="B199" s="39" t="s">
        <v>72</v>
      </c>
      <c r="C199" s="31">
        <v>1.0779961599999999</v>
      </c>
      <c r="D199" s="30">
        <v>4.68957801</v>
      </c>
      <c r="E199" s="32">
        <v>-0.77012938953114896</v>
      </c>
      <c r="F199" s="102">
        <v>15.04208682</v>
      </c>
      <c r="G199" s="102">
        <v>54.168524079999997</v>
      </c>
      <c r="H199" s="32">
        <v>-0.72230945783597944</v>
      </c>
      <c r="I199" s="33">
        <f t="shared" si="2"/>
        <v>13.953748054167468</v>
      </c>
    </row>
    <row r="200" spans="1:9" x14ac:dyDescent="0.15">
      <c r="A200" s="36" t="s">
        <v>814</v>
      </c>
      <c r="B200" s="39" t="s">
        <v>80</v>
      </c>
      <c r="C200" s="31">
        <v>0.45884959999999997</v>
      </c>
      <c r="D200" s="30">
        <v>2.0860641499999999</v>
      </c>
      <c r="E200" s="32">
        <v>-0.78004051313570577</v>
      </c>
      <c r="F200" s="102">
        <v>0.99978479000000009</v>
      </c>
      <c r="G200" s="102">
        <v>9.6502495800000005</v>
      </c>
      <c r="H200" s="32">
        <v>-0.89639803802877394</v>
      </c>
      <c r="I200" s="33">
        <f t="shared" si="2"/>
        <v>2.1788943261582885</v>
      </c>
    </row>
    <row r="201" spans="1:9" x14ac:dyDescent="0.15">
      <c r="A201" s="36" t="s">
        <v>809</v>
      </c>
      <c r="B201" s="39" t="s">
        <v>69</v>
      </c>
      <c r="C201" s="31">
        <v>1.0704756299999998</v>
      </c>
      <c r="D201" s="30">
        <v>0.22310416</v>
      </c>
      <c r="E201" s="32">
        <v>3.7980980273967093</v>
      </c>
      <c r="F201" s="102">
        <v>0</v>
      </c>
      <c r="G201" s="102">
        <v>4.00433854</v>
      </c>
      <c r="H201" s="32"/>
      <c r="I201" s="33">
        <f t="shared" si="2"/>
        <v>0</v>
      </c>
    </row>
    <row r="202" spans="1:9" x14ac:dyDescent="0.15">
      <c r="A202" s="36" t="s">
        <v>833</v>
      </c>
      <c r="B202" s="39" t="s">
        <v>123</v>
      </c>
      <c r="C202" s="31">
        <v>0.91598835999999995</v>
      </c>
      <c r="D202" s="30">
        <v>1.3592418899999998</v>
      </c>
      <c r="E202" s="32">
        <v>-0.32610349435301755</v>
      </c>
      <c r="F202" s="102">
        <v>3.07882028</v>
      </c>
      <c r="G202" s="102">
        <v>0</v>
      </c>
      <c r="H202" s="32"/>
      <c r="I202" s="33">
        <f t="shared" si="2"/>
        <v>3.3612002231120055</v>
      </c>
    </row>
    <row r="203" spans="1:9" x14ac:dyDescent="0.15">
      <c r="A203" s="36" t="s">
        <v>827</v>
      </c>
      <c r="B203" s="39" t="s">
        <v>124</v>
      </c>
      <c r="C203" s="31">
        <v>1.06622628</v>
      </c>
      <c r="D203" s="30">
        <v>0.34152384999999996</v>
      </c>
      <c r="E203" s="32">
        <v>2.1219672652437014</v>
      </c>
      <c r="F203" s="102">
        <v>6.6089700100000002</v>
      </c>
      <c r="G203" s="102">
        <v>3.8936059999999995E-2</v>
      </c>
      <c r="H203" s="32">
        <v>168.73905449087556</v>
      </c>
      <c r="I203" s="33">
        <f t="shared" si="2"/>
        <v>6.1984684995759061</v>
      </c>
    </row>
    <row r="204" spans="1:9" x14ac:dyDescent="0.15">
      <c r="A204" s="36" t="s">
        <v>836</v>
      </c>
      <c r="B204" s="39" t="s">
        <v>135</v>
      </c>
      <c r="C204" s="31">
        <v>1.51047639</v>
      </c>
      <c r="D204" s="30">
        <v>8.8401202300000001</v>
      </c>
      <c r="E204" s="32">
        <v>-0.82913395398469603</v>
      </c>
      <c r="F204" s="102">
        <v>2.8592238500000002</v>
      </c>
      <c r="G204" s="102">
        <v>0.52344071999999997</v>
      </c>
      <c r="H204" s="32">
        <v>4.4623642004771815</v>
      </c>
      <c r="I204" s="33">
        <f t="shared" si="2"/>
        <v>1.892928528330059</v>
      </c>
    </row>
    <row r="205" spans="1:9" x14ac:dyDescent="0.15">
      <c r="A205" s="36" t="s">
        <v>834</v>
      </c>
      <c r="B205" s="39" t="s">
        <v>136</v>
      </c>
      <c r="C205" s="31">
        <v>0.51055275</v>
      </c>
      <c r="D205" s="30">
        <v>0</v>
      </c>
      <c r="E205" s="32"/>
      <c r="F205" s="102">
        <v>0.5055231</v>
      </c>
      <c r="G205" s="102">
        <v>0</v>
      </c>
      <c r="H205" s="32"/>
      <c r="I205" s="33">
        <f t="shared" si="2"/>
        <v>0.99014861833571555</v>
      </c>
    </row>
    <row r="206" spans="1:9" x14ac:dyDescent="0.15">
      <c r="A206" s="36" t="s">
        <v>642</v>
      </c>
      <c r="B206" s="39" t="s">
        <v>174</v>
      </c>
      <c r="C206" s="31">
        <v>3.0336310000000002E-2</v>
      </c>
      <c r="D206" s="30">
        <v>0</v>
      </c>
      <c r="E206" s="32"/>
      <c r="F206" s="102">
        <v>0</v>
      </c>
      <c r="G206" s="102">
        <v>0</v>
      </c>
      <c r="H206" s="32"/>
      <c r="I206" s="33">
        <f t="shared" si="2"/>
        <v>0</v>
      </c>
    </row>
    <row r="207" spans="1:9" x14ac:dyDescent="0.15">
      <c r="A207" s="36" t="s">
        <v>647</v>
      </c>
      <c r="B207" s="39" t="s">
        <v>286</v>
      </c>
      <c r="C207" s="31">
        <v>0.10915180000000001</v>
      </c>
      <c r="D207" s="30">
        <v>0.17870031</v>
      </c>
      <c r="E207" s="32">
        <v>-0.38919076301546429</v>
      </c>
      <c r="F207" s="102">
        <v>9.4282500000000005E-2</v>
      </c>
      <c r="G207" s="102">
        <v>0.16922079999999998</v>
      </c>
      <c r="H207" s="32">
        <v>-0.44284331476981553</v>
      </c>
      <c r="I207" s="33">
        <f t="shared" si="2"/>
        <v>0.86377412007864274</v>
      </c>
    </row>
    <row r="208" spans="1:9" x14ac:dyDescent="0.15">
      <c r="A208" s="36" t="s">
        <v>125</v>
      </c>
      <c r="B208" s="39" t="s">
        <v>126</v>
      </c>
      <c r="C208" s="31">
        <v>2.474633249</v>
      </c>
      <c r="D208" s="30">
        <v>1.302874665</v>
      </c>
      <c r="E208" s="32">
        <v>0.89936401058193871</v>
      </c>
      <c r="F208" s="102">
        <v>2.9843131400000003</v>
      </c>
      <c r="G208" s="102">
        <v>3.4294771499999999</v>
      </c>
      <c r="H208" s="32">
        <v>-0.12980521243595389</v>
      </c>
      <c r="I208" s="33">
        <f t="shared" ref="I208:I271" si="3">IF(ISERROR(F208/C208),"",(F208/C208))</f>
        <v>1.2059617889664911</v>
      </c>
    </row>
    <row r="209" spans="1:9" x14ac:dyDescent="0.15">
      <c r="A209" s="36" t="s">
        <v>638</v>
      </c>
      <c r="B209" s="39" t="s">
        <v>287</v>
      </c>
      <c r="C209" s="31">
        <v>0.58658949999999999</v>
      </c>
      <c r="D209" s="30">
        <v>0.50983000000000001</v>
      </c>
      <c r="E209" s="32">
        <v>0.15055900986603388</v>
      </c>
      <c r="F209" s="102">
        <v>0.52511976000000005</v>
      </c>
      <c r="G209" s="102">
        <v>1.0859768999999999</v>
      </c>
      <c r="H209" s="32">
        <v>-0.51645402402205787</v>
      </c>
      <c r="I209" s="33">
        <f t="shared" si="3"/>
        <v>0.89520825040339125</v>
      </c>
    </row>
    <row r="210" spans="1:9" x14ac:dyDescent="0.15">
      <c r="A210" s="42" t="s">
        <v>639</v>
      </c>
      <c r="B210" s="17" t="s">
        <v>714</v>
      </c>
      <c r="C210" s="31">
        <v>0.33355278000000005</v>
      </c>
      <c r="D210" s="30">
        <v>0.51007999999999998</v>
      </c>
      <c r="E210" s="32">
        <v>-0.34607751725219571</v>
      </c>
      <c r="F210" s="102">
        <v>0</v>
      </c>
      <c r="G210" s="102">
        <v>0</v>
      </c>
      <c r="H210" s="32"/>
      <c r="I210" s="33">
        <f t="shared" si="3"/>
        <v>0</v>
      </c>
    </row>
    <row r="211" spans="1:9" x14ac:dyDescent="0.15">
      <c r="A211" s="42" t="s">
        <v>646</v>
      </c>
      <c r="B211" s="17" t="s">
        <v>285</v>
      </c>
      <c r="C211" s="31">
        <v>4.8590210000000002E-2</v>
      </c>
      <c r="D211" s="30">
        <v>1.1116860500000001</v>
      </c>
      <c r="E211" s="32">
        <v>-0.95629142778215126</v>
      </c>
      <c r="F211" s="102">
        <v>1.089127E-2</v>
      </c>
      <c r="G211" s="102">
        <v>2.7105000000000001E-2</v>
      </c>
      <c r="H211" s="32">
        <v>-0.59818225419664262</v>
      </c>
      <c r="I211" s="33">
        <f t="shared" si="3"/>
        <v>0.22414535767595981</v>
      </c>
    </row>
    <row r="212" spans="1:9" x14ac:dyDescent="0.15">
      <c r="A212" s="36" t="s">
        <v>645</v>
      </c>
      <c r="B212" s="39" t="s">
        <v>716</v>
      </c>
      <c r="C212" s="31">
        <v>0</v>
      </c>
      <c r="D212" s="30">
        <v>1.8646883999999999</v>
      </c>
      <c r="E212" s="32">
        <v>-1</v>
      </c>
      <c r="F212" s="102">
        <v>0</v>
      </c>
      <c r="G212" s="102">
        <v>0.50213790000000003</v>
      </c>
      <c r="H212" s="32"/>
      <c r="I212" s="33" t="str">
        <f t="shared" si="3"/>
        <v/>
      </c>
    </row>
    <row r="213" spans="1:9" x14ac:dyDescent="0.15">
      <c r="A213" s="42" t="s">
        <v>127</v>
      </c>
      <c r="B213" s="17" t="s">
        <v>128</v>
      </c>
      <c r="C213" s="31">
        <v>0.76112044999999995</v>
      </c>
      <c r="D213" s="30">
        <v>0.35016263599999997</v>
      </c>
      <c r="E213" s="32">
        <v>1.1736198319000546</v>
      </c>
      <c r="F213" s="102">
        <v>6.6992949999999996E-2</v>
      </c>
      <c r="G213" s="102">
        <v>0.35459786999999998</v>
      </c>
      <c r="H213" s="32">
        <v>-0.81107345625059735</v>
      </c>
      <c r="I213" s="33">
        <f t="shared" si="3"/>
        <v>8.8018854308802241E-2</v>
      </c>
    </row>
    <row r="214" spans="1:9" x14ac:dyDescent="0.15">
      <c r="A214" s="42" t="s">
        <v>129</v>
      </c>
      <c r="B214" s="17" t="s">
        <v>130</v>
      </c>
      <c r="C214" s="31">
        <v>3.5321589429999998</v>
      </c>
      <c r="D214" s="30">
        <v>3.6776962689999997</v>
      </c>
      <c r="E214" s="32">
        <v>-3.9572959634204041E-2</v>
      </c>
      <c r="F214" s="102">
        <v>20.20828569</v>
      </c>
      <c r="G214" s="102">
        <v>0.75766089000000003</v>
      </c>
      <c r="H214" s="32">
        <v>25.671939856892973</v>
      </c>
      <c r="I214" s="33">
        <f t="shared" si="3"/>
        <v>5.7212277295869134</v>
      </c>
    </row>
    <row r="215" spans="1:9" x14ac:dyDescent="0.15">
      <c r="A215" s="42" t="s">
        <v>131</v>
      </c>
      <c r="B215" s="17" t="s">
        <v>132</v>
      </c>
      <c r="C215" s="31">
        <v>51.882322862000002</v>
      </c>
      <c r="D215" s="30">
        <v>10.679045701</v>
      </c>
      <c r="E215" s="32">
        <v>3.8583295094562313</v>
      </c>
      <c r="F215" s="102">
        <v>79.539565629999998</v>
      </c>
      <c r="G215" s="102">
        <v>8.2014307899999999</v>
      </c>
      <c r="H215" s="32">
        <v>8.6982548126825066</v>
      </c>
      <c r="I215" s="33">
        <f t="shared" si="3"/>
        <v>1.5330764168282238</v>
      </c>
    </row>
    <row r="216" spans="1:9" x14ac:dyDescent="0.15">
      <c r="A216" s="42" t="s">
        <v>133</v>
      </c>
      <c r="B216" s="17" t="s">
        <v>134</v>
      </c>
      <c r="C216" s="31">
        <v>0.67809657999999995</v>
      </c>
      <c r="D216" s="30">
        <v>2.1071856099999997</v>
      </c>
      <c r="E216" s="32">
        <v>-0.67819798275862375</v>
      </c>
      <c r="F216" s="102">
        <v>0.37965503</v>
      </c>
      <c r="G216" s="102">
        <v>1.80253682</v>
      </c>
      <c r="H216" s="32">
        <v>-0.78937737871007818</v>
      </c>
      <c r="I216" s="33">
        <f t="shared" si="3"/>
        <v>0.55988341660711527</v>
      </c>
    </row>
    <row r="217" spans="1:9" x14ac:dyDescent="0.15">
      <c r="A217" s="36" t="s">
        <v>643</v>
      </c>
      <c r="B217" s="39" t="s">
        <v>176</v>
      </c>
      <c r="C217" s="31">
        <v>1.704922E-2</v>
      </c>
      <c r="D217" s="30">
        <v>0</v>
      </c>
      <c r="E217" s="32"/>
      <c r="F217" s="102">
        <v>0</v>
      </c>
      <c r="G217" s="102">
        <v>0</v>
      </c>
      <c r="H217" s="32"/>
      <c r="I217" s="33">
        <f t="shared" si="3"/>
        <v>0</v>
      </c>
    </row>
    <row r="218" spans="1:9" x14ac:dyDescent="0.15">
      <c r="A218" s="36" t="s">
        <v>644</v>
      </c>
      <c r="B218" s="39" t="s">
        <v>177</v>
      </c>
      <c r="C218" s="31">
        <v>1.0965299999999999E-2</v>
      </c>
      <c r="D218" s="30">
        <v>0.77147981999999993</v>
      </c>
      <c r="E218" s="32">
        <v>-0.98578666646134694</v>
      </c>
      <c r="F218" s="102">
        <v>0</v>
      </c>
      <c r="G218" s="102">
        <v>0</v>
      </c>
      <c r="H218" s="32"/>
      <c r="I218" s="33">
        <f t="shared" si="3"/>
        <v>0</v>
      </c>
    </row>
    <row r="219" spans="1:9" x14ac:dyDescent="0.15">
      <c r="A219" s="36" t="s">
        <v>137</v>
      </c>
      <c r="B219" s="39" t="s">
        <v>138</v>
      </c>
      <c r="C219" s="31">
        <v>6.8342890000000003E-2</v>
      </c>
      <c r="D219" s="30">
        <v>6.8708179999999994E-2</v>
      </c>
      <c r="E219" s="32">
        <v>-5.3165430957419213E-3</v>
      </c>
      <c r="F219" s="102">
        <v>5.2547389999999999E-2</v>
      </c>
      <c r="G219" s="102">
        <v>0</v>
      </c>
      <c r="H219" s="32"/>
      <c r="I219" s="33">
        <f t="shared" si="3"/>
        <v>0.76887866462773224</v>
      </c>
    </row>
    <row r="220" spans="1:9" x14ac:dyDescent="0.15">
      <c r="A220" s="36" t="s">
        <v>640</v>
      </c>
      <c r="B220" s="39" t="s">
        <v>288</v>
      </c>
      <c r="C220" s="31">
        <v>0.55105000000000004</v>
      </c>
      <c r="D220" s="30">
        <v>0</v>
      </c>
      <c r="E220" s="32"/>
      <c r="F220" s="102">
        <v>0</v>
      </c>
      <c r="G220" s="102">
        <v>0</v>
      </c>
      <c r="H220" s="32"/>
      <c r="I220" s="33">
        <f t="shared" si="3"/>
        <v>0</v>
      </c>
    </row>
    <row r="221" spans="1:9" x14ac:dyDescent="0.15">
      <c r="A221" s="36" t="s">
        <v>641</v>
      </c>
      <c r="B221" s="39" t="s">
        <v>715</v>
      </c>
      <c r="C221" s="31">
        <v>0</v>
      </c>
      <c r="D221" s="30">
        <v>0</v>
      </c>
      <c r="E221" s="32"/>
      <c r="F221" s="102">
        <v>0</v>
      </c>
      <c r="G221" s="102">
        <v>0</v>
      </c>
      <c r="H221" s="32"/>
      <c r="I221" s="33" t="str">
        <f t="shared" si="3"/>
        <v/>
      </c>
    </row>
    <row r="222" spans="1:9" x14ac:dyDescent="0.15">
      <c r="A222" s="36" t="s">
        <v>139</v>
      </c>
      <c r="B222" s="39" t="s">
        <v>140</v>
      </c>
      <c r="C222" s="31">
        <v>131.42838659099999</v>
      </c>
      <c r="D222" s="30">
        <v>294.67942745099998</v>
      </c>
      <c r="E222" s="32">
        <v>-0.55399537820517097</v>
      </c>
      <c r="F222" s="102">
        <v>204.65698396000002</v>
      </c>
      <c r="G222" s="102">
        <v>24.580074789999998</v>
      </c>
      <c r="H222" s="32">
        <v>7.326133492614975</v>
      </c>
      <c r="I222" s="33">
        <f t="shared" si="3"/>
        <v>1.557174894011935</v>
      </c>
    </row>
    <row r="223" spans="1:9" x14ac:dyDescent="0.15">
      <c r="A223" s="36" t="s">
        <v>793</v>
      </c>
      <c r="B223" s="39" t="s">
        <v>171</v>
      </c>
      <c r="C223" s="31">
        <v>7.3698956300000003</v>
      </c>
      <c r="D223" s="30">
        <v>5.1845637089999999</v>
      </c>
      <c r="E223" s="32">
        <v>0.42150739071957655</v>
      </c>
      <c r="F223" s="102">
        <v>3.3194677499999998</v>
      </c>
      <c r="G223" s="102">
        <v>0.86361065000000004</v>
      </c>
      <c r="H223" s="32">
        <v>2.8437086782104877</v>
      </c>
      <c r="I223" s="33">
        <f t="shared" si="3"/>
        <v>0.45040905823519778</v>
      </c>
    </row>
    <row r="224" spans="1:9" x14ac:dyDescent="0.15">
      <c r="A224" s="36" t="s">
        <v>67</v>
      </c>
      <c r="B224" s="39" t="s">
        <v>68</v>
      </c>
      <c r="C224" s="31">
        <v>2.5040644400000001</v>
      </c>
      <c r="D224" s="30">
        <v>1.8603288999999998</v>
      </c>
      <c r="E224" s="32">
        <v>0.34603318800240102</v>
      </c>
      <c r="F224" s="102">
        <v>0.12508403000000001</v>
      </c>
      <c r="G224" s="102">
        <v>2.2295888700000002</v>
      </c>
      <c r="H224" s="32">
        <v>-0.94389816361076473</v>
      </c>
      <c r="I224" s="33">
        <f t="shared" si="3"/>
        <v>4.9952400585984921E-2</v>
      </c>
    </row>
    <row r="225" spans="1:9" x14ac:dyDescent="0.15">
      <c r="A225" s="42" t="s">
        <v>889</v>
      </c>
      <c r="B225" s="17" t="s">
        <v>923</v>
      </c>
      <c r="C225" s="31">
        <v>2.9233787100000002</v>
      </c>
      <c r="D225" s="30">
        <v>6.0520107800000007</v>
      </c>
      <c r="E225" s="32">
        <v>-0.51695745161907991</v>
      </c>
      <c r="F225" s="102">
        <v>3.5769433199999998</v>
      </c>
      <c r="G225" s="102">
        <v>3.3487426499999997</v>
      </c>
      <c r="H225" s="32">
        <v>6.8145179803530187E-2</v>
      </c>
      <c r="I225" s="33">
        <f t="shared" si="3"/>
        <v>1.2235648114164448</v>
      </c>
    </row>
    <row r="226" spans="1:9" x14ac:dyDescent="0.15">
      <c r="A226" s="42" t="s">
        <v>893</v>
      </c>
      <c r="B226" s="17" t="s">
        <v>927</v>
      </c>
      <c r="C226" s="31">
        <v>8.2066399999999998E-2</v>
      </c>
      <c r="D226" s="30">
        <v>0.18149135</v>
      </c>
      <c r="E226" s="32">
        <v>-0.54782197608866756</v>
      </c>
      <c r="F226" s="102">
        <v>0.17437661999999998</v>
      </c>
      <c r="G226" s="102">
        <v>0</v>
      </c>
      <c r="H226" s="32"/>
      <c r="I226" s="33">
        <f t="shared" si="3"/>
        <v>2.1248235575095289</v>
      </c>
    </row>
    <row r="227" spans="1:9" x14ac:dyDescent="0.15">
      <c r="A227" s="36" t="s">
        <v>890</v>
      </c>
      <c r="B227" s="39" t="s">
        <v>924</v>
      </c>
      <c r="C227" s="31">
        <v>0.36690561999999999</v>
      </c>
      <c r="D227" s="30">
        <v>0.430697</v>
      </c>
      <c r="E227" s="32">
        <v>-0.14811196734595322</v>
      </c>
      <c r="F227" s="102">
        <v>0</v>
      </c>
      <c r="G227" s="102">
        <v>0</v>
      </c>
      <c r="H227" s="32"/>
      <c r="I227" s="33">
        <f t="shared" si="3"/>
        <v>0</v>
      </c>
    </row>
    <row r="228" spans="1:9" x14ac:dyDescent="0.15">
      <c r="A228" s="42" t="s">
        <v>891</v>
      </c>
      <c r="B228" s="17" t="s">
        <v>925</v>
      </c>
      <c r="C228" s="31">
        <v>1.65584931</v>
      </c>
      <c r="D228" s="30">
        <v>3.2438212900000001</v>
      </c>
      <c r="E228" s="32">
        <v>-0.48953744304452729</v>
      </c>
      <c r="F228" s="102">
        <v>3.3686723700000001</v>
      </c>
      <c r="G228" s="102">
        <v>2.3591517299999998</v>
      </c>
      <c r="H228" s="32">
        <v>0.42791679193944865</v>
      </c>
      <c r="I228" s="33">
        <f t="shared" si="3"/>
        <v>2.0344075693699448</v>
      </c>
    </row>
    <row r="229" spans="1:9" x14ac:dyDescent="0.15">
      <c r="A229" s="42" t="s">
        <v>892</v>
      </c>
      <c r="B229" s="17" t="s">
        <v>926</v>
      </c>
      <c r="C229" s="31">
        <v>12.42759599</v>
      </c>
      <c r="D229" s="30">
        <v>6.8711015999999994</v>
      </c>
      <c r="E229" s="32">
        <v>0.80867591741039035</v>
      </c>
      <c r="F229" s="102">
        <v>7.5228082399999998</v>
      </c>
      <c r="G229" s="102">
        <v>3.7923704599999999</v>
      </c>
      <c r="H229" s="32">
        <v>0.98366913764010278</v>
      </c>
      <c r="I229" s="33">
        <f t="shared" si="3"/>
        <v>0.60533093013751882</v>
      </c>
    </row>
    <row r="230" spans="1:9" x14ac:dyDescent="0.15">
      <c r="A230" s="36" t="s">
        <v>894</v>
      </c>
      <c r="B230" s="39" t="s">
        <v>928</v>
      </c>
      <c r="C230" s="31">
        <v>8.247579889999999</v>
      </c>
      <c r="D230" s="30">
        <v>3.6758823500000002</v>
      </c>
      <c r="E230" s="32">
        <v>1.2437007239907989</v>
      </c>
      <c r="F230" s="102">
        <v>37.613374899999997</v>
      </c>
      <c r="G230" s="102">
        <v>26.645826679999999</v>
      </c>
      <c r="H230" s="32">
        <v>0.41160472713845619</v>
      </c>
      <c r="I230" s="33">
        <f t="shared" si="3"/>
        <v>4.5605347752502947</v>
      </c>
    </row>
    <row r="231" spans="1:9" x14ac:dyDescent="0.15">
      <c r="A231" s="36" t="s">
        <v>190</v>
      </c>
      <c r="B231" s="39" t="s">
        <v>141</v>
      </c>
      <c r="C231" s="31">
        <v>124.34649924999999</v>
      </c>
      <c r="D231" s="30">
        <v>134.21909446800001</v>
      </c>
      <c r="E231" s="32">
        <v>-7.3555817502209297E-2</v>
      </c>
      <c r="F231" s="102">
        <v>722.62917733000006</v>
      </c>
      <c r="G231" s="102">
        <v>103.74111927</v>
      </c>
      <c r="H231" s="32">
        <v>5.9656967498997382</v>
      </c>
      <c r="I231" s="33">
        <f t="shared" si="3"/>
        <v>5.8114155339198268</v>
      </c>
    </row>
    <row r="232" spans="1:9" x14ac:dyDescent="0.15">
      <c r="A232" s="36" t="s">
        <v>191</v>
      </c>
      <c r="B232" s="39" t="s">
        <v>192</v>
      </c>
      <c r="C232" s="31">
        <v>7.7632690000000004E-2</v>
      </c>
      <c r="D232" s="30">
        <v>0</v>
      </c>
      <c r="E232" s="32"/>
      <c r="F232" s="102">
        <v>3.0209000000000001</v>
      </c>
      <c r="G232" s="102">
        <v>0</v>
      </c>
      <c r="H232" s="32"/>
      <c r="I232" s="33">
        <f t="shared" si="3"/>
        <v>38.912731221860277</v>
      </c>
    </row>
    <row r="233" spans="1:9" x14ac:dyDescent="0.15">
      <c r="A233" s="38" t="s">
        <v>172</v>
      </c>
      <c r="B233" s="39" t="s">
        <v>173</v>
      </c>
      <c r="C233" s="31">
        <v>4.0257375899999994</v>
      </c>
      <c r="D233" s="30">
        <v>1.31434206</v>
      </c>
      <c r="E233" s="32">
        <v>2.0629298966511045</v>
      </c>
      <c r="F233" s="102">
        <v>0</v>
      </c>
      <c r="G233" s="102">
        <v>0</v>
      </c>
      <c r="H233" s="32"/>
      <c r="I233" s="33">
        <f t="shared" si="3"/>
        <v>0</v>
      </c>
    </row>
    <row r="234" spans="1:9" x14ac:dyDescent="0.15">
      <c r="A234" s="38" t="s">
        <v>82</v>
      </c>
      <c r="B234" s="39" t="s">
        <v>83</v>
      </c>
      <c r="C234" s="31">
        <v>1.6581903999999998</v>
      </c>
      <c r="D234" s="30">
        <v>7.52142E-3</v>
      </c>
      <c r="E234" s="32">
        <v>219.46241268271149</v>
      </c>
      <c r="F234" s="102">
        <v>0</v>
      </c>
      <c r="G234" s="102">
        <v>0</v>
      </c>
      <c r="H234" s="32"/>
      <c r="I234" s="33">
        <f t="shared" si="3"/>
        <v>0</v>
      </c>
    </row>
    <row r="235" spans="1:9" x14ac:dyDescent="0.15">
      <c r="A235" s="38" t="s">
        <v>142</v>
      </c>
      <c r="B235" s="39" t="s">
        <v>143</v>
      </c>
      <c r="C235" s="31">
        <v>0.11112063999999999</v>
      </c>
      <c r="D235" s="30">
        <v>3.3308190000000001E-2</v>
      </c>
      <c r="E235" s="32">
        <v>2.3361356471186214</v>
      </c>
      <c r="F235" s="102">
        <v>0</v>
      </c>
      <c r="G235" s="102">
        <v>0</v>
      </c>
      <c r="H235" s="32"/>
      <c r="I235" s="33">
        <f t="shared" si="3"/>
        <v>0</v>
      </c>
    </row>
    <row r="236" spans="1:9" x14ac:dyDescent="0.15">
      <c r="A236" s="38" t="s">
        <v>144</v>
      </c>
      <c r="B236" s="39" t="s">
        <v>145</v>
      </c>
      <c r="C236" s="31">
        <v>1.0976E-3</v>
      </c>
      <c r="D236" s="30">
        <v>1.5578595500000001</v>
      </c>
      <c r="E236" s="32">
        <v>-0.99929544354624267</v>
      </c>
      <c r="F236" s="102">
        <v>0</v>
      </c>
      <c r="G236" s="102">
        <v>1.5436503300000002</v>
      </c>
      <c r="H236" s="32"/>
      <c r="I236" s="33">
        <f t="shared" si="3"/>
        <v>0</v>
      </c>
    </row>
    <row r="237" spans="1:9" x14ac:dyDescent="0.15">
      <c r="A237" s="38" t="s">
        <v>146</v>
      </c>
      <c r="B237" s="39" t="s">
        <v>147</v>
      </c>
      <c r="C237" s="31">
        <v>7.1334389999999998E-2</v>
      </c>
      <c r="D237" s="30">
        <v>0.10135277000000001</v>
      </c>
      <c r="E237" s="32">
        <v>-0.29617720364228828</v>
      </c>
      <c r="F237" s="102">
        <v>5.9553139999999997E-2</v>
      </c>
      <c r="G237" s="102">
        <v>6.4509999999999998E-2</v>
      </c>
      <c r="H237" s="32">
        <v>-7.6838629669818692E-2</v>
      </c>
      <c r="I237" s="33">
        <f t="shared" si="3"/>
        <v>0.83484473617844068</v>
      </c>
    </row>
    <row r="238" spans="1:9" x14ac:dyDescent="0.15">
      <c r="A238" s="38" t="s">
        <v>880</v>
      </c>
      <c r="B238" s="39" t="s">
        <v>900</v>
      </c>
      <c r="C238" s="31">
        <v>0</v>
      </c>
      <c r="D238" s="30">
        <v>2.727402E-2</v>
      </c>
      <c r="E238" s="32">
        <v>-1</v>
      </c>
      <c r="F238" s="102">
        <v>0</v>
      </c>
      <c r="G238" s="102">
        <v>0</v>
      </c>
      <c r="H238" s="32"/>
      <c r="I238" s="33" t="str">
        <f t="shared" si="3"/>
        <v/>
      </c>
    </row>
    <row r="239" spans="1:9" x14ac:dyDescent="0.15">
      <c r="A239" s="36" t="s">
        <v>879</v>
      </c>
      <c r="B239" s="39" t="s">
        <v>899</v>
      </c>
      <c r="C239" s="31">
        <v>4.9979240899999997</v>
      </c>
      <c r="D239" s="30">
        <v>0.86404985000000001</v>
      </c>
      <c r="E239" s="32">
        <v>4.7843006280251075</v>
      </c>
      <c r="F239" s="102">
        <v>0</v>
      </c>
      <c r="G239" s="102">
        <v>0</v>
      </c>
      <c r="H239" s="32"/>
      <c r="I239" s="33">
        <f t="shared" si="3"/>
        <v>0</v>
      </c>
    </row>
    <row r="240" spans="1:9" x14ac:dyDescent="0.15">
      <c r="A240" s="36" t="s">
        <v>878</v>
      </c>
      <c r="B240" s="39" t="s">
        <v>898</v>
      </c>
      <c r="C240" s="31">
        <v>8.6070188900000009</v>
      </c>
      <c r="D240" s="30">
        <v>2.6351322499999998</v>
      </c>
      <c r="E240" s="32">
        <v>2.2662568984915277</v>
      </c>
      <c r="F240" s="102">
        <v>0</v>
      </c>
      <c r="G240" s="102">
        <v>21.961415840000001</v>
      </c>
      <c r="H240" s="32"/>
      <c r="I240" s="33">
        <f t="shared" si="3"/>
        <v>0</v>
      </c>
    </row>
    <row r="241" spans="1:9" x14ac:dyDescent="0.15">
      <c r="A241" s="36" t="s">
        <v>877</v>
      </c>
      <c r="B241" s="39" t="s">
        <v>897</v>
      </c>
      <c r="C241" s="31">
        <v>3.0119400000000001E-2</v>
      </c>
      <c r="D241" s="30">
        <v>1.1365523799999999</v>
      </c>
      <c r="E241" s="32">
        <v>-0.97349932961294749</v>
      </c>
      <c r="F241" s="102">
        <v>0</v>
      </c>
      <c r="G241" s="102">
        <v>1.0361</v>
      </c>
      <c r="H241" s="32"/>
      <c r="I241" s="33">
        <f t="shared" si="3"/>
        <v>0</v>
      </c>
    </row>
    <row r="242" spans="1:9" x14ac:dyDescent="0.15">
      <c r="A242" s="36" t="s">
        <v>876</v>
      </c>
      <c r="B242" s="39" t="s">
        <v>896</v>
      </c>
      <c r="C242" s="31">
        <v>0.93620961000000003</v>
      </c>
      <c r="D242" s="30">
        <v>3.8581816299999998</v>
      </c>
      <c r="E242" s="32">
        <v>-0.75734433995529649</v>
      </c>
      <c r="F242" s="102">
        <v>0.93605795999999997</v>
      </c>
      <c r="G242" s="102">
        <v>4.5677844099999998</v>
      </c>
      <c r="H242" s="32">
        <v>-0.7950739623457842</v>
      </c>
      <c r="I242" s="33">
        <f t="shared" si="3"/>
        <v>0.99983801704406772</v>
      </c>
    </row>
    <row r="243" spans="1:9" x14ac:dyDescent="0.15">
      <c r="A243" s="36" t="s">
        <v>875</v>
      </c>
      <c r="B243" s="39" t="s">
        <v>895</v>
      </c>
      <c r="C243" s="31">
        <v>0.50163550000000001</v>
      </c>
      <c r="D243" s="30">
        <v>0.29044399999999998</v>
      </c>
      <c r="E243" s="32">
        <v>0.72713328559033763</v>
      </c>
      <c r="F243" s="102">
        <v>0</v>
      </c>
      <c r="G243" s="102">
        <v>0</v>
      </c>
      <c r="H243" s="32"/>
      <c r="I243" s="33">
        <f t="shared" si="3"/>
        <v>0</v>
      </c>
    </row>
    <row r="244" spans="1:9" x14ac:dyDescent="0.15">
      <c r="A244" s="36" t="s">
        <v>910</v>
      </c>
      <c r="B244" s="39" t="s">
        <v>911</v>
      </c>
      <c r="C244" s="31">
        <v>0.1500697</v>
      </c>
      <c r="D244" s="30">
        <v>1.9934900000000002E-2</v>
      </c>
      <c r="E244" s="32">
        <v>6.5279886029024476</v>
      </c>
      <c r="F244" s="102">
        <v>0</v>
      </c>
      <c r="G244" s="102">
        <v>0</v>
      </c>
      <c r="H244" s="32"/>
      <c r="I244" s="33">
        <f t="shared" si="3"/>
        <v>0</v>
      </c>
    </row>
    <row r="245" spans="1:9" x14ac:dyDescent="0.15">
      <c r="A245" s="38" t="s">
        <v>57</v>
      </c>
      <c r="B245" s="39" t="s">
        <v>58</v>
      </c>
      <c r="C245" s="31">
        <v>1.40608102</v>
      </c>
      <c r="D245" s="30">
        <v>0.15187339000000002</v>
      </c>
      <c r="E245" s="32">
        <v>8.2582447787594653</v>
      </c>
      <c r="F245" s="102">
        <v>0</v>
      </c>
      <c r="G245" s="102">
        <v>0</v>
      </c>
      <c r="H245" s="32"/>
      <c r="I245" s="33">
        <f t="shared" si="3"/>
        <v>0</v>
      </c>
    </row>
    <row r="246" spans="1:9" x14ac:dyDescent="0.15">
      <c r="A246" s="38" t="s">
        <v>912</v>
      </c>
      <c r="B246" s="39" t="s">
        <v>913</v>
      </c>
      <c r="C246" s="31">
        <v>0.16386300000000001</v>
      </c>
      <c r="D246" s="30">
        <v>0.44053979999999998</v>
      </c>
      <c r="E246" s="32">
        <v>-0.62804041768757335</v>
      </c>
      <c r="F246" s="102">
        <v>4.9289079999999999E-2</v>
      </c>
      <c r="G246" s="102">
        <v>0</v>
      </c>
      <c r="H246" s="32"/>
      <c r="I246" s="33">
        <f t="shared" si="3"/>
        <v>0.3007944441393115</v>
      </c>
    </row>
    <row r="247" spans="1:9" x14ac:dyDescent="0.15">
      <c r="A247" s="38" t="s">
        <v>914</v>
      </c>
      <c r="B247" s="39" t="s">
        <v>915</v>
      </c>
      <c r="C247" s="31">
        <v>0.41218792999999998</v>
      </c>
      <c r="D247" s="30">
        <v>3.4007300000000004E-2</v>
      </c>
      <c r="E247" s="32">
        <v>11.120572053647305</v>
      </c>
      <c r="F247" s="102">
        <v>0.14888276</v>
      </c>
      <c r="G247" s="102">
        <v>0</v>
      </c>
      <c r="H247" s="32"/>
      <c r="I247" s="33">
        <f t="shared" si="3"/>
        <v>0.36120116375071926</v>
      </c>
    </row>
    <row r="248" spans="1:9" x14ac:dyDescent="0.15">
      <c r="A248" s="38" t="s">
        <v>55</v>
      </c>
      <c r="B248" s="39" t="s">
        <v>56</v>
      </c>
      <c r="C248" s="31">
        <v>0.94946427</v>
      </c>
      <c r="D248" s="30">
        <v>0.14025478</v>
      </c>
      <c r="E248" s="32">
        <v>5.769567996185228</v>
      </c>
      <c r="F248" s="102">
        <v>3.8211578900000003</v>
      </c>
      <c r="G248" s="102">
        <v>0</v>
      </c>
      <c r="H248" s="32"/>
      <c r="I248" s="33">
        <f t="shared" si="3"/>
        <v>4.0245410077411341</v>
      </c>
    </row>
    <row r="249" spans="1:9" x14ac:dyDescent="0.15">
      <c r="A249" s="38" t="s">
        <v>916</v>
      </c>
      <c r="B249" s="39" t="s">
        <v>917</v>
      </c>
      <c r="C249" s="31">
        <v>0</v>
      </c>
      <c r="D249" s="30">
        <v>3.7299999999999998E-3</v>
      </c>
      <c r="E249" s="32">
        <v>-1</v>
      </c>
      <c r="F249" s="102">
        <v>0.40709313000000003</v>
      </c>
      <c r="G249" s="102">
        <v>0</v>
      </c>
      <c r="H249" s="32"/>
      <c r="I249" s="33" t="str">
        <f t="shared" si="3"/>
        <v/>
      </c>
    </row>
    <row r="250" spans="1:9" x14ac:dyDescent="0.15">
      <c r="A250" s="38" t="s">
        <v>918</v>
      </c>
      <c r="B250" s="39" t="s">
        <v>919</v>
      </c>
      <c r="C250" s="31">
        <v>0.97911923000000001</v>
      </c>
      <c r="D250" s="30">
        <v>0.30700883000000001</v>
      </c>
      <c r="E250" s="32">
        <v>2.1892217236878819</v>
      </c>
      <c r="F250" s="102">
        <v>0</v>
      </c>
      <c r="G250" s="102">
        <v>0</v>
      </c>
      <c r="H250" s="32"/>
      <c r="I250" s="33">
        <f t="shared" si="3"/>
        <v>0</v>
      </c>
    </row>
    <row r="251" spans="1:9" x14ac:dyDescent="0.15">
      <c r="A251" s="42" t="s">
        <v>59</v>
      </c>
      <c r="B251" s="17" t="s">
        <v>60</v>
      </c>
      <c r="C251" s="31">
        <v>5.5692594199999998</v>
      </c>
      <c r="D251" s="30">
        <v>1.13153514</v>
      </c>
      <c r="E251" s="32">
        <v>3.9218616577828955</v>
      </c>
      <c r="F251" s="102">
        <v>1.1769339999999999</v>
      </c>
      <c r="G251" s="102">
        <v>1.6321049699999999</v>
      </c>
      <c r="H251" s="32">
        <v>-0.27888584274086237</v>
      </c>
      <c r="I251" s="33">
        <f t="shared" si="3"/>
        <v>0.21132684101111598</v>
      </c>
    </row>
    <row r="252" spans="1:9" x14ac:dyDescent="0.15">
      <c r="A252" s="36" t="s">
        <v>920</v>
      </c>
      <c r="B252" s="39" t="s">
        <v>921</v>
      </c>
      <c r="C252" s="31">
        <v>0.19697739</v>
      </c>
      <c r="D252" s="30">
        <v>0.18275898000000002</v>
      </c>
      <c r="E252" s="32">
        <v>7.7798694214642694E-2</v>
      </c>
      <c r="F252" s="102">
        <v>0</v>
      </c>
      <c r="G252" s="102">
        <v>0</v>
      </c>
      <c r="H252" s="32"/>
      <c r="I252" s="33">
        <f t="shared" si="3"/>
        <v>0</v>
      </c>
    </row>
    <row r="253" spans="1:9" x14ac:dyDescent="0.15">
      <c r="A253" s="42" t="s">
        <v>734</v>
      </c>
      <c r="B253" s="17" t="s">
        <v>585</v>
      </c>
      <c r="C253" s="31">
        <v>17.91149815</v>
      </c>
      <c r="D253" s="30">
        <v>17.963147530000001</v>
      </c>
      <c r="E253" s="32">
        <v>-2.8752967659896322E-3</v>
      </c>
      <c r="F253" s="102">
        <v>2.56995526</v>
      </c>
      <c r="G253" s="102">
        <v>0.28010576000000004</v>
      </c>
      <c r="H253" s="32">
        <v>8.1749461346314316</v>
      </c>
      <c r="I253" s="33">
        <f t="shared" si="3"/>
        <v>0.1434807540094015</v>
      </c>
    </row>
    <row r="254" spans="1:9" x14ac:dyDescent="0.15">
      <c r="A254" s="42" t="s">
        <v>733</v>
      </c>
      <c r="B254" s="17" t="s">
        <v>587</v>
      </c>
      <c r="C254" s="31">
        <v>15.885522210000001</v>
      </c>
      <c r="D254" s="30">
        <v>32.400762790000002</v>
      </c>
      <c r="E254" s="32">
        <v>-0.50971764729863622</v>
      </c>
      <c r="F254" s="102">
        <v>4.1896816899999996</v>
      </c>
      <c r="G254" s="102">
        <v>2.4569840800000002</v>
      </c>
      <c r="H254" s="32">
        <v>0.7052132018698305</v>
      </c>
      <c r="I254" s="33">
        <f t="shared" si="3"/>
        <v>0.26374214423763659</v>
      </c>
    </row>
    <row r="255" spans="1:9" x14ac:dyDescent="0.15">
      <c r="A255" s="36" t="s">
        <v>829</v>
      </c>
      <c r="B255" s="39" t="s">
        <v>523</v>
      </c>
      <c r="C255" s="31">
        <v>0.26671137</v>
      </c>
      <c r="D255" s="30">
        <v>8.149054E-2</v>
      </c>
      <c r="E255" s="32">
        <v>2.2729120459871788</v>
      </c>
      <c r="F255" s="102">
        <v>0</v>
      </c>
      <c r="G255" s="102">
        <v>4.8407399999999996E-3</v>
      </c>
      <c r="H255" s="32"/>
      <c r="I255" s="33">
        <f t="shared" si="3"/>
        <v>0</v>
      </c>
    </row>
    <row r="256" spans="1:9" x14ac:dyDescent="0.15">
      <c r="A256" s="42" t="s">
        <v>802</v>
      </c>
      <c r="B256" s="17" t="s">
        <v>586</v>
      </c>
      <c r="C256" s="31">
        <v>4.3199646100000004</v>
      </c>
      <c r="D256" s="30">
        <v>4.7267185899999999</v>
      </c>
      <c r="E256" s="32">
        <v>-8.6054198542841465E-2</v>
      </c>
      <c r="F256" s="102">
        <v>1.0916596200000002</v>
      </c>
      <c r="G256" s="102">
        <v>3.4220399999999999E-3</v>
      </c>
      <c r="H256" s="32">
        <v>318.00843356594316</v>
      </c>
      <c r="I256" s="33">
        <f t="shared" si="3"/>
        <v>0.25270105627092165</v>
      </c>
    </row>
    <row r="257" spans="1:9" x14ac:dyDescent="0.15">
      <c r="A257" s="42" t="s">
        <v>819</v>
      </c>
      <c r="B257" s="17" t="s">
        <v>584</v>
      </c>
      <c r="C257" s="31">
        <v>1.42015403</v>
      </c>
      <c r="D257" s="30">
        <v>5.6910604800000009</v>
      </c>
      <c r="E257" s="32">
        <v>-0.75045880552652289</v>
      </c>
      <c r="F257" s="102">
        <v>3.3588149700000001</v>
      </c>
      <c r="G257" s="102">
        <v>3.4817000000000001E-2</v>
      </c>
      <c r="H257" s="32">
        <v>95.470545135996787</v>
      </c>
      <c r="I257" s="33">
        <f t="shared" si="3"/>
        <v>2.3651061075396167</v>
      </c>
    </row>
    <row r="258" spans="1:9" x14ac:dyDescent="0.15">
      <c r="A258" s="36" t="s">
        <v>838</v>
      </c>
      <c r="B258" s="39" t="s">
        <v>521</v>
      </c>
      <c r="C258" s="31">
        <v>8.3108059999999997E-2</v>
      </c>
      <c r="D258" s="30">
        <v>3.849E-3</v>
      </c>
      <c r="E258" s="32">
        <v>20.592117433099506</v>
      </c>
      <c r="F258" s="102">
        <v>8.0477000000000007E-2</v>
      </c>
      <c r="G258" s="102">
        <v>0</v>
      </c>
      <c r="H258" s="32"/>
      <c r="I258" s="33">
        <f t="shared" si="3"/>
        <v>0.96834169874738996</v>
      </c>
    </row>
    <row r="259" spans="1:9" x14ac:dyDescent="0.15">
      <c r="A259" s="42" t="s">
        <v>831</v>
      </c>
      <c r="B259" s="17" t="s">
        <v>524</v>
      </c>
      <c r="C259" s="31">
        <v>0.36254884999999998</v>
      </c>
      <c r="D259" s="30">
        <v>0.15684102999999999</v>
      </c>
      <c r="E259" s="32">
        <v>1.3115689179036889</v>
      </c>
      <c r="F259" s="102">
        <v>0</v>
      </c>
      <c r="G259" s="102">
        <v>0</v>
      </c>
      <c r="H259" s="32"/>
      <c r="I259" s="33">
        <f t="shared" si="3"/>
        <v>0</v>
      </c>
    </row>
    <row r="260" spans="1:9" x14ac:dyDescent="0.15">
      <c r="A260" s="36" t="s">
        <v>807</v>
      </c>
      <c r="B260" s="41" t="s">
        <v>525</v>
      </c>
      <c r="C260" s="31">
        <v>1.1760618</v>
      </c>
      <c r="D260" s="30">
        <v>0.35752293000000002</v>
      </c>
      <c r="E260" s="32">
        <v>2.2894723703455888</v>
      </c>
      <c r="F260" s="102">
        <v>0.42919634000000001</v>
      </c>
      <c r="G260" s="102">
        <v>0</v>
      </c>
      <c r="H260" s="32"/>
      <c r="I260" s="33">
        <f t="shared" si="3"/>
        <v>0.36494369598604426</v>
      </c>
    </row>
    <row r="261" spans="1:9" x14ac:dyDescent="0.15">
      <c r="A261" s="36" t="s">
        <v>828</v>
      </c>
      <c r="B261" s="41" t="s">
        <v>909</v>
      </c>
      <c r="C261" s="31">
        <v>0.43621254999999998</v>
      </c>
      <c r="D261" s="30">
        <v>1.9670136499999999</v>
      </c>
      <c r="E261" s="32">
        <v>-0.77823613476195241</v>
      </c>
      <c r="F261" s="102">
        <v>0.13428887</v>
      </c>
      <c r="G261" s="102">
        <v>2.2503065099999997</v>
      </c>
      <c r="H261" s="32">
        <v>-0.94032418721483413</v>
      </c>
      <c r="I261" s="33">
        <f t="shared" si="3"/>
        <v>0.30785191760301261</v>
      </c>
    </row>
    <row r="262" spans="1:9" x14ac:dyDescent="0.15">
      <c r="A262" s="38" t="s">
        <v>830</v>
      </c>
      <c r="B262" s="39" t="s">
        <v>522</v>
      </c>
      <c r="C262" s="31">
        <v>0.34004309000000005</v>
      </c>
      <c r="D262" s="30">
        <v>0.33068385</v>
      </c>
      <c r="E262" s="32">
        <v>2.8302682456370576E-2</v>
      </c>
      <c r="F262" s="102">
        <v>2.3016394</v>
      </c>
      <c r="G262" s="102">
        <v>2.3650999999999998E-2</v>
      </c>
      <c r="H262" s="32">
        <v>96.31678998773836</v>
      </c>
      <c r="I262" s="33">
        <f t="shared" si="3"/>
        <v>6.768669817698691</v>
      </c>
    </row>
    <row r="263" spans="1:9" x14ac:dyDescent="0.15">
      <c r="A263" s="36" t="s">
        <v>835</v>
      </c>
      <c r="B263" s="41" t="s">
        <v>520</v>
      </c>
      <c r="C263" s="31">
        <v>0.11494678</v>
      </c>
      <c r="D263" s="30">
        <v>0.14097161</v>
      </c>
      <c r="E263" s="32">
        <v>-0.18461043326383231</v>
      </c>
      <c r="F263" s="102">
        <v>0.13306485999999998</v>
      </c>
      <c r="G263" s="102">
        <v>3.7999169999999999E-2</v>
      </c>
      <c r="H263" s="32">
        <v>2.501783328425331</v>
      </c>
      <c r="I263" s="33">
        <f t="shared" si="3"/>
        <v>1.1576214662124504</v>
      </c>
    </row>
    <row r="264" spans="1:9" x14ac:dyDescent="0.15">
      <c r="A264" s="36" t="s">
        <v>577</v>
      </c>
      <c r="B264" s="41" t="s">
        <v>70</v>
      </c>
      <c r="C264" s="31">
        <v>1.134368</v>
      </c>
      <c r="D264" s="30">
        <v>1.0106100000000001E-3</v>
      </c>
      <c r="E264" s="32">
        <v>1121.4587130544919</v>
      </c>
      <c r="F264" s="102">
        <v>3.2418758599999999</v>
      </c>
      <c r="G264" s="102">
        <v>0</v>
      </c>
      <c r="H264" s="32"/>
      <c r="I264" s="33">
        <f t="shared" si="3"/>
        <v>2.8578696331349263</v>
      </c>
    </row>
    <row r="265" spans="1:9" x14ac:dyDescent="0.15">
      <c r="A265" s="38" t="s">
        <v>578</v>
      </c>
      <c r="B265" s="39" t="s">
        <v>71</v>
      </c>
      <c r="C265" s="31">
        <v>1.6969851999999999</v>
      </c>
      <c r="D265" s="30">
        <v>1.7784106599999998</v>
      </c>
      <c r="E265" s="32">
        <v>-4.5785521775943416E-2</v>
      </c>
      <c r="F265" s="102">
        <v>0</v>
      </c>
      <c r="G265" s="102">
        <v>4.4400000000000004</v>
      </c>
      <c r="H265" s="32"/>
      <c r="I265" s="33">
        <f t="shared" si="3"/>
        <v>0</v>
      </c>
    </row>
    <row r="266" spans="1:9" x14ac:dyDescent="0.15">
      <c r="A266" s="38" t="s">
        <v>149</v>
      </c>
      <c r="B266" s="39" t="s">
        <v>150</v>
      </c>
      <c r="C266" s="31">
        <v>2.6462877300000001</v>
      </c>
      <c r="D266" s="30">
        <v>0.191403657</v>
      </c>
      <c r="E266" s="32">
        <v>12.825690540489516</v>
      </c>
      <c r="F266" s="102">
        <v>0.31481107000000003</v>
      </c>
      <c r="G266" s="102">
        <v>1.57586309819918E-2</v>
      </c>
      <c r="H266" s="32">
        <v>18.97705704002783</v>
      </c>
      <c r="I266" s="33">
        <f t="shared" si="3"/>
        <v>0.11896328068603486</v>
      </c>
    </row>
    <row r="267" spans="1:9" x14ac:dyDescent="0.15">
      <c r="A267" s="38" t="s">
        <v>151</v>
      </c>
      <c r="B267" s="39" t="s">
        <v>152</v>
      </c>
      <c r="C267" s="31">
        <v>0.71105713000000004</v>
      </c>
      <c r="D267" s="30">
        <v>2.1822356169999999</v>
      </c>
      <c r="E267" s="32">
        <v>-0.67416115635693064</v>
      </c>
      <c r="F267" s="102">
        <v>1.0394719000000001</v>
      </c>
      <c r="G267" s="102">
        <v>3.2086359566212301E-2</v>
      </c>
      <c r="H267" s="32">
        <v>31.396068424496143</v>
      </c>
      <c r="I267" s="33">
        <f t="shared" si="3"/>
        <v>1.4618683311705207</v>
      </c>
    </row>
    <row r="268" spans="1:9" x14ac:dyDescent="0.15">
      <c r="A268" s="42" t="s">
        <v>153</v>
      </c>
      <c r="B268" s="17" t="s">
        <v>154</v>
      </c>
      <c r="C268" s="31">
        <v>31.124669236999999</v>
      </c>
      <c r="D268" s="30">
        <v>6.5642912100000004</v>
      </c>
      <c r="E268" s="32">
        <v>3.7415125626335524</v>
      </c>
      <c r="F268" s="102">
        <v>27.103886639999999</v>
      </c>
      <c r="G268" s="102">
        <v>1.16846315</v>
      </c>
      <c r="H268" s="32">
        <v>22.196184355492942</v>
      </c>
      <c r="I268" s="33">
        <f t="shared" si="3"/>
        <v>0.87081685699585765</v>
      </c>
    </row>
    <row r="269" spans="1:9" x14ac:dyDescent="0.15">
      <c r="A269" s="38" t="s">
        <v>155</v>
      </c>
      <c r="B269" s="39" t="s">
        <v>156</v>
      </c>
      <c r="C269" s="31">
        <v>5.4306009699999995</v>
      </c>
      <c r="D269" s="30">
        <v>12.583299382</v>
      </c>
      <c r="E269" s="32">
        <v>-0.56842789755377687</v>
      </c>
      <c r="F269" s="102">
        <v>3.9780822000000002</v>
      </c>
      <c r="G269" s="102">
        <v>23.324317969999999</v>
      </c>
      <c r="H269" s="32">
        <v>-0.82944486500670012</v>
      </c>
      <c r="I269" s="33">
        <f t="shared" si="3"/>
        <v>0.73253074972289867</v>
      </c>
    </row>
    <row r="270" spans="1:9" x14ac:dyDescent="0.15">
      <c r="A270" s="38" t="s">
        <v>157</v>
      </c>
      <c r="B270" s="39" t="s">
        <v>158</v>
      </c>
      <c r="C270" s="31">
        <v>61.473546593000002</v>
      </c>
      <c r="D270" s="30">
        <v>81.749129846000002</v>
      </c>
      <c r="E270" s="32">
        <v>-0.24802200697665389</v>
      </c>
      <c r="F270" s="102">
        <v>253.07884727000001</v>
      </c>
      <c r="G270" s="102">
        <v>208.75039719</v>
      </c>
      <c r="H270" s="32">
        <v>0.21235145262815114</v>
      </c>
      <c r="I270" s="33">
        <f t="shared" si="3"/>
        <v>4.1168740262468946</v>
      </c>
    </row>
    <row r="271" spans="1:9" x14ac:dyDescent="0.15">
      <c r="A271" s="36" t="s">
        <v>884</v>
      </c>
      <c r="B271" s="39" t="s">
        <v>904</v>
      </c>
      <c r="C271" s="31">
        <v>0.26571553999999997</v>
      </c>
      <c r="D271" s="30">
        <v>3.2998847400000004</v>
      </c>
      <c r="E271" s="32">
        <v>-0.91947732695657725</v>
      </c>
      <c r="F271" s="102">
        <v>0</v>
      </c>
      <c r="G271" s="102">
        <v>2.3303107000000001</v>
      </c>
      <c r="H271" s="32"/>
      <c r="I271" s="33">
        <f t="shared" si="3"/>
        <v>0</v>
      </c>
    </row>
    <row r="272" spans="1:9" x14ac:dyDescent="0.15">
      <c r="A272" s="36" t="s">
        <v>159</v>
      </c>
      <c r="B272" s="39" t="s">
        <v>160</v>
      </c>
      <c r="C272" s="31">
        <v>25.703504197999997</v>
      </c>
      <c r="D272" s="30">
        <v>8.3682277500000009</v>
      </c>
      <c r="E272" s="32">
        <v>2.0715588731437191</v>
      </c>
      <c r="F272" s="102">
        <v>24.480149579999999</v>
      </c>
      <c r="G272" s="102">
        <v>6.7774486700000001</v>
      </c>
      <c r="H272" s="32">
        <v>2.612000735374068</v>
      </c>
      <c r="I272" s="33">
        <f t="shared" ref="I272:I335" si="4">IF(ISERROR(F272/C272),"",(F272/C272))</f>
        <v>0.9524051425604767</v>
      </c>
    </row>
    <row r="273" spans="1:9" x14ac:dyDescent="0.15">
      <c r="A273" s="36" t="s">
        <v>161</v>
      </c>
      <c r="B273" s="39" t="s">
        <v>162</v>
      </c>
      <c r="C273" s="31">
        <v>1.3860493700000001</v>
      </c>
      <c r="D273" s="30">
        <v>9.4643610000000003E-2</v>
      </c>
      <c r="E273" s="32">
        <v>13.644933450869003</v>
      </c>
      <c r="F273" s="102">
        <v>7.5474706399999993</v>
      </c>
      <c r="G273" s="102">
        <v>0.95824227000000006</v>
      </c>
      <c r="H273" s="32">
        <v>6.8763699706129637</v>
      </c>
      <c r="I273" s="33">
        <f t="shared" si="4"/>
        <v>5.4453115475966047</v>
      </c>
    </row>
    <row r="274" spans="1:9" x14ac:dyDescent="0.15">
      <c r="A274" s="37" t="s">
        <v>163</v>
      </c>
      <c r="B274" s="39" t="s">
        <v>164</v>
      </c>
      <c r="C274" s="31">
        <v>12.956028480000001</v>
      </c>
      <c r="D274" s="30">
        <v>29.433815728999999</v>
      </c>
      <c r="E274" s="32">
        <v>-0.55982504615482365</v>
      </c>
      <c r="F274" s="102">
        <v>26.475320530000001</v>
      </c>
      <c r="G274" s="102">
        <v>34.181899749999999</v>
      </c>
      <c r="H274" s="32">
        <v>-0.2254578966167613</v>
      </c>
      <c r="I274" s="33">
        <f t="shared" si="4"/>
        <v>2.0434750178937549</v>
      </c>
    </row>
    <row r="275" spans="1:9" x14ac:dyDescent="0.15">
      <c r="A275" s="37" t="s">
        <v>165</v>
      </c>
      <c r="B275" s="39" t="s">
        <v>656</v>
      </c>
      <c r="C275" s="31">
        <v>21.743778679999998</v>
      </c>
      <c r="D275" s="30">
        <v>16.835888205</v>
      </c>
      <c r="E275" s="32">
        <v>0.2915136056523846</v>
      </c>
      <c r="F275" s="102">
        <v>20.321610969999998</v>
      </c>
      <c r="G275" s="102">
        <v>23.081127339999998</v>
      </c>
      <c r="H275" s="32">
        <v>-0.11955726119225163</v>
      </c>
      <c r="I275" s="33">
        <f t="shared" si="4"/>
        <v>0.93459427034602249</v>
      </c>
    </row>
    <row r="276" spans="1:9" x14ac:dyDescent="0.15">
      <c r="A276" s="36" t="s">
        <v>657</v>
      </c>
      <c r="B276" s="39" t="s">
        <v>658</v>
      </c>
      <c r="C276" s="31">
        <v>29.727932215999999</v>
      </c>
      <c r="D276" s="30">
        <v>13.672142173000001</v>
      </c>
      <c r="E276" s="32">
        <v>1.1743434086508602</v>
      </c>
      <c r="F276" s="102">
        <v>17.411527109999998</v>
      </c>
      <c r="G276" s="102">
        <v>24.753675010000002</v>
      </c>
      <c r="H276" s="32">
        <v>-0.29660839843109832</v>
      </c>
      <c r="I276" s="33">
        <f t="shared" si="4"/>
        <v>0.5856958695777994</v>
      </c>
    </row>
    <row r="277" spans="1:9" x14ac:dyDescent="0.15">
      <c r="A277" s="36" t="s">
        <v>659</v>
      </c>
      <c r="B277" s="39" t="s">
        <v>660</v>
      </c>
      <c r="C277" s="31">
        <v>16.077426106000001</v>
      </c>
      <c r="D277" s="30">
        <v>26.813770916000003</v>
      </c>
      <c r="E277" s="32">
        <v>-0.40040413724850366</v>
      </c>
      <c r="F277" s="102">
        <v>25.279904980000001</v>
      </c>
      <c r="G277" s="102">
        <v>29.434172059999998</v>
      </c>
      <c r="H277" s="32">
        <v>-0.14113755506802583</v>
      </c>
      <c r="I277" s="33">
        <f t="shared" si="4"/>
        <v>1.5723850828688113</v>
      </c>
    </row>
    <row r="278" spans="1:9" x14ac:dyDescent="0.15">
      <c r="A278" s="36" t="s">
        <v>863</v>
      </c>
      <c r="B278" s="39" t="s">
        <v>864</v>
      </c>
      <c r="C278" s="31">
        <v>0.39444832000000002</v>
      </c>
      <c r="D278" s="30">
        <v>0.70723152</v>
      </c>
      <c r="E278" s="32">
        <v>-0.44226422487504513</v>
      </c>
      <c r="F278" s="102">
        <v>2.4867271400000002</v>
      </c>
      <c r="G278" s="102">
        <v>1.6522333</v>
      </c>
      <c r="H278" s="32">
        <v>0.50507022222588072</v>
      </c>
      <c r="I278" s="33">
        <f t="shared" si="4"/>
        <v>6.3043167226571022</v>
      </c>
    </row>
    <row r="279" spans="1:9" x14ac:dyDescent="0.15">
      <c r="A279" s="38" t="s">
        <v>193</v>
      </c>
      <c r="B279" s="39" t="s">
        <v>194</v>
      </c>
      <c r="C279" s="31">
        <v>0.14019238000000001</v>
      </c>
      <c r="D279" s="30">
        <v>0</v>
      </c>
      <c r="E279" s="32"/>
      <c r="F279" s="102">
        <v>0.11968769999999999</v>
      </c>
      <c r="G279" s="102">
        <v>0</v>
      </c>
      <c r="H279" s="32"/>
      <c r="I279" s="33">
        <f t="shared" si="4"/>
        <v>0.85373898353105915</v>
      </c>
    </row>
    <row r="280" spans="1:9" x14ac:dyDescent="0.15">
      <c r="A280" s="36" t="s">
        <v>867</v>
      </c>
      <c r="B280" s="39" t="s">
        <v>868</v>
      </c>
      <c r="C280" s="31">
        <v>2.8208321400000003</v>
      </c>
      <c r="D280" s="30">
        <v>7.9980134000000005</v>
      </c>
      <c r="E280" s="32">
        <v>-0.647308400358519</v>
      </c>
      <c r="F280" s="102">
        <v>2.8215468700000002</v>
      </c>
      <c r="G280" s="102">
        <v>7.9190362400000005</v>
      </c>
      <c r="H280" s="32">
        <v>-0.64370072512763243</v>
      </c>
      <c r="I280" s="33">
        <f t="shared" si="4"/>
        <v>1.0002533755872478</v>
      </c>
    </row>
    <row r="281" spans="1:9" x14ac:dyDescent="0.15">
      <c r="A281" s="36" t="s">
        <v>195</v>
      </c>
      <c r="B281" s="39" t="s">
        <v>196</v>
      </c>
      <c r="C281" s="31">
        <v>5.7411610000000002E-2</v>
      </c>
      <c r="D281" s="30">
        <v>0</v>
      </c>
      <c r="E281" s="32"/>
      <c r="F281" s="102">
        <v>0</v>
      </c>
      <c r="G281" s="102">
        <v>0</v>
      </c>
      <c r="H281" s="32"/>
      <c r="I281" s="33">
        <f t="shared" si="4"/>
        <v>0</v>
      </c>
    </row>
    <row r="282" spans="1:9" x14ac:dyDescent="0.15">
      <c r="A282" s="36" t="s">
        <v>197</v>
      </c>
      <c r="B282" s="39" t="s">
        <v>198</v>
      </c>
      <c r="C282" s="31">
        <v>0.28290021999999998</v>
      </c>
      <c r="D282" s="30">
        <v>0</v>
      </c>
      <c r="E282" s="32"/>
      <c r="F282" s="102">
        <v>7.4146130000000005E-2</v>
      </c>
      <c r="G282" s="102">
        <v>0</v>
      </c>
      <c r="H282" s="32"/>
      <c r="I282" s="33">
        <f t="shared" si="4"/>
        <v>0.26209286793767783</v>
      </c>
    </row>
    <row r="283" spans="1:9" x14ac:dyDescent="0.15">
      <c r="A283" s="36" t="s">
        <v>244</v>
      </c>
      <c r="B283" s="39" t="s">
        <v>245</v>
      </c>
      <c r="C283" s="31">
        <v>1.0006920000000001E-2</v>
      </c>
      <c r="D283" s="30">
        <v>0</v>
      </c>
      <c r="E283" s="32"/>
      <c r="F283" s="102">
        <v>0</v>
      </c>
      <c r="G283" s="102">
        <v>1.2835350000000001E-2</v>
      </c>
      <c r="H283" s="32"/>
      <c r="I283" s="33">
        <f t="shared" si="4"/>
        <v>0</v>
      </c>
    </row>
    <row r="284" spans="1:9" x14ac:dyDescent="0.15">
      <c r="A284" s="36" t="s">
        <v>246</v>
      </c>
      <c r="B284" s="39" t="s">
        <v>247</v>
      </c>
      <c r="C284" s="31">
        <v>0</v>
      </c>
      <c r="D284" s="30">
        <v>1.8932939999999999E-2</v>
      </c>
      <c r="E284" s="32">
        <v>-1</v>
      </c>
      <c r="F284" s="102">
        <v>9.8600731800000005</v>
      </c>
      <c r="G284" s="102">
        <v>0</v>
      </c>
      <c r="H284" s="32"/>
      <c r="I284" s="33" t="str">
        <f t="shared" si="4"/>
        <v/>
      </c>
    </row>
    <row r="285" spans="1:9" x14ac:dyDescent="0.15">
      <c r="A285" s="36" t="s">
        <v>229</v>
      </c>
      <c r="B285" s="39" t="s">
        <v>230</v>
      </c>
      <c r="C285" s="31">
        <v>1.7149973600000001</v>
      </c>
      <c r="D285" s="30">
        <v>9.8420000000000001E-3</v>
      </c>
      <c r="E285" s="32">
        <v>173.25293233082706</v>
      </c>
      <c r="F285" s="102">
        <v>1.71551187</v>
      </c>
      <c r="G285" s="102">
        <v>1.0307000000000001E-3</v>
      </c>
      <c r="H285" s="32">
        <v>1663.4143494712332</v>
      </c>
      <c r="I285" s="33">
        <f t="shared" si="4"/>
        <v>1.000300006292721</v>
      </c>
    </row>
    <row r="286" spans="1:9" x14ac:dyDescent="0.15">
      <c r="A286" s="36" t="s">
        <v>865</v>
      </c>
      <c r="B286" s="39" t="s">
        <v>866</v>
      </c>
      <c r="C286" s="31">
        <v>0.68140725000000002</v>
      </c>
      <c r="D286" s="30">
        <v>1.0824385700000001</v>
      </c>
      <c r="E286" s="32">
        <v>-0.37048875669683501</v>
      </c>
      <c r="F286" s="102">
        <v>1.6694272699999999</v>
      </c>
      <c r="G286" s="102">
        <v>0.31845228000000003</v>
      </c>
      <c r="H286" s="32">
        <v>4.2423153321433276</v>
      </c>
      <c r="I286" s="33">
        <f t="shared" si="4"/>
        <v>2.4499699262078587</v>
      </c>
    </row>
    <row r="287" spans="1:9" x14ac:dyDescent="0.15">
      <c r="A287" s="36" t="s">
        <v>869</v>
      </c>
      <c r="B287" s="39" t="s">
        <v>870</v>
      </c>
      <c r="C287" s="31">
        <v>1.3202404099999998</v>
      </c>
      <c r="D287" s="30">
        <v>0.73175544999999997</v>
      </c>
      <c r="E287" s="32">
        <v>0.80420987640064734</v>
      </c>
      <c r="F287" s="102">
        <v>1.0401030500000001</v>
      </c>
      <c r="G287" s="102">
        <v>0</v>
      </c>
      <c r="H287" s="32"/>
      <c r="I287" s="33">
        <f t="shared" si="4"/>
        <v>0.78781337256598616</v>
      </c>
    </row>
    <row r="288" spans="1:9" x14ac:dyDescent="0.15">
      <c r="A288" s="36" t="s">
        <v>661</v>
      </c>
      <c r="B288" s="41" t="s">
        <v>662</v>
      </c>
      <c r="C288" s="31">
        <v>1000.229714863</v>
      </c>
      <c r="D288" s="30">
        <v>1426.3467389979999</v>
      </c>
      <c r="E288" s="32">
        <v>-0.298747150664322</v>
      </c>
      <c r="F288" s="102">
        <v>492.97515974999999</v>
      </c>
      <c r="G288" s="102">
        <v>1084.0213189200001</v>
      </c>
      <c r="H288" s="32">
        <v>-0.54523481121095818</v>
      </c>
      <c r="I288" s="33">
        <f t="shared" si="4"/>
        <v>0.49286194203650713</v>
      </c>
    </row>
    <row r="289" spans="1:9" x14ac:dyDescent="0.15">
      <c r="A289" s="36" t="s">
        <v>663</v>
      </c>
      <c r="B289" s="41" t="s">
        <v>664</v>
      </c>
      <c r="C289" s="31">
        <v>14.332999995</v>
      </c>
      <c r="D289" s="30">
        <v>34.204561392999999</v>
      </c>
      <c r="E289" s="32">
        <v>-0.58096232165300443</v>
      </c>
      <c r="F289" s="102">
        <v>14.939911499999999</v>
      </c>
      <c r="G289" s="102">
        <v>10.83438333</v>
      </c>
      <c r="H289" s="32">
        <v>0.37893510363731986</v>
      </c>
      <c r="I289" s="33">
        <f t="shared" si="4"/>
        <v>1.0423436478903034</v>
      </c>
    </row>
    <row r="290" spans="1:9" x14ac:dyDescent="0.15">
      <c r="A290" s="36" t="s">
        <v>797</v>
      </c>
      <c r="B290" s="41" t="s">
        <v>665</v>
      </c>
      <c r="C290" s="31">
        <v>6.7790874960000007</v>
      </c>
      <c r="D290" s="30">
        <v>4.1568272249999998</v>
      </c>
      <c r="E290" s="32">
        <v>0.63083215372272305</v>
      </c>
      <c r="F290" s="102">
        <v>8.6266737200000012</v>
      </c>
      <c r="G290" s="102">
        <v>2.4681389500000002</v>
      </c>
      <c r="H290" s="32">
        <v>2.4952139627309071</v>
      </c>
      <c r="I290" s="33">
        <f t="shared" si="4"/>
        <v>1.2725420235526048</v>
      </c>
    </row>
    <row r="291" spans="1:9" x14ac:dyDescent="0.15">
      <c r="A291" s="36" t="s">
        <v>666</v>
      </c>
      <c r="B291" s="39" t="s">
        <v>667</v>
      </c>
      <c r="C291" s="31">
        <v>1.01551445</v>
      </c>
      <c r="D291" s="30">
        <v>0.44282297999999998</v>
      </c>
      <c r="E291" s="32">
        <v>1.293274052760315</v>
      </c>
      <c r="F291" s="102">
        <v>1.03897269</v>
      </c>
      <c r="G291" s="102">
        <v>0.21444464000000002</v>
      </c>
      <c r="H291" s="32">
        <v>3.8449459496865943</v>
      </c>
      <c r="I291" s="33">
        <f t="shared" si="4"/>
        <v>1.0230998584018181</v>
      </c>
    </row>
    <row r="292" spans="1:9" x14ac:dyDescent="0.15">
      <c r="A292" s="36" t="s">
        <v>668</v>
      </c>
      <c r="B292" s="39" t="s">
        <v>669</v>
      </c>
      <c r="C292" s="31">
        <v>11.741052400000001</v>
      </c>
      <c r="D292" s="30">
        <v>27.125229321999999</v>
      </c>
      <c r="E292" s="32">
        <v>-0.56715380133293902</v>
      </c>
      <c r="F292" s="102">
        <v>3.4738449900000004</v>
      </c>
      <c r="G292" s="102">
        <v>7.6098942999999997</v>
      </c>
      <c r="H292" s="32">
        <v>-0.54350942955935666</v>
      </c>
      <c r="I292" s="33">
        <f t="shared" si="4"/>
        <v>0.29587168778839623</v>
      </c>
    </row>
    <row r="293" spans="1:9" x14ac:dyDescent="0.15">
      <c r="A293" s="36" t="s">
        <v>853</v>
      </c>
      <c r="B293" s="39" t="s">
        <v>670</v>
      </c>
      <c r="C293" s="31">
        <v>23.305350889</v>
      </c>
      <c r="D293" s="30">
        <v>36.532313615999996</v>
      </c>
      <c r="E293" s="32">
        <v>-0.36206200532580035</v>
      </c>
      <c r="F293" s="102">
        <v>149.49457112000002</v>
      </c>
      <c r="G293" s="102">
        <v>35.765972950000005</v>
      </c>
      <c r="H293" s="32">
        <v>3.1797988084649598</v>
      </c>
      <c r="I293" s="33">
        <f t="shared" si="4"/>
        <v>6.4146028880672485</v>
      </c>
    </row>
    <row r="294" spans="1:9" x14ac:dyDescent="0.15">
      <c r="A294" s="36" t="s">
        <v>929</v>
      </c>
      <c r="B294" s="39" t="s">
        <v>671</v>
      </c>
      <c r="C294" s="31">
        <v>244.48025359299999</v>
      </c>
      <c r="D294" s="30">
        <v>277.86331314200004</v>
      </c>
      <c r="E294" s="32">
        <v>-0.12014201936741409</v>
      </c>
      <c r="F294" s="102">
        <v>324.74689689999997</v>
      </c>
      <c r="G294" s="102">
        <v>331.37825813000001</v>
      </c>
      <c r="H294" s="32">
        <v>-2.0011455390650634E-2</v>
      </c>
      <c r="I294" s="33">
        <f t="shared" si="4"/>
        <v>1.3283154452245636</v>
      </c>
    </row>
    <row r="295" spans="1:9" x14ac:dyDescent="0.15">
      <c r="A295" s="36" t="s">
        <v>216</v>
      </c>
      <c r="B295" s="39" t="s">
        <v>672</v>
      </c>
      <c r="C295" s="31">
        <v>580.88299548399993</v>
      </c>
      <c r="D295" s="30">
        <v>688.85066874799998</v>
      </c>
      <c r="E295" s="32">
        <v>-0.15673596348571961</v>
      </c>
      <c r="F295" s="102">
        <v>1084.28807607</v>
      </c>
      <c r="G295" s="102">
        <v>721.46992282000008</v>
      </c>
      <c r="H295" s="32">
        <v>0.50288742714575996</v>
      </c>
      <c r="I295" s="33">
        <f t="shared" si="4"/>
        <v>1.866620445941193</v>
      </c>
    </row>
    <row r="296" spans="1:9" x14ac:dyDescent="0.15">
      <c r="A296" s="36" t="s">
        <v>725</v>
      </c>
      <c r="B296" s="39" t="s">
        <v>673</v>
      </c>
      <c r="C296" s="31">
        <v>22.912507288</v>
      </c>
      <c r="D296" s="30">
        <v>36.961251793999999</v>
      </c>
      <c r="E296" s="32">
        <v>-0.38009385029217446</v>
      </c>
      <c r="F296" s="102">
        <v>46.403501590000005</v>
      </c>
      <c r="G296" s="102">
        <v>66.849308640000004</v>
      </c>
      <c r="H296" s="32">
        <v>-0.30584919224977636</v>
      </c>
      <c r="I296" s="33">
        <f t="shared" si="4"/>
        <v>2.0252476521547242</v>
      </c>
    </row>
    <row r="297" spans="1:9" x14ac:dyDescent="0.15">
      <c r="A297" s="36" t="s">
        <v>217</v>
      </c>
      <c r="B297" s="39" t="s">
        <v>674</v>
      </c>
      <c r="C297" s="31">
        <v>0.74375191000000007</v>
      </c>
      <c r="D297" s="30">
        <v>1.9554586999999999</v>
      </c>
      <c r="E297" s="32">
        <v>-0.61965348079200033</v>
      </c>
      <c r="F297" s="102">
        <v>0.72986219999999991</v>
      </c>
      <c r="G297" s="102">
        <v>1.31070157</v>
      </c>
      <c r="H297" s="32">
        <v>-0.44315150244307722</v>
      </c>
      <c r="I297" s="33">
        <f t="shared" si="4"/>
        <v>0.98132480762301477</v>
      </c>
    </row>
    <row r="298" spans="1:9" x14ac:dyDescent="0.15">
      <c r="A298" s="36" t="s">
        <v>818</v>
      </c>
      <c r="B298" s="39" t="s">
        <v>675</v>
      </c>
      <c r="C298" s="31">
        <v>1.04197896</v>
      </c>
      <c r="D298" s="30">
        <v>0.82033288000000004</v>
      </c>
      <c r="E298" s="32">
        <v>0.27019041343314187</v>
      </c>
      <c r="F298" s="102">
        <v>2.0021000000000001E-2</v>
      </c>
      <c r="G298" s="102">
        <v>8.0283300000000002E-2</v>
      </c>
      <c r="H298" s="32">
        <v>-0.75062061474802355</v>
      </c>
      <c r="I298" s="33">
        <f t="shared" si="4"/>
        <v>1.9214399492289171E-2</v>
      </c>
    </row>
    <row r="299" spans="1:9" x14ac:dyDescent="0.15">
      <c r="A299" s="36" t="s">
        <v>930</v>
      </c>
      <c r="B299" s="39" t="s">
        <v>676</v>
      </c>
      <c r="C299" s="31">
        <v>0.16464110999999998</v>
      </c>
      <c r="D299" s="30">
        <v>2.264831413</v>
      </c>
      <c r="E299" s="32">
        <v>-0.92730535745178666</v>
      </c>
      <c r="F299" s="102">
        <v>0.41942477</v>
      </c>
      <c r="G299" s="102">
        <v>6.8216786799999998</v>
      </c>
      <c r="H299" s="32">
        <v>-0.93851590060527446</v>
      </c>
      <c r="I299" s="33">
        <f t="shared" si="4"/>
        <v>2.5475093674963687</v>
      </c>
    </row>
    <row r="300" spans="1:9" x14ac:dyDescent="0.15">
      <c r="A300" s="36" t="s">
        <v>218</v>
      </c>
      <c r="B300" s="39" t="s">
        <v>677</v>
      </c>
      <c r="C300" s="31">
        <v>2.9773750400000001</v>
      </c>
      <c r="D300" s="30">
        <v>3.3939514580000001</v>
      </c>
      <c r="E300" s="32">
        <v>-0.12274082972461886</v>
      </c>
      <c r="F300" s="102">
        <v>44.63106973</v>
      </c>
      <c r="G300" s="102">
        <v>1.1073898600000001</v>
      </c>
      <c r="H300" s="32">
        <v>39.302942389232271</v>
      </c>
      <c r="I300" s="33">
        <f t="shared" si="4"/>
        <v>14.990073178688299</v>
      </c>
    </row>
    <row r="301" spans="1:9" x14ac:dyDescent="0.15">
      <c r="A301" s="36" t="s">
        <v>219</v>
      </c>
      <c r="B301" s="39" t="s">
        <v>678</v>
      </c>
      <c r="C301" s="31">
        <v>18.925367791999999</v>
      </c>
      <c r="D301" s="30">
        <v>20.148367583999999</v>
      </c>
      <c r="E301" s="32">
        <v>-6.0699696235996581E-2</v>
      </c>
      <c r="F301" s="102">
        <v>156.68728661</v>
      </c>
      <c r="G301" s="102">
        <v>128.31019168</v>
      </c>
      <c r="H301" s="32">
        <v>0.22116010083416637</v>
      </c>
      <c r="I301" s="33">
        <f t="shared" si="4"/>
        <v>8.2792201626979089</v>
      </c>
    </row>
    <row r="302" spans="1:9" x14ac:dyDescent="0.15">
      <c r="A302" s="36" t="s">
        <v>931</v>
      </c>
      <c r="B302" s="39" t="s">
        <v>679</v>
      </c>
      <c r="C302" s="31">
        <v>7.6228342300000005</v>
      </c>
      <c r="D302" s="30">
        <v>10.892515024</v>
      </c>
      <c r="E302" s="32">
        <v>-0.30017684499821717</v>
      </c>
      <c r="F302" s="102">
        <v>31.084138399999997</v>
      </c>
      <c r="G302" s="102">
        <v>39.951715780000001</v>
      </c>
      <c r="H302" s="32">
        <v>-0.22195736045056547</v>
      </c>
      <c r="I302" s="33">
        <f t="shared" si="4"/>
        <v>4.0777665448458791</v>
      </c>
    </row>
    <row r="303" spans="1:9" x14ac:dyDescent="0.15">
      <c r="A303" s="36" t="s">
        <v>855</v>
      </c>
      <c r="B303" s="39" t="s">
        <v>680</v>
      </c>
      <c r="C303" s="31">
        <v>3.2278131700000001</v>
      </c>
      <c r="D303" s="30">
        <v>9.0376779700000007</v>
      </c>
      <c r="E303" s="32">
        <v>-0.64284928266812325</v>
      </c>
      <c r="F303" s="102">
        <v>6.6686717800000004</v>
      </c>
      <c r="G303" s="102">
        <v>7.5204350399999997</v>
      </c>
      <c r="H303" s="32">
        <v>-0.11325983875528556</v>
      </c>
      <c r="I303" s="33">
        <f t="shared" si="4"/>
        <v>2.0660030270587191</v>
      </c>
    </row>
    <row r="304" spans="1:9" x14ac:dyDescent="0.15">
      <c r="A304" s="36" t="s">
        <v>839</v>
      </c>
      <c r="B304" s="39" t="s">
        <v>506</v>
      </c>
      <c r="C304" s="31">
        <v>1.23064704</v>
      </c>
      <c r="D304" s="30">
        <v>1.61699639</v>
      </c>
      <c r="E304" s="32">
        <v>-0.23893024894137205</v>
      </c>
      <c r="F304" s="102">
        <v>1.33824119</v>
      </c>
      <c r="G304" s="102">
        <v>0.99848831000000005</v>
      </c>
      <c r="H304" s="32">
        <v>0.34026725861217133</v>
      </c>
      <c r="I304" s="33">
        <f t="shared" si="4"/>
        <v>1.0874289268188546</v>
      </c>
    </row>
    <row r="305" spans="1:9" x14ac:dyDescent="0.15">
      <c r="A305" s="36" t="s">
        <v>796</v>
      </c>
      <c r="B305" s="39" t="s">
        <v>681</v>
      </c>
      <c r="C305" s="31">
        <v>2.505812353</v>
      </c>
      <c r="D305" s="30">
        <v>4.2360470619999999</v>
      </c>
      <c r="E305" s="32">
        <v>-0.40845502509197562</v>
      </c>
      <c r="F305" s="102">
        <v>4.5078150000000004E-2</v>
      </c>
      <c r="G305" s="102">
        <v>5.6018541800000001</v>
      </c>
      <c r="H305" s="32">
        <v>-0.99195299474932064</v>
      </c>
      <c r="I305" s="33">
        <f t="shared" si="4"/>
        <v>1.7989435619962402E-2</v>
      </c>
    </row>
    <row r="306" spans="1:9" x14ac:dyDescent="0.15">
      <c r="A306" s="36" t="s">
        <v>220</v>
      </c>
      <c r="B306" s="39" t="s">
        <v>682</v>
      </c>
      <c r="C306" s="31">
        <v>0.72839169700000006</v>
      </c>
      <c r="D306" s="30">
        <v>2.330047269</v>
      </c>
      <c r="E306" s="32">
        <v>-0.68739187968808535</v>
      </c>
      <c r="F306" s="102">
        <v>0.32747902000000001</v>
      </c>
      <c r="G306" s="102">
        <v>3.1350784599999999</v>
      </c>
      <c r="H306" s="32">
        <v>-0.89554359669837413</v>
      </c>
      <c r="I306" s="33">
        <f t="shared" si="4"/>
        <v>0.44959191784966213</v>
      </c>
    </row>
    <row r="307" spans="1:9" x14ac:dyDescent="0.15">
      <c r="A307" s="36" t="s">
        <v>683</v>
      </c>
      <c r="B307" s="39" t="s">
        <v>684</v>
      </c>
      <c r="C307" s="31">
        <v>6.0015499400000003</v>
      </c>
      <c r="D307" s="30">
        <v>2.9542457980000001</v>
      </c>
      <c r="E307" s="32">
        <v>1.0314998650630223</v>
      </c>
      <c r="F307" s="102">
        <v>34.074435130000005</v>
      </c>
      <c r="G307" s="102">
        <v>3.9298972299999999</v>
      </c>
      <c r="H307" s="32">
        <v>7.6705664641515323</v>
      </c>
      <c r="I307" s="33">
        <f t="shared" si="4"/>
        <v>5.6776058635946303</v>
      </c>
    </row>
    <row r="308" spans="1:9" x14ac:dyDescent="0.15">
      <c r="A308" s="36" t="s">
        <v>685</v>
      </c>
      <c r="B308" s="39" t="s">
        <v>686</v>
      </c>
      <c r="C308" s="31">
        <v>18.003249370999999</v>
      </c>
      <c r="D308" s="30">
        <v>26.573484497999999</v>
      </c>
      <c r="E308" s="32">
        <v>-0.32251077677242601</v>
      </c>
      <c r="F308" s="102">
        <v>1.8533324499999999</v>
      </c>
      <c r="G308" s="102">
        <v>5.3347377400000004</v>
      </c>
      <c r="H308" s="32">
        <v>-0.65259164736371833</v>
      </c>
      <c r="I308" s="33">
        <f t="shared" si="4"/>
        <v>0.10294433031546991</v>
      </c>
    </row>
    <row r="309" spans="1:9" x14ac:dyDescent="0.15">
      <c r="A309" s="36" t="s">
        <v>687</v>
      </c>
      <c r="B309" s="39" t="s">
        <v>688</v>
      </c>
      <c r="C309" s="31">
        <v>52.907810237000007</v>
      </c>
      <c r="D309" s="30">
        <v>146.48666978700001</v>
      </c>
      <c r="E309" s="32">
        <v>-0.63882167357664021</v>
      </c>
      <c r="F309" s="102">
        <v>131.48246715000002</v>
      </c>
      <c r="G309" s="102">
        <v>141.80463566</v>
      </c>
      <c r="H309" s="32">
        <v>-7.2791474425061065E-2</v>
      </c>
      <c r="I309" s="33">
        <f t="shared" si="4"/>
        <v>2.4851239648933801</v>
      </c>
    </row>
    <row r="310" spans="1:9" x14ac:dyDescent="0.15">
      <c r="A310" s="36" t="s">
        <v>689</v>
      </c>
      <c r="B310" s="39" t="s">
        <v>690</v>
      </c>
      <c r="C310" s="31">
        <v>22.793322933999999</v>
      </c>
      <c r="D310" s="30">
        <v>29.848038704999997</v>
      </c>
      <c r="E310" s="32">
        <v>-0.23635441647354294</v>
      </c>
      <c r="F310" s="102">
        <v>21.781278799999999</v>
      </c>
      <c r="G310" s="102">
        <v>20.822299219999998</v>
      </c>
      <c r="H310" s="32">
        <v>4.605541251078038E-2</v>
      </c>
      <c r="I310" s="33">
        <f t="shared" si="4"/>
        <v>0.95559909641387264</v>
      </c>
    </row>
    <row r="311" spans="1:9" x14ac:dyDescent="0.15">
      <c r="A311" s="36" t="s">
        <v>691</v>
      </c>
      <c r="B311" s="39" t="s">
        <v>692</v>
      </c>
      <c r="C311" s="31">
        <v>48.743782292999995</v>
      </c>
      <c r="D311" s="30">
        <v>54.217997656999998</v>
      </c>
      <c r="E311" s="32">
        <v>-0.10096675643817754</v>
      </c>
      <c r="F311" s="102">
        <v>84.028032330000002</v>
      </c>
      <c r="G311" s="102">
        <v>103.74085826999999</v>
      </c>
      <c r="H311" s="32">
        <v>-0.19001988482391985</v>
      </c>
      <c r="I311" s="33">
        <f t="shared" si="4"/>
        <v>1.7238718125094514</v>
      </c>
    </row>
    <row r="312" spans="1:9" x14ac:dyDescent="0.15">
      <c r="A312" s="36" t="s">
        <v>693</v>
      </c>
      <c r="B312" s="39" t="s">
        <v>694</v>
      </c>
      <c r="C312" s="31">
        <v>1.66486957</v>
      </c>
      <c r="D312" s="30">
        <v>6.2469341460000001</v>
      </c>
      <c r="E312" s="32">
        <v>-0.73349013594676049</v>
      </c>
      <c r="F312" s="102">
        <v>1.4666087400000001</v>
      </c>
      <c r="G312" s="102">
        <v>3.2403357700000002</v>
      </c>
      <c r="H312" s="32">
        <v>-0.54738988669683453</v>
      </c>
      <c r="I312" s="33">
        <f t="shared" si="4"/>
        <v>0.88091509775147137</v>
      </c>
    </row>
    <row r="313" spans="1:9" x14ac:dyDescent="0.15">
      <c r="A313" s="36" t="s">
        <v>695</v>
      </c>
      <c r="B313" s="39" t="s">
        <v>696</v>
      </c>
      <c r="C313" s="31">
        <v>0.34729521999999996</v>
      </c>
      <c r="D313" s="30">
        <v>1.2312884900000001</v>
      </c>
      <c r="E313" s="32">
        <v>-0.71794163364590535</v>
      </c>
      <c r="F313" s="102">
        <v>6.0835681500000005</v>
      </c>
      <c r="G313" s="102">
        <v>5.1314973899999998</v>
      </c>
      <c r="H313" s="32">
        <v>0.18553468659174377</v>
      </c>
      <c r="I313" s="33">
        <f t="shared" si="4"/>
        <v>17.516993611371909</v>
      </c>
    </row>
    <row r="314" spans="1:9" x14ac:dyDescent="0.15">
      <c r="A314" s="36" t="s">
        <v>697</v>
      </c>
      <c r="B314" s="39" t="s">
        <v>698</v>
      </c>
      <c r="C314" s="31">
        <v>19.562985166000001</v>
      </c>
      <c r="D314" s="30">
        <v>23.529617496</v>
      </c>
      <c r="E314" s="32">
        <v>-0.16858040002878583</v>
      </c>
      <c r="F314" s="102">
        <v>38.776043510000001</v>
      </c>
      <c r="G314" s="102">
        <v>32.959549930000001</v>
      </c>
      <c r="H314" s="32">
        <v>0.17647369555570869</v>
      </c>
      <c r="I314" s="33">
        <f t="shared" si="4"/>
        <v>1.9821128105434458</v>
      </c>
    </row>
    <row r="315" spans="1:9" x14ac:dyDescent="0.15">
      <c r="A315" s="36" t="s">
        <v>699</v>
      </c>
      <c r="B315" s="39" t="s">
        <v>700</v>
      </c>
      <c r="C315" s="31">
        <v>1.76306981</v>
      </c>
      <c r="D315" s="30">
        <v>6.8486078800000003</v>
      </c>
      <c r="E315" s="32">
        <v>-0.74256522772333111</v>
      </c>
      <c r="F315" s="102">
        <v>4.2100519199999997</v>
      </c>
      <c r="G315" s="102">
        <v>3.8751048199999998</v>
      </c>
      <c r="H315" s="32">
        <v>8.6435623178833243E-2</v>
      </c>
      <c r="I315" s="33">
        <f t="shared" si="4"/>
        <v>2.387909937610468</v>
      </c>
    </row>
    <row r="316" spans="1:9" x14ac:dyDescent="0.15">
      <c r="A316" s="36" t="s">
        <v>701</v>
      </c>
      <c r="B316" s="39" t="s">
        <v>702</v>
      </c>
      <c r="C316" s="31">
        <v>38.253458893999998</v>
      </c>
      <c r="D316" s="30">
        <v>46.318688854999998</v>
      </c>
      <c r="E316" s="32">
        <v>-0.17412474662761035</v>
      </c>
      <c r="F316" s="102">
        <v>36.413674520000001</v>
      </c>
      <c r="G316" s="102">
        <v>39.445275930000001</v>
      </c>
      <c r="H316" s="32">
        <v>-7.685588041974678E-2</v>
      </c>
      <c r="I316" s="33">
        <f t="shared" si="4"/>
        <v>0.95190541124403882</v>
      </c>
    </row>
    <row r="317" spans="1:9" x14ac:dyDescent="0.15">
      <c r="A317" s="36" t="s">
        <v>703</v>
      </c>
      <c r="B317" s="39" t="s">
        <v>704</v>
      </c>
      <c r="C317" s="31">
        <v>13.852408578</v>
      </c>
      <c r="D317" s="30">
        <v>10.988329496999999</v>
      </c>
      <c r="E317" s="32">
        <v>0.2606473606185491</v>
      </c>
      <c r="F317" s="102">
        <v>19.46197025</v>
      </c>
      <c r="G317" s="102">
        <v>7.1064222900000003</v>
      </c>
      <c r="H317" s="32">
        <v>1.7386453345710193</v>
      </c>
      <c r="I317" s="33">
        <f t="shared" si="4"/>
        <v>1.4049520803847027</v>
      </c>
    </row>
    <row r="318" spans="1:9" x14ac:dyDescent="0.15">
      <c r="A318" s="36" t="s">
        <v>705</v>
      </c>
      <c r="B318" s="39" t="s">
        <v>706</v>
      </c>
      <c r="C318" s="31">
        <v>6.7692257800000002</v>
      </c>
      <c r="D318" s="30">
        <v>12.911761528000001</v>
      </c>
      <c r="E318" s="32">
        <v>-0.47573181511132379</v>
      </c>
      <c r="F318" s="102">
        <v>15.43742838</v>
      </c>
      <c r="G318" s="102">
        <v>6.7183053499999996</v>
      </c>
      <c r="H318" s="32">
        <v>1.2978158294040627</v>
      </c>
      <c r="I318" s="33">
        <f t="shared" si="4"/>
        <v>2.2805308733549139</v>
      </c>
    </row>
    <row r="319" spans="1:9" x14ac:dyDescent="0.15">
      <c r="A319" s="36" t="s">
        <v>707</v>
      </c>
      <c r="B319" s="39" t="s">
        <v>708</v>
      </c>
      <c r="C319" s="31">
        <v>3.0714560280000001</v>
      </c>
      <c r="D319" s="30">
        <v>0.79589920999999997</v>
      </c>
      <c r="E319" s="32">
        <v>2.8591017422922183</v>
      </c>
      <c r="F319" s="102">
        <v>20.14924727</v>
      </c>
      <c r="G319" s="102">
        <v>0.85865055000000001</v>
      </c>
      <c r="H319" s="32">
        <v>22.466178726607698</v>
      </c>
      <c r="I319" s="33">
        <f t="shared" si="4"/>
        <v>6.5601613978241851</v>
      </c>
    </row>
    <row r="320" spans="1:9" x14ac:dyDescent="0.15">
      <c r="A320" s="36" t="s">
        <v>295</v>
      </c>
      <c r="B320" s="39" t="s">
        <v>296</v>
      </c>
      <c r="C320" s="31">
        <v>0.69898894999999994</v>
      </c>
      <c r="D320" s="30">
        <v>6.7329691250000003</v>
      </c>
      <c r="E320" s="32">
        <v>-0.89618414446538841</v>
      </c>
      <c r="F320" s="102">
        <v>1.14188494</v>
      </c>
      <c r="G320" s="102">
        <v>7.5143543799999994</v>
      </c>
      <c r="H320" s="32">
        <v>-0.8480395144738968</v>
      </c>
      <c r="I320" s="33">
        <f t="shared" si="4"/>
        <v>1.6336237361119945</v>
      </c>
    </row>
    <row r="321" spans="1:9" x14ac:dyDescent="0.15">
      <c r="A321" s="36" t="s">
        <v>297</v>
      </c>
      <c r="B321" s="39" t="s">
        <v>298</v>
      </c>
      <c r="C321" s="31">
        <v>3.2632710000000002E-2</v>
      </c>
      <c r="D321" s="30">
        <v>1.48889103</v>
      </c>
      <c r="E321" s="32">
        <v>-0.97808253972757164</v>
      </c>
      <c r="F321" s="102">
        <v>3.30511321</v>
      </c>
      <c r="G321" s="102">
        <v>15.369942609999999</v>
      </c>
      <c r="H321" s="32">
        <v>-0.78496255361099232</v>
      </c>
      <c r="I321" s="33">
        <f t="shared" si="4"/>
        <v>101.28221683090371</v>
      </c>
    </row>
    <row r="322" spans="1:9" x14ac:dyDescent="0.15">
      <c r="A322" s="36" t="s">
        <v>354</v>
      </c>
      <c r="B322" s="39" t="s">
        <v>355</v>
      </c>
      <c r="C322" s="31">
        <v>5.3213344409999994</v>
      </c>
      <c r="D322" s="30">
        <v>2.748343647</v>
      </c>
      <c r="E322" s="32">
        <v>0.93619689692320329</v>
      </c>
      <c r="F322" s="102">
        <v>4.05396746</v>
      </c>
      <c r="G322" s="102">
        <v>2.2172718100000002</v>
      </c>
      <c r="H322" s="32">
        <v>0.82835836441721589</v>
      </c>
      <c r="I322" s="33">
        <f t="shared" si="4"/>
        <v>0.7618328644718988</v>
      </c>
    </row>
    <row r="323" spans="1:9" x14ac:dyDescent="0.15">
      <c r="A323" s="36" t="s">
        <v>356</v>
      </c>
      <c r="B323" s="39" t="s">
        <v>357</v>
      </c>
      <c r="C323" s="31">
        <v>1.96376452</v>
      </c>
      <c r="D323" s="30">
        <v>2.2135168700000003</v>
      </c>
      <c r="E323" s="32">
        <v>-0.11283056089832288</v>
      </c>
      <c r="F323" s="102">
        <v>7.2837533399999996</v>
      </c>
      <c r="G323" s="102">
        <v>3.1275054600000001</v>
      </c>
      <c r="H323" s="32">
        <v>1.3289338526046888</v>
      </c>
      <c r="I323" s="33">
        <f t="shared" si="4"/>
        <v>3.7090767583477877</v>
      </c>
    </row>
    <row r="324" spans="1:9" x14ac:dyDescent="0.15">
      <c r="A324" s="36" t="s">
        <v>358</v>
      </c>
      <c r="B324" s="39" t="s">
        <v>359</v>
      </c>
      <c r="C324" s="31">
        <v>6.5238549749999999</v>
      </c>
      <c r="D324" s="30">
        <v>10.786651081</v>
      </c>
      <c r="E324" s="32">
        <v>-0.39519180457302872</v>
      </c>
      <c r="F324" s="102">
        <v>8.1707270800000007</v>
      </c>
      <c r="G324" s="102">
        <v>7.4498009199999995</v>
      </c>
      <c r="H324" s="32">
        <v>9.6771198014778737E-2</v>
      </c>
      <c r="I324" s="33">
        <f t="shared" si="4"/>
        <v>1.2524384909399371</v>
      </c>
    </row>
    <row r="325" spans="1:9" x14ac:dyDescent="0.15">
      <c r="A325" s="36" t="s">
        <v>360</v>
      </c>
      <c r="B325" s="39" t="s">
        <v>361</v>
      </c>
      <c r="C325" s="31">
        <v>2.2633291200000003</v>
      </c>
      <c r="D325" s="30">
        <v>4.060839176</v>
      </c>
      <c r="E325" s="32">
        <v>-0.44264497511339018</v>
      </c>
      <c r="F325" s="102">
        <v>24.08600448</v>
      </c>
      <c r="G325" s="102">
        <v>115.45096626</v>
      </c>
      <c r="H325" s="32">
        <v>-0.79137459598426063</v>
      </c>
      <c r="I325" s="33">
        <f t="shared" si="4"/>
        <v>10.641848004854017</v>
      </c>
    </row>
    <row r="326" spans="1:9" x14ac:dyDescent="0.15">
      <c r="A326" s="36" t="s">
        <v>785</v>
      </c>
      <c r="B326" s="39" t="s">
        <v>362</v>
      </c>
      <c r="C326" s="31">
        <v>30.990522756000001</v>
      </c>
      <c r="D326" s="30">
        <v>33.957682090000006</v>
      </c>
      <c r="E326" s="32">
        <v>-8.7378146898718478E-2</v>
      </c>
      <c r="F326" s="102">
        <v>40.203463240000005</v>
      </c>
      <c r="G326" s="102">
        <v>38.121965729999999</v>
      </c>
      <c r="H326" s="32">
        <v>5.4601001552288198E-2</v>
      </c>
      <c r="I326" s="33">
        <f t="shared" si="4"/>
        <v>1.297282512997181</v>
      </c>
    </row>
    <row r="327" spans="1:9" x14ac:dyDescent="0.15">
      <c r="A327" s="36" t="s">
        <v>711</v>
      </c>
      <c r="B327" s="39" t="s">
        <v>363</v>
      </c>
      <c r="C327" s="31">
        <v>4.4626972399999998</v>
      </c>
      <c r="D327" s="30">
        <v>5.8643410850000004</v>
      </c>
      <c r="E327" s="32">
        <v>-0.23901130999783926</v>
      </c>
      <c r="F327" s="102">
        <v>8.7856606400000015</v>
      </c>
      <c r="G327" s="102">
        <v>20.304986639999999</v>
      </c>
      <c r="H327" s="32">
        <v>-0.56731512333563394</v>
      </c>
      <c r="I327" s="33">
        <f t="shared" si="4"/>
        <v>1.9686884786295746</v>
      </c>
    </row>
    <row r="328" spans="1:9" x14ac:dyDescent="0.15">
      <c r="A328" s="36" t="s">
        <v>364</v>
      </c>
      <c r="B328" s="39" t="s">
        <v>365</v>
      </c>
      <c r="C328" s="31">
        <v>7.2101533439999992</v>
      </c>
      <c r="D328" s="30">
        <v>5.7316102529999995</v>
      </c>
      <c r="E328" s="32">
        <v>0.25796295032903038</v>
      </c>
      <c r="F328" s="102">
        <v>1.64761476</v>
      </c>
      <c r="G328" s="102">
        <v>10.43066164</v>
      </c>
      <c r="H328" s="32">
        <v>-0.8420412034379825</v>
      </c>
      <c r="I328" s="33">
        <f t="shared" si="4"/>
        <v>0.22851313715416038</v>
      </c>
    </row>
    <row r="329" spans="1:9" x14ac:dyDescent="0.15">
      <c r="A329" s="36" t="s">
        <v>366</v>
      </c>
      <c r="B329" s="39" t="s">
        <v>367</v>
      </c>
      <c r="C329" s="31">
        <v>2.6816872599999999</v>
      </c>
      <c r="D329" s="30">
        <v>4.91037211</v>
      </c>
      <c r="E329" s="32">
        <v>-0.45387290414534398</v>
      </c>
      <c r="F329" s="102">
        <v>3.1287490299999998</v>
      </c>
      <c r="G329" s="102">
        <v>24.063047090000001</v>
      </c>
      <c r="H329" s="32">
        <v>-0.86997702251514819</v>
      </c>
      <c r="I329" s="33">
        <f t="shared" si="4"/>
        <v>1.1667091374405829</v>
      </c>
    </row>
    <row r="330" spans="1:9" x14ac:dyDescent="0.15">
      <c r="A330" s="36" t="s">
        <v>368</v>
      </c>
      <c r="B330" s="39" t="s">
        <v>369</v>
      </c>
      <c r="C330" s="31">
        <v>10.570801555999999</v>
      </c>
      <c r="D330" s="30">
        <v>18.067952805000001</v>
      </c>
      <c r="E330" s="32">
        <v>-0.41494193226613307</v>
      </c>
      <c r="F330" s="102">
        <v>24.366741399999999</v>
      </c>
      <c r="G330" s="102">
        <v>35.663840260000001</v>
      </c>
      <c r="H330" s="32">
        <v>-0.31676619168437248</v>
      </c>
      <c r="I330" s="33">
        <f t="shared" si="4"/>
        <v>2.3050987449640852</v>
      </c>
    </row>
    <row r="331" spans="1:9" x14ac:dyDescent="0.15">
      <c r="A331" s="36" t="s">
        <v>370</v>
      </c>
      <c r="B331" s="39" t="s">
        <v>371</v>
      </c>
      <c r="C331" s="31">
        <v>1.0031633499999999</v>
      </c>
      <c r="D331" s="30">
        <v>0.642347</v>
      </c>
      <c r="E331" s="32">
        <v>0.56171563033687399</v>
      </c>
      <c r="F331" s="102">
        <v>7.44289355</v>
      </c>
      <c r="G331" s="102">
        <v>27.68634715</v>
      </c>
      <c r="H331" s="32">
        <v>-0.7311709807842961</v>
      </c>
      <c r="I331" s="33">
        <f t="shared" si="4"/>
        <v>7.4194233172493798</v>
      </c>
    </row>
    <row r="332" spans="1:9" x14ac:dyDescent="0.15">
      <c r="A332" s="36" t="s">
        <v>372</v>
      </c>
      <c r="B332" s="39" t="s">
        <v>373</v>
      </c>
      <c r="C332" s="31">
        <v>2.4238964799999998</v>
      </c>
      <c r="D332" s="30">
        <v>5.2810920450000003</v>
      </c>
      <c r="E332" s="32">
        <v>-0.54102362554069061</v>
      </c>
      <c r="F332" s="102">
        <v>0.92670163000000005</v>
      </c>
      <c r="G332" s="102">
        <v>4.2843051399999998</v>
      </c>
      <c r="H332" s="32">
        <v>-0.78369849958913052</v>
      </c>
      <c r="I332" s="33">
        <f t="shared" si="4"/>
        <v>0.38231898005809228</v>
      </c>
    </row>
    <row r="333" spans="1:9" x14ac:dyDescent="0.15">
      <c r="A333" s="36" t="s">
        <v>374</v>
      </c>
      <c r="B333" s="39" t="s">
        <v>375</v>
      </c>
      <c r="C333" s="31">
        <v>0.46909725000000002</v>
      </c>
      <c r="D333" s="30">
        <v>0.12459191</v>
      </c>
      <c r="E333" s="32">
        <v>2.7650698990006655</v>
      </c>
      <c r="F333" s="102">
        <v>8.3870097799999996</v>
      </c>
      <c r="G333" s="102">
        <v>8.0293148599999995</v>
      </c>
      <c r="H333" s="32">
        <v>4.4548622919490244E-2</v>
      </c>
      <c r="I333" s="33">
        <f t="shared" si="4"/>
        <v>17.879042735807978</v>
      </c>
    </row>
    <row r="334" spans="1:9" x14ac:dyDescent="0.15">
      <c r="A334" s="36" t="s">
        <v>376</v>
      </c>
      <c r="B334" s="39" t="s">
        <v>377</v>
      </c>
      <c r="C334" s="31">
        <v>19.103530627000001</v>
      </c>
      <c r="D334" s="30">
        <v>23.448982019000002</v>
      </c>
      <c r="E334" s="32">
        <v>-0.18531514026830731</v>
      </c>
      <c r="F334" s="102">
        <v>20.885426710000001</v>
      </c>
      <c r="G334" s="102">
        <v>24.09683261</v>
      </c>
      <c r="H334" s="32">
        <v>-0.13327087223352707</v>
      </c>
      <c r="I334" s="33">
        <f t="shared" si="4"/>
        <v>1.0932757466560423</v>
      </c>
    </row>
    <row r="335" spans="1:9" x14ac:dyDescent="0.15">
      <c r="A335" s="36" t="s">
        <v>378</v>
      </c>
      <c r="B335" s="39" t="s">
        <v>379</v>
      </c>
      <c r="C335" s="31">
        <v>2.910243752</v>
      </c>
      <c r="D335" s="30">
        <v>0.969343438</v>
      </c>
      <c r="E335" s="32">
        <v>2.0022834404332142</v>
      </c>
      <c r="F335" s="102">
        <v>1.9627094700000001</v>
      </c>
      <c r="G335" s="102">
        <v>0.63226872000000001</v>
      </c>
      <c r="H335" s="32">
        <v>2.1042330703944994</v>
      </c>
      <c r="I335" s="33">
        <f t="shared" si="4"/>
        <v>0.67441411691071307</v>
      </c>
    </row>
    <row r="336" spans="1:9" x14ac:dyDescent="0.15">
      <c r="A336" s="36" t="s">
        <v>823</v>
      </c>
      <c r="B336" s="39" t="s">
        <v>380</v>
      </c>
      <c r="C336" s="31">
        <v>3.9653784500000002</v>
      </c>
      <c r="D336" s="30">
        <v>5.1978490800000001</v>
      </c>
      <c r="E336" s="32">
        <v>-0.23711166119505722</v>
      </c>
      <c r="F336" s="102">
        <v>10.023335339999999</v>
      </c>
      <c r="G336" s="102">
        <v>5.6161037300000007</v>
      </c>
      <c r="H336" s="32">
        <v>0.78474896865909538</v>
      </c>
      <c r="I336" s="33">
        <f t="shared" ref="I336:I399" si="5">IF(ISERROR(F336/C336),"",(F336/C336))</f>
        <v>2.5277121632614912</v>
      </c>
    </row>
    <row r="337" spans="1:9" x14ac:dyDescent="0.15">
      <c r="A337" s="36" t="s">
        <v>381</v>
      </c>
      <c r="B337" s="39" t="s">
        <v>382</v>
      </c>
      <c r="C337" s="31">
        <v>0.66281056999999999</v>
      </c>
      <c r="D337" s="30">
        <v>1.6857723500000001</v>
      </c>
      <c r="E337" s="32">
        <v>-0.60682083200617221</v>
      </c>
      <c r="F337" s="102">
        <v>9.168281910000001</v>
      </c>
      <c r="G337" s="102">
        <v>13.721680800000001</v>
      </c>
      <c r="H337" s="32">
        <v>-0.33183973278259038</v>
      </c>
      <c r="I337" s="33">
        <f t="shared" si="5"/>
        <v>13.832431655397411</v>
      </c>
    </row>
    <row r="338" spans="1:9" x14ac:dyDescent="0.15">
      <c r="A338" s="36" t="s">
        <v>383</v>
      </c>
      <c r="B338" s="39" t="s">
        <v>384</v>
      </c>
      <c r="C338" s="31">
        <v>3.1552531500000001</v>
      </c>
      <c r="D338" s="30">
        <v>10.113711088999999</v>
      </c>
      <c r="E338" s="32">
        <v>-0.68802221832975285</v>
      </c>
      <c r="F338" s="102">
        <v>7.1871395199999997</v>
      </c>
      <c r="G338" s="102">
        <v>21.048446869999999</v>
      </c>
      <c r="H338" s="32">
        <v>-0.65854300013728284</v>
      </c>
      <c r="I338" s="33">
        <f t="shared" si="5"/>
        <v>2.2778329276051905</v>
      </c>
    </row>
    <row r="339" spans="1:9" x14ac:dyDescent="0.15">
      <c r="A339" s="36" t="s">
        <v>385</v>
      </c>
      <c r="B339" s="39" t="s">
        <v>386</v>
      </c>
      <c r="C339" s="31">
        <v>0.74546365000000003</v>
      </c>
      <c r="D339" s="30">
        <v>3.2876902000000001</v>
      </c>
      <c r="E339" s="32">
        <v>-0.77325611458159893</v>
      </c>
      <c r="F339" s="102">
        <v>0.47255002000000002</v>
      </c>
      <c r="G339" s="102">
        <v>3.34298027</v>
      </c>
      <c r="H339" s="32">
        <v>-0.85864408945494608</v>
      </c>
      <c r="I339" s="33">
        <f t="shared" si="5"/>
        <v>0.6339008213210664</v>
      </c>
    </row>
    <row r="340" spans="1:9" x14ac:dyDescent="0.15">
      <c r="A340" s="36" t="s">
        <v>387</v>
      </c>
      <c r="B340" s="39" t="s">
        <v>388</v>
      </c>
      <c r="C340" s="31">
        <v>3.56265812</v>
      </c>
      <c r="D340" s="30">
        <v>0.74111764000000002</v>
      </c>
      <c r="E340" s="32">
        <v>3.8071425205855309</v>
      </c>
      <c r="F340" s="102">
        <v>24.462350390000001</v>
      </c>
      <c r="G340" s="102">
        <v>15.136064470000001</v>
      </c>
      <c r="H340" s="32">
        <v>0.61616320005011183</v>
      </c>
      <c r="I340" s="33">
        <f t="shared" si="5"/>
        <v>6.8663199122794305</v>
      </c>
    </row>
    <row r="341" spans="1:9" x14ac:dyDescent="0.15">
      <c r="A341" s="36" t="s">
        <v>389</v>
      </c>
      <c r="B341" s="39" t="s">
        <v>390</v>
      </c>
      <c r="C341" s="31">
        <v>1.3928661449999999</v>
      </c>
      <c r="D341" s="30">
        <v>7.1379921500000005</v>
      </c>
      <c r="E341" s="32">
        <v>-0.80486583401468159</v>
      </c>
      <c r="F341" s="102">
        <v>2.7225425800000003</v>
      </c>
      <c r="G341" s="102">
        <v>23.317240120000001</v>
      </c>
      <c r="H341" s="32">
        <v>-0.88323907263515367</v>
      </c>
      <c r="I341" s="33">
        <f t="shared" si="5"/>
        <v>1.954633321926279</v>
      </c>
    </row>
    <row r="342" spans="1:9" x14ac:dyDescent="0.15">
      <c r="A342" s="36" t="s">
        <v>391</v>
      </c>
      <c r="B342" s="39" t="s">
        <v>392</v>
      </c>
      <c r="C342" s="31">
        <v>0.55297093999999991</v>
      </c>
      <c r="D342" s="30">
        <v>0.28063094999999999</v>
      </c>
      <c r="E342" s="32">
        <v>0.97045600280368194</v>
      </c>
      <c r="F342" s="102">
        <v>10.884008140000001</v>
      </c>
      <c r="G342" s="102">
        <v>6.68486797</v>
      </c>
      <c r="H342" s="32">
        <v>0.62815603671526232</v>
      </c>
      <c r="I342" s="33">
        <f t="shared" si="5"/>
        <v>19.682785030258557</v>
      </c>
    </row>
    <row r="343" spans="1:9" x14ac:dyDescent="0.15">
      <c r="A343" s="36" t="s">
        <v>786</v>
      </c>
      <c r="B343" s="39" t="s">
        <v>393</v>
      </c>
      <c r="C343" s="31">
        <v>11.360379371999999</v>
      </c>
      <c r="D343" s="30">
        <v>17.238666543000001</v>
      </c>
      <c r="E343" s="32">
        <v>-0.34099430813498521</v>
      </c>
      <c r="F343" s="102">
        <v>6.8999378700000005</v>
      </c>
      <c r="G343" s="102">
        <v>6.23159682</v>
      </c>
      <c r="H343" s="32">
        <v>0.10725036765135254</v>
      </c>
      <c r="I343" s="33">
        <f t="shared" si="5"/>
        <v>0.60736861367555406</v>
      </c>
    </row>
    <row r="344" spans="1:9" x14ac:dyDescent="0.15">
      <c r="A344" s="36" t="s">
        <v>394</v>
      </c>
      <c r="B344" s="39" t="s">
        <v>395</v>
      </c>
      <c r="C344" s="31">
        <v>4.2651466300000003</v>
      </c>
      <c r="D344" s="30">
        <v>0.68289310000000003</v>
      </c>
      <c r="E344" s="32">
        <v>5.2457017503910937</v>
      </c>
      <c r="F344" s="102">
        <v>8.3883392099999998</v>
      </c>
      <c r="G344" s="102">
        <v>9.2608077299999998</v>
      </c>
      <c r="H344" s="32">
        <v>-9.4210844824439532E-2</v>
      </c>
      <c r="I344" s="33">
        <f t="shared" si="5"/>
        <v>1.9667176624124643</v>
      </c>
    </row>
    <row r="345" spans="1:9" x14ac:dyDescent="0.15">
      <c r="A345" s="36" t="s">
        <v>396</v>
      </c>
      <c r="B345" s="39" t="s">
        <v>397</v>
      </c>
      <c r="C345" s="31">
        <v>2.0300523899999998</v>
      </c>
      <c r="D345" s="30">
        <v>0.16487276000000001</v>
      </c>
      <c r="E345" s="32">
        <v>11.312842885628893</v>
      </c>
      <c r="F345" s="102">
        <v>1.2199406799999999</v>
      </c>
      <c r="G345" s="102">
        <v>4.9633469999999999E-2</v>
      </c>
      <c r="H345" s="32">
        <v>23.578992361404509</v>
      </c>
      <c r="I345" s="33">
        <f t="shared" si="5"/>
        <v>0.60094049099885549</v>
      </c>
    </row>
    <row r="346" spans="1:9" x14ac:dyDescent="0.15">
      <c r="A346" s="36" t="s">
        <v>398</v>
      </c>
      <c r="B346" s="39" t="s">
        <v>399</v>
      </c>
      <c r="C346" s="31">
        <v>3.282852E-2</v>
      </c>
      <c r="D346" s="30">
        <v>4.4494269999999995E-2</v>
      </c>
      <c r="E346" s="32">
        <v>-0.26218544545174016</v>
      </c>
      <c r="F346" s="102">
        <v>0.51534820999999997</v>
      </c>
      <c r="G346" s="102">
        <v>11.023893599999999</v>
      </c>
      <c r="H346" s="32">
        <v>-0.95325170681981186</v>
      </c>
      <c r="I346" s="33">
        <f t="shared" si="5"/>
        <v>15.698185906644587</v>
      </c>
    </row>
    <row r="347" spans="1:9" x14ac:dyDescent="0.15">
      <c r="A347" s="36" t="s">
        <v>400</v>
      </c>
      <c r="B347" s="39" t="s">
        <v>401</v>
      </c>
      <c r="C347" s="31">
        <v>12.275708857000001</v>
      </c>
      <c r="D347" s="30">
        <v>10.431907427999999</v>
      </c>
      <c r="E347" s="32">
        <v>0.17674633730463363</v>
      </c>
      <c r="F347" s="102">
        <v>14.203894949999999</v>
      </c>
      <c r="G347" s="102">
        <v>9.3099854700000009</v>
      </c>
      <c r="H347" s="32">
        <v>0.52566241867614849</v>
      </c>
      <c r="I347" s="33">
        <f t="shared" si="5"/>
        <v>1.1570732994290984</v>
      </c>
    </row>
    <row r="348" spans="1:9" x14ac:dyDescent="0.15">
      <c r="A348" s="36" t="s">
        <v>402</v>
      </c>
      <c r="B348" s="39" t="s">
        <v>403</v>
      </c>
      <c r="C348" s="31">
        <v>2.5470290899999997</v>
      </c>
      <c r="D348" s="30">
        <v>1.539245526</v>
      </c>
      <c r="E348" s="32">
        <v>0.65472567369996026</v>
      </c>
      <c r="F348" s="102">
        <v>4.1804036699999996</v>
      </c>
      <c r="G348" s="102">
        <v>21.493938530000001</v>
      </c>
      <c r="H348" s="32">
        <v>-0.80550778703655301</v>
      </c>
      <c r="I348" s="33">
        <f t="shared" si="5"/>
        <v>1.6412861896288746</v>
      </c>
    </row>
    <row r="349" spans="1:9" x14ac:dyDescent="0.15">
      <c r="A349" s="36" t="s">
        <v>404</v>
      </c>
      <c r="B349" s="39" t="s">
        <v>405</v>
      </c>
      <c r="C349" s="31">
        <v>1.4674689609999998</v>
      </c>
      <c r="D349" s="30">
        <v>1.0693541200000001</v>
      </c>
      <c r="E349" s="32">
        <v>0.37229467166592078</v>
      </c>
      <c r="F349" s="102">
        <v>0.9280709399999999</v>
      </c>
      <c r="G349" s="102">
        <v>0.38027899999999998</v>
      </c>
      <c r="H349" s="32">
        <v>1.4405001065007532</v>
      </c>
      <c r="I349" s="33">
        <f t="shared" si="5"/>
        <v>0.63242968993877069</v>
      </c>
    </row>
    <row r="350" spans="1:9" x14ac:dyDescent="0.15">
      <c r="A350" s="36" t="s">
        <v>804</v>
      </c>
      <c r="B350" s="39" t="s">
        <v>406</v>
      </c>
      <c r="C350" s="31">
        <v>2.2148652280000003</v>
      </c>
      <c r="D350" s="30">
        <v>3.0176134500000003</v>
      </c>
      <c r="E350" s="32">
        <v>-0.26602089210597868</v>
      </c>
      <c r="F350" s="102">
        <v>0.30837028000000005</v>
      </c>
      <c r="G350" s="102">
        <v>0.69983430000000002</v>
      </c>
      <c r="H350" s="32">
        <v>-0.55936672438032831</v>
      </c>
      <c r="I350" s="33">
        <f t="shared" si="5"/>
        <v>0.13922755935739492</v>
      </c>
    </row>
    <row r="351" spans="1:9" x14ac:dyDescent="0.15">
      <c r="A351" s="36" t="s">
        <v>407</v>
      </c>
      <c r="B351" s="39" t="s">
        <v>408</v>
      </c>
      <c r="C351" s="31">
        <v>5.5958150939999998</v>
      </c>
      <c r="D351" s="30">
        <v>8.2688373600000009</v>
      </c>
      <c r="E351" s="32">
        <v>-0.32326458359558308</v>
      </c>
      <c r="F351" s="102">
        <v>2.9682152999999998</v>
      </c>
      <c r="G351" s="102">
        <v>3.5144818999999998</v>
      </c>
      <c r="H351" s="32">
        <v>-0.1554330383661956</v>
      </c>
      <c r="I351" s="33">
        <f t="shared" si="5"/>
        <v>0.53043484284936593</v>
      </c>
    </row>
    <row r="352" spans="1:9" x14ac:dyDescent="0.15">
      <c r="A352" s="36" t="s">
        <v>842</v>
      </c>
      <c r="B352" s="39" t="s">
        <v>843</v>
      </c>
      <c r="C352" s="31">
        <v>1.04303989</v>
      </c>
      <c r="D352" s="30">
        <v>1.9318756499999998</v>
      </c>
      <c r="E352" s="32">
        <v>-0.46008953008957898</v>
      </c>
      <c r="F352" s="102">
        <v>0.16431732000000002</v>
      </c>
      <c r="G352" s="102">
        <v>0.26105923999999997</v>
      </c>
      <c r="H352" s="32">
        <v>-0.3705745868255802</v>
      </c>
      <c r="I352" s="33">
        <f t="shared" si="5"/>
        <v>0.15753694712481228</v>
      </c>
    </row>
    <row r="353" spans="1:9" x14ac:dyDescent="0.15">
      <c r="A353" s="36" t="s">
        <v>851</v>
      </c>
      <c r="B353" s="39" t="s">
        <v>411</v>
      </c>
      <c r="C353" s="31">
        <v>1.0363753900000001</v>
      </c>
      <c r="D353" s="30">
        <v>0.77736285699999996</v>
      </c>
      <c r="E353" s="32">
        <v>0.33319386264425033</v>
      </c>
      <c r="F353" s="102">
        <v>8.0107211700000001</v>
      </c>
      <c r="G353" s="102">
        <v>0.14043788000000001</v>
      </c>
      <c r="H353" s="32">
        <v>56.041028887647691</v>
      </c>
      <c r="I353" s="33">
        <f t="shared" si="5"/>
        <v>7.7295555715579072</v>
      </c>
    </row>
    <row r="354" spans="1:9" x14ac:dyDescent="0.15">
      <c r="A354" s="36" t="s">
        <v>852</v>
      </c>
      <c r="B354" s="39" t="s">
        <v>412</v>
      </c>
      <c r="C354" s="31">
        <v>3.3567052949999998</v>
      </c>
      <c r="D354" s="30">
        <v>1.9032215299999999</v>
      </c>
      <c r="E354" s="32">
        <v>0.76369657556364445</v>
      </c>
      <c r="F354" s="102">
        <v>3.34729214</v>
      </c>
      <c r="G354" s="102">
        <v>12.948082130000001</v>
      </c>
      <c r="H354" s="32">
        <v>-0.74148355668485399</v>
      </c>
      <c r="I354" s="33">
        <f t="shared" si="5"/>
        <v>0.99719571598554657</v>
      </c>
    </row>
    <row r="355" spans="1:9" x14ac:dyDescent="0.15">
      <c r="A355" s="36" t="s">
        <v>409</v>
      </c>
      <c r="B355" s="39" t="s">
        <v>410</v>
      </c>
      <c r="C355" s="31">
        <v>1.9377368770000001</v>
      </c>
      <c r="D355" s="30">
        <v>4.3663268180000001</v>
      </c>
      <c r="E355" s="32">
        <v>-0.55620892393767662</v>
      </c>
      <c r="F355" s="102">
        <v>1.5350830800000002</v>
      </c>
      <c r="G355" s="102">
        <v>2.1191076500000001</v>
      </c>
      <c r="H355" s="32">
        <v>-0.27559929293823271</v>
      </c>
      <c r="I355" s="33">
        <f t="shared" si="5"/>
        <v>0.79220409035958095</v>
      </c>
    </row>
    <row r="356" spans="1:9" x14ac:dyDescent="0.15">
      <c r="A356" s="36" t="s">
        <v>854</v>
      </c>
      <c r="B356" s="39" t="s">
        <v>413</v>
      </c>
      <c r="C356" s="31">
        <v>14.213661477</v>
      </c>
      <c r="D356" s="30">
        <v>3.0690036970000003</v>
      </c>
      <c r="E356" s="32">
        <v>3.6313601677619616</v>
      </c>
      <c r="F356" s="102">
        <v>5.69585104</v>
      </c>
      <c r="G356" s="102">
        <v>11.450073640000001</v>
      </c>
      <c r="H356" s="32">
        <v>-0.5025489600257278</v>
      </c>
      <c r="I356" s="33">
        <f t="shared" si="5"/>
        <v>0.40073073706003248</v>
      </c>
    </row>
    <row r="357" spans="1:9" x14ac:dyDescent="0.15">
      <c r="A357" s="36" t="s">
        <v>414</v>
      </c>
      <c r="B357" s="41" t="s">
        <v>415</v>
      </c>
      <c r="C357" s="31">
        <v>3.637756075</v>
      </c>
      <c r="D357" s="30">
        <v>1.0950503380000001</v>
      </c>
      <c r="E357" s="32">
        <v>2.3219989517961324</v>
      </c>
      <c r="F357" s="102">
        <v>5.4021636299999996</v>
      </c>
      <c r="G357" s="102">
        <v>8.64626041</v>
      </c>
      <c r="H357" s="32">
        <v>-0.37520229858540666</v>
      </c>
      <c r="I357" s="33">
        <f t="shared" si="5"/>
        <v>1.4850263510315214</v>
      </c>
    </row>
    <row r="358" spans="1:9" x14ac:dyDescent="0.15">
      <c r="A358" s="36" t="s">
        <v>736</v>
      </c>
      <c r="B358" s="39" t="s">
        <v>416</v>
      </c>
      <c r="C358" s="31">
        <v>12.890583259</v>
      </c>
      <c r="D358" s="30">
        <v>42.146301956000002</v>
      </c>
      <c r="E358" s="32">
        <v>-0.69414675402701898</v>
      </c>
      <c r="F358" s="102">
        <v>33.226523809999996</v>
      </c>
      <c r="G358" s="102">
        <v>64.280150149999997</v>
      </c>
      <c r="H358" s="32">
        <v>-0.483098223441222</v>
      </c>
      <c r="I358" s="33">
        <f t="shared" si="5"/>
        <v>2.5775811026085083</v>
      </c>
    </row>
    <row r="359" spans="1:9" x14ac:dyDescent="0.15">
      <c r="A359" s="36" t="s">
        <v>417</v>
      </c>
      <c r="B359" s="39" t="s">
        <v>418</v>
      </c>
      <c r="C359" s="31">
        <v>66.760152782999995</v>
      </c>
      <c r="D359" s="30">
        <v>101.349834778</v>
      </c>
      <c r="E359" s="32">
        <v>-0.34128996925122146</v>
      </c>
      <c r="F359" s="102">
        <v>90.473769869999998</v>
      </c>
      <c r="G359" s="102">
        <v>56.516579610000001</v>
      </c>
      <c r="H359" s="32">
        <v>0.60083590504460838</v>
      </c>
      <c r="I359" s="33">
        <f t="shared" si="5"/>
        <v>1.3552061536479663</v>
      </c>
    </row>
    <row r="360" spans="1:9" x14ac:dyDescent="0.15">
      <c r="A360" s="36" t="s">
        <v>419</v>
      </c>
      <c r="B360" s="39" t="s">
        <v>420</v>
      </c>
      <c r="C360" s="31">
        <v>100.19404374</v>
      </c>
      <c r="D360" s="30">
        <v>91.490082790999992</v>
      </c>
      <c r="E360" s="32">
        <v>9.5135567522474984E-2</v>
      </c>
      <c r="F360" s="102">
        <v>173.05234616999999</v>
      </c>
      <c r="G360" s="102">
        <v>64.736721770000003</v>
      </c>
      <c r="H360" s="32">
        <v>1.6731712919419888</v>
      </c>
      <c r="I360" s="33">
        <f t="shared" si="5"/>
        <v>1.7271719925693858</v>
      </c>
    </row>
    <row r="361" spans="1:9" x14ac:dyDescent="0.15">
      <c r="A361" s="36" t="s">
        <v>421</v>
      </c>
      <c r="B361" s="39" t="s">
        <v>422</v>
      </c>
      <c r="C361" s="31">
        <v>1.92845785</v>
      </c>
      <c r="D361" s="30">
        <v>9.3292103399999995</v>
      </c>
      <c r="E361" s="32">
        <v>-0.79328820128199617</v>
      </c>
      <c r="F361" s="102">
        <v>3.0840635999999999</v>
      </c>
      <c r="G361" s="102">
        <v>87.955941379999999</v>
      </c>
      <c r="H361" s="32">
        <v>-0.96493626750379735</v>
      </c>
      <c r="I361" s="33">
        <f t="shared" si="5"/>
        <v>1.5992382721769105</v>
      </c>
    </row>
    <row r="362" spans="1:9" x14ac:dyDescent="0.15">
      <c r="A362" s="36" t="s">
        <v>423</v>
      </c>
      <c r="B362" s="39" t="s">
        <v>424</v>
      </c>
      <c r="C362" s="31">
        <v>34.989826696999998</v>
      </c>
      <c r="D362" s="30">
        <v>25.912540704999998</v>
      </c>
      <c r="E362" s="32">
        <v>0.35030474608182582</v>
      </c>
      <c r="F362" s="102">
        <v>14.385679289999999</v>
      </c>
      <c r="G362" s="102">
        <v>14.288725189999999</v>
      </c>
      <c r="H362" s="32">
        <v>6.7853568957889632E-3</v>
      </c>
      <c r="I362" s="33">
        <f t="shared" si="5"/>
        <v>0.41113891230657101</v>
      </c>
    </row>
    <row r="363" spans="1:9" x14ac:dyDescent="0.15">
      <c r="A363" s="36" t="s">
        <v>425</v>
      </c>
      <c r="B363" s="39" t="s">
        <v>426</v>
      </c>
      <c r="C363" s="31">
        <v>17.333575574999998</v>
      </c>
      <c r="D363" s="30">
        <v>56.376650505000001</v>
      </c>
      <c r="E363" s="32">
        <v>-0.69253981178852231</v>
      </c>
      <c r="F363" s="102">
        <v>223.71885921000001</v>
      </c>
      <c r="G363" s="102">
        <v>19.897121819999999</v>
      </c>
      <c r="H363" s="32">
        <v>10.24377994133425</v>
      </c>
      <c r="I363" s="33">
        <f t="shared" si="5"/>
        <v>12.906676885100785</v>
      </c>
    </row>
    <row r="364" spans="1:9" x14ac:dyDescent="0.15">
      <c r="A364" s="36" t="s">
        <v>427</v>
      </c>
      <c r="B364" s="39" t="s">
        <v>428</v>
      </c>
      <c r="C364" s="31">
        <v>72.99269009999999</v>
      </c>
      <c r="D364" s="30">
        <v>79.975865686000006</v>
      </c>
      <c r="E364" s="32">
        <v>-8.7316036232946148E-2</v>
      </c>
      <c r="F364" s="102">
        <v>71.090141040000006</v>
      </c>
      <c r="G364" s="102">
        <v>109.93078990000001</v>
      </c>
      <c r="H364" s="32">
        <v>-0.3533191100994717</v>
      </c>
      <c r="I364" s="33">
        <f t="shared" si="5"/>
        <v>0.97393507408216506</v>
      </c>
    </row>
    <row r="365" spans="1:9" x14ac:dyDescent="0.15">
      <c r="A365" s="36" t="s">
        <v>44</v>
      </c>
      <c r="B365" s="39" t="s">
        <v>45</v>
      </c>
      <c r="C365" s="31">
        <v>94.443119373999991</v>
      </c>
      <c r="D365" s="30">
        <v>52.411361532999997</v>
      </c>
      <c r="E365" s="32">
        <v>0.80195889997124681</v>
      </c>
      <c r="F365" s="102">
        <v>120.42570245</v>
      </c>
      <c r="G365" s="102">
        <v>84.197810900000007</v>
      </c>
      <c r="H365" s="32">
        <v>0.43027118119528196</v>
      </c>
      <c r="I365" s="33">
        <f t="shared" si="5"/>
        <v>1.2751135630443076</v>
      </c>
    </row>
    <row r="366" spans="1:9" x14ac:dyDescent="0.15">
      <c r="A366" s="36" t="s">
        <v>429</v>
      </c>
      <c r="B366" s="39" t="s">
        <v>430</v>
      </c>
      <c r="C366" s="31">
        <v>0.14728282000000001</v>
      </c>
      <c r="D366" s="30">
        <v>0.1192299</v>
      </c>
      <c r="E366" s="32">
        <v>0.23528427013693731</v>
      </c>
      <c r="F366" s="102">
        <v>5.67403E-3</v>
      </c>
      <c r="G366" s="102">
        <v>6.4058799999999999E-2</v>
      </c>
      <c r="H366" s="32">
        <v>-0.91142465984376853</v>
      </c>
      <c r="I366" s="33">
        <f t="shared" si="5"/>
        <v>3.8524724064897722E-2</v>
      </c>
    </row>
    <row r="367" spans="1:9" x14ac:dyDescent="0.15">
      <c r="A367" s="36" t="s">
        <v>431</v>
      </c>
      <c r="B367" s="39" t="s">
        <v>432</v>
      </c>
      <c r="C367" s="31">
        <v>15.401603140000001</v>
      </c>
      <c r="D367" s="30">
        <v>23.775233179000001</v>
      </c>
      <c r="E367" s="32">
        <v>-0.35219970193168049</v>
      </c>
      <c r="F367" s="102">
        <v>15.86395104</v>
      </c>
      <c r="G367" s="102">
        <v>16.393124459999999</v>
      </c>
      <c r="H367" s="32">
        <v>-3.2280205112284133E-2</v>
      </c>
      <c r="I367" s="33">
        <f t="shared" si="5"/>
        <v>1.0300194658826924</v>
      </c>
    </row>
    <row r="368" spans="1:9" x14ac:dyDescent="0.15">
      <c r="A368" s="36" t="s">
        <v>433</v>
      </c>
      <c r="B368" s="39" t="s">
        <v>434</v>
      </c>
      <c r="C368" s="31">
        <v>15.224786428</v>
      </c>
      <c r="D368" s="30">
        <v>24.780409947999999</v>
      </c>
      <c r="E368" s="32">
        <v>-0.38561200319332178</v>
      </c>
      <c r="F368" s="102">
        <v>201.54449391999998</v>
      </c>
      <c r="G368" s="102">
        <v>33.388735019999999</v>
      </c>
      <c r="H368" s="32">
        <v>5.0363021779433677</v>
      </c>
      <c r="I368" s="33">
        <f t="shared" si="5"/>
        <v>13.237919288597588</v>
      </c>
    </row>
    <row r="369" spans="1:9" x14ac:dyDescent="0.15">
      <c r="A369" s="36" t="s">
        <v>435</v>
      </c>
      <c r="B369" s="39" t="s">
        <v>436</v>
      </c>
      <c r="C369" s="31">
        <v>2.8817024300000003</v>
      </c>
      <c r="D369" s="30">
        <v>3.191854712</v>
      </c>
      <c r="E369" s="32">
        <v>-9.7169924694241461E-2</v>
      </c>
      <c r="F369" s="102">
        <v>2.6724141499999998</v>
      </c>
      <c r="G369" s="102">
        <v>10.15779414</v>
      </c>
      <c r="H369" s="32">
        <v>-0.73690999116861411</v>
      </c>
      <c r="I369" s="33">
        <f t="shared" si="5"/>
        <v>0.92737338948629733</v>
      </c>
    </row>
    <row r="370" spans="1:9" x14ac:dyDescent="0.15">
      <c r="A370" s="36" t="s">
        <v>223</v>
      </c>
      <c r="B370" s="39" t="s">
        <v>437</v>
      </c>
      <c r="C370" s="31">
        <v>4.4640739280000004</v>
      </c>
      <c r="D370" s="30">
        <v>6.0287440170000002</v>
      </c>
      <c r="E370" s="32">
        <v>-0.25953500174960231</v>
      </c>
      <c r="F370" s="102">
        <v>5.6335245499999997</v>
      </c>
      <c r="G370" s="102">
        <v>3.5986536099999999</v>
      </c>
      <c r="H370" s="32">
        <v>0.5654534057808358</v>
      </c>
      <c r="I370" s="33">
        <f t="shared" si="5"/>
        <v>1.2619693671883114</v>
      </c>
    </row>
    <row r="371" spans="1:9" x14ac:dyDescent="0.15">
      <c r="A371" s="36" t="s">
        <v>438</v>
      </c>
      <c r="B371" s="39" t="s">
        <v>439</v>
      </c>
      <c r="C371" s="31">
        <v>2.90912353</v>
      </c>
      <c r="D371" s="30">
        <v>3.7674160460000001</v>
      </c>
      <c r="E371" s="32">
        <v>-0.22781994489599311</v>
      </c>
      <c r="F371" s="102">
        <v>1.9611740800000002</v>
      </c>
      <c r="G371" s="102">
        <v>2.7303822229350296</v>
      </c>
      <c r="H371" s="32">
        <v>-0.28172178110219592</v>
      </c>
      <c r="I371" s="33">
        <f t="shared" si="5"/>
        <v>0.67414603050562105</v>
      </c>
    </row>
    <row r="372" spans="1:9" x14ac:dyDescent="0.15">
      <c r="A372" s="36" t="s">
        <v>440</v>
      </c>
      <c r="B372" s="39" t="s">
        <v>441</v>
      </c>
      <c r="C372" s="31">
        <v>18.42001016</v>
      </c>
      <c r="D372" s="30">
        <v>13.493180578</v>
      </c>
      <c r="E372" s="32">
        <v>0.36513478445793313</v>
      </c>
      <c r="F372" s="102">
        <v>1.1816393700000001</v>
      </c>
      <c r="G372" s="102">
        <v>2.8820875200000002</v>
      </c>
      <c r="H372" s="32">
        <v>-0.59000572959699715</v>
      </c>
      <c r="I372" s="33">
        <f t="shared" si="5"/>
        <v>6.4149767548228112E-2</v>
      </c>
    </row>
    <row r="373" spans="1:9" x14ac:dyDescent="0.15">
      <c r="A373" s="36" t="s">
        <v>442</v>
      </c>
      <c r="B373" s="39" t="s">
        <v>443</v>
      </c>
      <c r="C373" s="31">
        <v>17.070968482999998</v>
      </c>
      <c r="D373" s="30">
        <v>20.962009012999999</v>
      </c>
      <c r="E373" s="32">
        <v>-0.18562345467874264</v>
      </c>
      <c r="F373" s="102">
        <v>12.543973279999999</v>
      </c>
      <c r="G373" s="102">
        <v>23.108385760000001</v>
      </c>
      <c r="H373" s="32">
        <v>-0.45716791253704614</v>
      </c>
      <c r="I373" s="33">
        <f t="shared" si="5"/>
        <v>0.73481321768544217</v>
      </c>
    </row>
    <row r="374" spans="1:9" x14ac:dyDescent="0.15">
      <c r="A374" s="36" t="s">
        <v>444</v>
      </c>
      <c r="B374" s="39" t="s">
        <v>447</v>
      </c>
      <c r="C374" s="31">
        <v>2.7189010920000003</v>
      </c>
      <c r="D374" s="30">
        <v>2.5438376329999999</v>
      </c>
      <c r="E374" s="32">
        <v>6.881864499879442E-2</v>
      </c>
      <c r="F374" s="102">
        <v>69.661076019999996</v>
      </c>
      <c r="G374" s="102">
        <v>2.1773932</v>
      </c>
      <c r="H374" s="32">
        <v>30.992878465864589</v>
      </c>
      <c r="I374" s="33">
        <f t="shared" si="5"/>
        <v>25.621040877495808</v>
      </c>
    </row>
    <row r="375" spans="1:9" x14ac:dyDescent="0.15">
      <c r="A375" s="36" t="s">
        <v>448</v>
      </c>
      <c r="B375" s="39" t="s">
        <v>449</v>
      </c>
      <c r="C375" s="31">
        <v>22.030236585000001</v>
      </c>
      <c r="D375" s="30">
        <v>14.651398942</v>
      </c>
      <c r="E375" s="32">
        <v>0.50362683264651764</v>
      </c>
      <c r="F375" s="102">
        <v>14.29219307</v>
      </c>
      <c r="G375" s="102">
        <v>7.8740278300000002</v>
      </c>
      <c r="H375" s="32">
        <v>0.81510573477360948</v>
      </c>
      <c r="I375" s="33">
        <f t="shared" si="5"/>
        <v>0.64875349907641489</v>
      </c>
    </row>
    <row r="376" spans="1:9" x14ac:dyDescent="0.15">
      <c r="A376" s="36" t="s">
        <v>450</v>
      </c>
      <c r="B376" s="39" t="s">
        <v>451</v>
      </c>
      <c r="C376" s="31">
        <v>1.8651400000000002E-2</v>
      </c>
      <c r="D376" s="30">
        <v>1.6843781799999999</v>
      </c>
      <c r="E376" s="32">
        <v>-0.9889268335214364</v>
      </c>
      <c r="F376" s="102">
        <v>1.28555</v>
      </c>
      <c r="G376" s="102">
        <v>1.1680296299999999</v>
      </c>
      <c r="H376" s="32">
        <v>0.10061420274073019</v>
      </c>
      <c r="I376" s="33">
        <f t="shared" si="5"/>
        <v>68.925120902452349</v>
      </c>
    </row>
    <row r="377" spans="1:9" x14ac:dyDescent="0.15">
      <c r="A377" s="36" t="s">
        <v>452</v>
      </c>
      <c r="B377" s="39" t="s">
        <v>453</v>
      </c>
      <c r="C377" s="31">
        <v>1.8136752</v>
      </c>
      <c r="D377" s="30">
        <v>2.0255421600000001</v>
      </c>
      <c r="E377" s="32">
        <v>-0.1045976549804325</v>
      </c>
      <c r="F377" s="102">
        <v>2.1820616400000001</v>
      </c>
      <c r="G377" s="102">
        <v>0.69014861999999999</v>
      </c>
      <c r="H377" s="32">
        <v>2.1617271653749017</v>
      </c>
      <c r="I377" s="33">
        <f t="shared" si="5"/>
        <v>1.2031159934259454</v>
      </c>
    </row>
    <row r="378" spans="1:9" x14ac:dyDescent="0.15">
      <c r="A378" s="36" t="s">
        <v>886</v>
      </c>
      <c r="B378" s="39" t="s">
        <v>907</v>
      </c>
      <c r="C378" s="31">
        <v>0.20053945000000001</v>
      </c>
      <c r="D378" s="30">
        <v>7.9750470000000004E-2</v>
      </c>
      <c r="E378" s="32">
        <v>1.5145864344122364</v>
      </c>
      <c r="F378" s="102">
        <v>1.46275727</v>
      </c>
      <c r="G378" s="102">
        <v>0.51492908000000004</v>
      </c>
      <c r="H378" s="32">
        <v>1.8406965673797253</v>
      </c>
      <c r="I378" s="33">
        <f t="shared" si="5"/>
        <v>7.2941123055837638</v>
      </c>
    </row>
    <row r="379" spans="1:9" x14ac:dyDescent="0.15">
      <c r="A379" s="36" t="s">
        <v>222</v>
      </c>
      <c r="B379" s="39" t="s">
        <v>148</v>
      </c>
      <c r="C379" s="31">
        <v>2.9169857729999999</v>
      </c>
      <c r="D379" s="30">
        <v>7.3124222799999998</v>
      </c>
      <c r="E379" s="32">
        <v>-0.6010917229194811</v>
      </c>
      <c r="F379" s="102">
        <v>7.4289544100000002</v>
      </c>
      <c r="G379" s="102">
        <v>50.243853369999997</v>
      </c>
      <c r="H379" s="32">
        <v>-0.85214202510917003</v>
      </c>
      <c r="I379" s="33">
        <f t="shared" si="5"/>
        <v>2.5467914443612889</v>
      </c>
    </row>
    <row r="380" spans="1:9" x14ac:dyDescent="0.15">
      <c r="A380" s="36" t="s">
        <v>454</v>
      </c>
      <c r="B380" s="39" t="s">
        <v>455</v>
      </c>
      <c r="C380" s="31">
        <v>4.4602373329999994</v>
      </c>
      <c r="D380" s="30">
        <v>8.852459038000001</v>
      </c>
      <c r="E380" s="32">
        <v>-0.49615837657604311</v>
      </c>
      <c r="F380" s="102">
        <v>5.8600143200000003</v>
      </c>
      <c r="G380" s="102">
        <v>6.5866009299999995</v>
      </c>
      <c r="H380" s="32">
        <v>-0.11031283323855468</v>
      </c>
      <c r="I380" s="33">
        <f t="shared" si="5"/>
        <v>1.313834642081366</v>
      </c>
    </row>
    <row r="381" spans="1:9" x14ac:dyDescent="0.15">
      <c r="A381" s="36" t="s">
        <v>456</v>
      </c>
      <c r="B381" s="39" t="s">
        <v>457</v>
      </c>
      <c r="C381" s="31">
        <v>0.6714137</v>
      </c>
      <c r="D381" s="30">
        <v>6.2204450499999995</v>
      </c>
      <c r="E381" s="32">
        <v>-0.8920633982611903</v>
      </c>
      <c r="F381" s="102">
        <v>5.3699999999999998E-3</v>
      </c>
      <c r="G381" s="102">
        <v>0.75840238999999998</v>
      </c>
      <c r="H381" s="32">
        <v>-0.99291932611130085</v>
      </c>
      <c r="I381" s="33">
        <f t="shared" si="5"/>
        <v>7.998049488713143E-3</v>
      </c>
    </row>
    <row r="382" spans="1:9" x14ac:dyDescent="0.15">
      <c r="A382" s="36" t="s">
        <v>458</v>
      </c>
      <c r="B382" s="39" t="s">
        <v>459</v>
      </c>
      <c r="C382" s="31">
        <v>42.418238639999998</v>
      </c>
      <c r="D382" s="30">
        <v>12.248447194000001</v>
      </c>
      <c r="E382" s="32">
        <v>2.4631523464279548</v>
      </c>
      <c r="F382" s="102">
        <v>28.40132972</v>
      </c>
      <c r="G382" s="102">
        <v>1.50058841</v>
      </c>
      <c r="H382" s="32">
        <v>17.926795336237468</v>
      </c>
      <c r="I382" s="33">
        <f t="shared" si="5"/>
        <v>0.66955466871313729</v>
      </c>
    </row>
    <row r="383" spans="1:9" x14ac:dyDescent="0.15">
      <c r="A383" s="38" t="s">
        <v>460</v>
      </c>
      <c r="B383" s="39" t="s">
        <v>461</v>
      </c>
      <c r="C383" s="31">
        <v>19.150992370000001</v>
      </c>
      <c r="D383" s="30">
        <v>5.7866698490000008</v>
      </c>
      <c r="E383" s="32">
        <v>2.3095014697113747</v>
      </c>
      <c r="F383" s="102">
        <v>3.1297236800000001</v>
      </c>
      <c r="G383" s="102">
        <v>19.886697559999998</v>
      </c>
      <c r="H383" s="32">
        <v>-0.84262225185668282</v>
      </c>
      <c r="I383" s="33">
        <f t="shared" si="5"/>
        <v>0.16342357719815645</v>
      </c>
    </row>
    <row r="384" spans="1:9" x14ac:dyDescent="0.15">
      <c r="A384" s="36" t="s">
        <v>883</v>
      </c>
      <c r="B384" s="39" t="s">
        <v>903</v>
      </c>
      <c r="C384" s="31">
        <v>0.72701906000000005</v>
      </c>
      <c r="D384" s="30">
        <v>0.50594276000000005</v>
      </c>
      <c r="E384" s="32">
        <v>0.43695911371476104</v>
      </c>
      <c r="F384" s="102">
        <v>6.2992266299999997</v>
      </c>
      <c r="G384" s="102">
        <v>6.9142153147149497</v>
      </c>
      <c r="H384" s="32">
        <v>-8.8945550105464677E-2</v>
      </c>
      <c r="I384" s="33">
        <f t="shared" si="5"/>
        <v>8.6644587144661642</v>
      </c>
    </row>
    <row r="385" spans="1:9" x14ac:dyDescent="0.15">
      <c r="A385" s="36" t="s">
        <v>462</v>
      </c>
      <c r="B385" s="39" t="s">
        <v>463</v>
      </c>
      <c r="C385" s="31">
        <v>51.853236449000001</v>
      </c>
      <c r="D385" s="30">
        <v>113.86867145900001</v>
      </c>
      <c r="E385" s="32">
        <v>-0.54462245159617517</v>
      </c>
      <c r="F385" s="102">
        <v>44.076071720000002</v>
      </c>
      <c r="G385" s="102">
        <v>128.24300428000001</v>
      </c>
      <c r="H385" s="32">
        <v>-0.65630817862184287</v>
      </c>
      <c r="I385" s="33">
        <f t="shared" si="5"/>
        <v>0.85001582810266452</v>
      </c>
    </row>
    <row r="386" spans="1:9" x14ac:dyDescent="0.15">
      <c r="A386" s="36" t="s">
        <v>849</v>
      </c>
      <c r="B386" s="39" t="s">
        <v>473</v>
      </c>
      <c r="C386" s="31">
        <v>31.474770612</v>
      </c>
      <c r="D386" s="30">
        <v>24.615297749000003</v>
      </c>
      <c r="E386" s="32">
        <v>0.27866706846065536</v>
      </c>
      <c r="F386" s="102">
        <v>24.400898250000001</v>
      </c>
      <c r="G386" s="102">
        <v>26.570186679999999</v>
      </c>
      <c r="H386" s="32">
        <v>-8.1643703001638035E-2</v>
      </c>
      <c r="I386" s="33">
        <f t="shared" si="5"/>
        <v>0.77525261584263838</v>
      </c>
    </row>
    <row r="387" spans="1:9" x14ac:dyDescent="0.15">
      <c r="A387" s="36" t="s">
        <v>885</v>
      </c>
      <c r="B387" s="39" t="s">
        <v>905</v>
      </c>
      <c r="C387" s="31">
        <v>0.18664684000000001</v>
      </c>
      <c r="D387" s="30">
        <v>1.1588223200000001</v>
      </c>
      <c r="E387" s="32">
        <v>-0.83893403088749618</v>
      </c>
      <c r="F387" s="102">
        <v>0.25290695000000002</v>
      </c>
      <c r="G387" s="102">
        <v>0.21290451999999999</v>
      </c>
      <c r="H387" s="32">
        <v>0.18788905937741496</v>
      </c>
      <c r="I387" s="33">
        <f t="shared" si="5"/>
        <v>1.3550025813456044</v>
      </c>
    </row>
    <row r="388" spans="1:9" x14ac:dyDescent="0.15">
      <c r="A388" s="38" t="s">
        <v>464</v>
      </c>
      <c r="B388" s="39" t="s">
        <v>465</v>
      </c>
      <c r="C388" s="31">
        <v>13.854642485999999</v>
      </c>
      <c r="D388" s="30">
        <v>25.030822447999999</v>
      </c>
      <c r="E388" s="32">
        <v>-0.4464967136105028</v>
      </c>
      <c r="F388" s="102">
        <v>20.079461800000001</v>
      </c>
      <c r="G388" s="102">
        <v>21.71669399</v>
      </c>
      <c r="H388" s="32">
        <v>-7.5390489489509882E-2</v>
      </c>
      <c r="I388" s="33">
        <f t="shared" si="5"/>
        <v>1.4492948353081019</v>
      </c>
    </row>
    <row r="389" spans="1:9" x14ac:dyDescent="0.15">
      <c r="A389" s="40" t="s">
        <v>841</v>
      </c>
      <c r="B389" s="39" t="s">
        <v>466</v>
      </c>
      <c r="C389" s="31">
        <v>4.8603463629999997</v>
      </c>
      <c r="D389" s="30">
        <v>7.3227152860000002</v>
      </c>
      <c r="E389" s="32">
        <v>-0.33626446295238366</v>
      </c>
      <c r="F389" s="102">
        <v>4.8236747099999997</v>
      </c>
      <c r="G389" s="102">
        <v>4.8163123399999996</v>
      </c>
      <c r="H389" s="32">
        <v>1.5286321733860575E-3</v>
      </c>
      <c r="I389" s="33">
        <f t="shared" si="5"/>
        <v>0.99245493010967956</v>
      </c>
    </row>
    <row r="390" spans="1:9" x14ac:dyDescent="0.15">
      <c r="A390" s="47" t="s">
        <v>467</v>
      </c>
      <c r="B390" s="39" t="s">
        <v>468</v>
      </c>
      <c r="C390" s="31">
        <v>57.896617344999996</v>
      </c>
      <c r="D390" s="30">
        <v>53.911956079000007</v>
      </c>
      <c r="E390" s="32">
        <v>7.3910530349911019E-2</v>
      </c>
      <c r="F390" s="102">
        <v>43.10134231</v>
      </c>
      <c r="G390" s="102">
        <v>24.398984629999998</v>
      </c>
      <c r="H390" s="32">
        <v>0.7665219665331624</v>
      </c>
      <c r="I390" s="33">
        <f t="shared" si="5"/>
        <v>0.74445354990540347</v>
      </c>
    </row>
    <row r="391" spans="1:9" x14ac:dyDescent="0.15">
      <c r="A391" s="40" t="s">
        <v>467</v>
      </c>
      <c r="B391" s="39" t="s">
        <v>231</v>
      </c>
      <c r="C391" s="31">
        <v>3.8541529999999997E-2</v>
      </c>
      <c r="D391" s="30">
        <v>5.8008620000000004E-2</v>
      </c>
      <c r="E391" s="32">
        <v>-0.33558960719975761</v>
      </c>
      <c r="F391" s="102">
        <v>0.16227182999999998</v>
      </c>
      <c r="G391" s="102">
        <v>3.1723769999999998E-2</v>
      </c>
      <c r="H391" s="32">
        <v>4.1151496180939402</v>
      </c>
      <c r="I391" s="33">
        <f t="shared" si="5"/>
        <v>4.2103110592651616</v>
      </c>
    </row>
    <row r="392" spans="1:9" x14ac:dyDescent="0.15">
      <c r="A392" s="40" t="s">
        <v>240</v>
      </c>
      <c r="B392" s="39" t="s">
        <v>241</v>
      </c>
      <c r="C392" s="31">
        <v>0.70781519999999998</v>
      </c>
      <c r="D392" s="30">
        <v>1.6191725700000001</v>
      </c>
      <c r="E392" s="32">
        <v>-0.5628537605475864</v>
      </c>
      <c r="F392" s="102">
        <v>0.31789446000000005</v>
      </c>
      <c r="G392" s="102">
        <v>0.61482369999999997</v>
      </c>
      <c r="H392" s="32">
        <v>-0.48295021808690841</v>
      </c>
      <c r="I392" s="33">
        <f t="shared" si="5"/>
        <v>0.44912070269188914</v>
      </c>
    </row>
    <row r="393" spans="1:9" x14ac:dyDescent="0.15">
      <c r="A393" s="47" t="s">
        <v>469</v>
      </c>
      <c r="B393" s="39" t="s">
        <v>470</v>
      </c>
      <c r="C393" s="31">
        <v>25.72221811</v>
      </c>
      <c r="D393" s="30">
        <v>16.116053690000001</v>
      </c>
      <c r="E393" s="32">
        <v>0.59606182783820194</v>
      </c>
      <c r="F393" s="102">
        <v>27.874803190000002</v>
      </c>
      <c r="G393" s="102">
        <v>19.31198195</v>
      </c>
      <c r="H393" s="32">
        <v>0.44339422344996571</v>
      </c>
      <c r="I393" s="33">
        <f t="shared" si="5"/>
        <v>1.0836858264242439</v>
      </c>
    </row>
    <row r="394" spans="1:9" x14ac:dyDescent="0.15">
      <c r="A394" s="36" t="s">
        <v>236</v>
      </c>
      <c r="B394" s="41" t="s">
        <v>237</v>
      </c>
      <c r="C394" s="31">
        <v>3.4726910000000007E-2</v>
      </c>
      <c r="D394" s="30">
        <v>2.0869999999999999E-3</v>
      </c>
      <c r="E394" s="32">
        <v>15.639631049353142</v>
      </c>
      <c r="F394" s="102">
        <v>2.990982E-2</v>
      </c>
      <c r="G394" s="102">
        <v>1.46398E-2</v>
      </c>
      <c r="H394" s="32">
        <v>1.0430484023005779</v>
      </c>
      <c r="I394" s="33">
        <f t="shared" si="5"/>
        <v>0.86128653542742484</v>
      </c>
    </row>
    <row r="395" spans="1:9" x14ac:dyDescent="0.15">
      <c r="A395" s="36" t="s">
        <v>471</v>
      </c>
      <c r="B395" s="41" t="s">
        <v>472</v>
      </c>
      <c r="C395" s="31">
        <v>8.19828768</v>
      </c>
      <c r="D395" s="30">
        <v>21.682574829999997</v>
      </c>
      <c r="E395" s="32">
        <v>-0.62189510497356371</v>
      </c>
      <c r="F395" s="102">
        <v>23.583210229999999</v>
      </c>
      <c r="G395" s="102">
        <v>21.10981829</v>
      </c>
      <c r="H395" s="32">
        <v>0.11716784607149755</v>
      </c>
      <c r="I395" s="33">
        <f t="shared" si="5"/>
        <v>2.8766019381744847</v>
      </c>
    </row>
    <row r="396" spans="1:9" x14ac:dyDescent="0.15">
      <c r="A396" s="36" t="s">
        <v>871</v>
      </c>
      <c r="B396" s="39" t="s">
        <v>872</v>
      </c>
      <c r="C396" s="31">
        <v>1.79210823</v>
      </c>
      <c r="D396" s="30">
        <v>0.28487271999999997</v>
      </c>
      <c r="E396" s="32">
        <v>5.2909085503167876</v>
      </c>
      <c r="F396" s="102">
        <v>0.57441216000000006</v>
      </c>
      <c r="G396" s="102">
        <v>0.72569362999999998</v>
      </c>
      <c r="H396" s="32">
        <v>-0.20846465194961128</v>
      </c>
      <c r="I396" s="33">
        <f t="shared" si="5"/>
        <v>0.32052314161851714</v>
      </c>
    </row>
    <row r="397" spans="1:9" x14ac:dyDescent="0.15">
      <c r="A397" s="36" t="s">
        <v>474</v>
      </c>
      <c r="B397" s="41" t="s">
        <v>475</v>
      </c>
      <c r="C397" s="31">
        <v>35.831207365999994</v>
      </c>
      <c r="D397" s="30">
        <v>22.850066152</v>
      </c>
      <c r="E397" s="32">
        <v>0.56810081544835245</v>
      </c>
      <c r="F397" s="102">
        <v>36.585595609999999</v>
      </c>
      <c r="G397" s="102">
        <v>25.44317732</v>
      </c>
      <c r="H397" s="32">
        <v>0.4379334447840888</v>
      </c>
      <c r="I397" s="33">
        <f t="shared" si="5"/>
        <v>1.0210539442976136</v>
      </c>
    </row>
    <row r="398" spans="1:9" x14ac:dyDescent="0.15">
      <c r="A398" s="36" t="s">
        <v>232</v>
      </c>
      <c r="B398" s="39" t="s">
        <v>233</v>
      </c>
      <c r="C398" s="31">
        <v>0.99939473999999995</v>
      </c>
      <c r="D398" s="30">
        <v>0.99934909999999999</v>
      </c>
      <c r="E398" s="32">
        <v>4.5669726424835133E-5</v>
      </c>
      <c r="F398" s="102">
        <v>0</v>
      </c>
      <c r="G398" s="102">
        <v>0.1038708</v>
      </c>
      <c r="H398" s="32"/>
      <c r="I398" s="33">
        <f t="shared" si="5"/>
        <v>0</v>
      </c>
    </row>
    <row r="399" spans="1:9" x14ac:dyDescent="0.15">
      <c r="A399" s="36" t="s">
        <v>887</v>
      </c>
      <c r="B399" s="39" t="s">
        <v>908</v>
      </c>
      <c r="C399" s="31">
        <v>3.9727089500000003</v>
      </c>
      <c r="D399" s="30">
        <v>0.67968002000000005</v>
      </c>
      <c r="E399" s="32">
        <v>4.844969446063752</v>
      </c>
      <c r="F399" s="102">
        <v>3.0835472999999998</v>
      </c>
      <c r="G399" s="102">
        <v>34.130798560000002</v>
      </c>
      <c r="H399" s="32">
        <v>-0.90965499109025238</v>
      </c>
      <c r="I399" s="33">
        <f t="shared" si="5"/>
        <v>0.77618253408672178</v>
      </c>
    </row>
    <row r="400" spans="1:9" x14ac:dyDescent="0.15">
      <c r="A400" s="36" t="s">
        <v>476</v>
      </c>
      <c r="B400" s="39" t="s">
        <v>477</v>
      </c>
      <c r="C400" s="31">
        <v>4.8955114050000006</v>
      </c>
      <c r="D400" s="30">
        <v>4.1726283750000004</v>
      </c>
      <c r="E400" s="32">
        <v>0.17324404788384729</v>
      </c>
      <c r="F400" s="102">
        <v>11.54497507</v>
      </c>
      <c r="G400" s="102">
        <v>5.9076336900000008</v>
      </c>
      <c r="H400" s="32">
        <v>0.95424694146870825</v>
      </c>
      <c r="I400" s="33">
        <f t="shared" ref="I400:I463" si="6">IF(ISERROR(F400/C400),"",(F400/C400))</f>
        <v>2.3582776373901631</v>
      </c>
    </row>
    <row r="401" spans="1:9" x14ac:dyDescent="0.15">
      <c r="A401" s="36" t="s">
        <v>478</v>
      </c>
      <c r="B401" s="39" t="s">
        <v>479</v>
      </c>
      <c r="C401" s="31">
        <v>6.6951909409999999</v>
      </c>
      <c r="D401" s="30">
        <v>7.0446087010000005</v>
      </c>
      <c r="E401" s="32">
        <v>-4.9600733671750996E-2</v>
      </c>
      <c r="F401" s="102">
        <v>7.0442551699999996</v>
      </c>
      <c r="G401" s="102">
        <v>24.749513309999998</v>
      </c>
      <c r="H401" s="32">
        <v>-0.71537803261958366</v>
      </c>
      <c r="I401" s="33">
        <f t="shared" si="6"/>
        <v>1.0521365607159014</v>
      </c>
    </row>
    <row r="402" spans="1:9" x14ac:dyDescent="0.15">
      <c r="A402" s="36" t="s">
        <v>717</v>
      </c>
      <c r="B402" s="41" t="s">
        <v>480</v>
      </c>
      <c r="C402" s="31">
        <v>5.4745689200000003</v>
      </c>
      <c r="D402" s="30">
        <v>5.1338504979999993</v>
      </c>
      <c r="E402" s="32">
        <v>6.636703233425556E-2</v>
      </c>
      <c r="F402" s="102">
        <v>3.7078189400000001</v>
      </c>
      <c r="G402" s="102">
        <v>4.9945075700000006</v>
      </c>
      <c r="H402" s="32">
        <v>-0.25762071875285997</v>
      </c>
      <c r="I402" s="33">
        <f t="shared" si="6"/>
        <v>0.67728053006226474</v>
      </c>
    </row>
    <row r="403" spans="1:9" x14ac:dyDescent="0.15">
      <c r="A403" s="38" t="s">
        <v>242</v>
      </c>
      <c r="B403" s="39" t="s">
        <v>243</v>
      </c>
      <c r="C403" s="31">
        <v>0.44589992000000001</v>
      </c>
      <c r="D403" s="30">
        <v>0.62838179000000005</v>
      </c>
      <c r="E403" s="32">
        <v>-0.29039967883219542</v>
      </c>
      <c r="F403" s="102">
        <v>2.0078869999999999E-2</v>
      </c>
      <c r="G403" s="102">
        <v>1.9912720000000002E-2</v>
      </c>
      <c r="H403" s="32">
        <v>8.3439128356144199E-3</v>
      </c>
      <c r="I403" s="33">
        <f t="shared" si="6"/>
        <v>4.5029992380352969E-2</v>
      </c>
    </row>
    <row r="404" spans="1:9" x14ac:dyDescent="0.15">
      <c r="A404" s="36" t="s">
        <v>481</v>
      </c>
      <c r="B404" s="39" t="s">
        <v>482</v>
      </c>
      <c r="C404" s="31">
        <v>5.8106452400000004</v>
      </c>
      <c r="D404" s="30">
        <v>13.16766106</v>
      </c>
      <c r="E404" s="32">
        <v>-0.55871849878857682</v>
      </c>
      <c r="F404" s="102">
        <v>5.71213412</v>
      </c>
      <c r="G404" s="102">
        <v>9.7398274300000001</v>
      </c>
      <c r="H404" s="32">
        <v>-0.41352820046833205</v>
      </c>
      <c r="I404" s="33">
        <f t="shared" si="6"/>
        <v>0.9830464404672552</v>
      </c>
    </row>
    <row r="405" spans="1:9" x14ac:dyDescent="0.15">
      <c r="A405" s="36" t="s">
        <v>483</v>
      </c>
      <c r="B405" s="39" t="s">
        <v>484</v>
      </c>
      <c r="C405" s="31">
        <v>1.428907293</v>
      </c>
      <c r="D405" s="30">
        <v>0.71771011299999998</v>
      </c>
      <c r="E405" s="32">
        <v>0.99092539887340281</v>
      </c>
      <c r="F405" s="102">
        <v>1.0161147399999999</v>
      </c>
      <c r="G405" s="102">
        <v>1.8554631100000001</v>
      </c>
      <c r="H405" s="32">
        <v>-0.45236597024017366</v>
      </c>
      <c r="I405" s="33">
        <f t="shared" si="6"/>
        <v>0.71111313167606593</v>
      </c>
    </row>
    <row r="406" spans="1:9" x14ac:dyDescent="0.15">
      <c r="A406" s="36" t="s">
        <v>485</v>
      </c>
      <c r="B406" s="39" t="s">
        <v>486</v>
      </c>
      <c r="C406" s="31">
        <v>0</v>
      </c>
      <c r="D406" s="30">
        <v>0.14216599999999999</v>
      </c>
      <c r="E406" s="32">
        <v>-1</v>
      </c>
      <c r="F406" s="102">
        <v>2.8800000000000002E-3</v>
      </c>
      <c r="G406" s="102">
        <v>2.0145898099999999</v>
      </c>
      <c r="H406" s="32">
        <v>-0.99857042858764389</v>
      </c>
      <c r="I406" s="33" t="str">
        <f t="shared" si="6"/>
        <v/>
      </c>
    </row>
    <row r="407" spans="1:9" x14ac:dyDescent="0.15">
      <c r="A407" s="36" t="s">
        <v>487</v>
      </c>
      <c r="B407" s="41" t="s">
        <v>488</v>
      </c>
      <c r="C407" s="31">
        <v>18.434447710000001</v>
      </c>
      <c r="D407" s="30">
        <v>18.548487561000002</v>
      </c>
      <c r="E407" s="32">
        <v>-6.1482021445122825E-3</v>
      </c>
      <c r="F407" s="102">
        <v>13.20417939</v>
      </c>
      <c r="G407" s="102">
        <v>18.89928557</v>
      </c>
      <c r="H407" s="32">
        <v>-0.30133976011454067</v>
      </c>
      <c r="I407" s="33">
        <f t="shared" si="6"/>
        <v>0.71627746042194829</v>
      </c>
    </row>
    <row r="408" spans="1:9" x14ac:dyDescent="0.15">
      <c r="A408" s="36" t="s">
        <v>238</v>
      </c>
      <c r="B408" s="39" t="s">
        <v>239</v>
      </c>
      <c r="C408" s="31">
        <v>1.940209E-2</v>
      </c>
      <c r="D408" s="30">
        <v>1.807481E-2</v>
      </c>
      <c r="E408" s="32">
        <v>7.3432583800327578E-2</v>
      </c>
      <c r="F408" s="102">
        <v>2.760365E-2</v>
      </c>
      <c r="G408" s="102">
        <v>0</v>
      </c>
      <c r="H408" s="32"/>
      <c r="I408" s="33">
        <f t="shared" si="6"/>
        <v>1.4227152847966378</v>
      </c>
    </row>
    <row r="409" spans="1:9" x14ac:dyDescent="0.15">
      <c r="A409" s="36" t="s">
        <v>489</v>
      </c>
      <c r="B409" s="39" t="s">
        <v>490</v>
      </c>
      <c r="C409" s="31">
        <v>3.9058999999999999E-3</v>
      </c>
      <c r="D409" s="30">
        <v>9.9900000000000006E-3</v>
      </c>
      <c r="E409" s="32">
        <v>-0.609019019019019</v>
      </c>
      <c r="F409" s="102">
        <v>0</v>
      </c>
      <c r="G409" s="102">
        <v>1.4955600000000001E-2</v>
      </c>
      <c r="H409" s="32"/>
      <c r="I409" s="33">
        <f t="shared" si="6"/>
        <v>0</v>
      </c>
    </row>
    <row r="410" spans="1:9" x14ac:dyDescent="0.15">
      <c r="A410" s="38" t="s">
        <v>199</v>
      </c>
      <c r="B410" s="39" t="s">
        <v>491</v>
      </c>
      <c r="C410" s="31">
        <v>17.30167561</v>
      </c>
      <c r="D410" s="30">
        <v>35.808493011000003</v>
      </c>
      <c r="E410" s="32">
        <v>-0.51682759716570303</v>
      </c>
      <c r="F410" s="102">
        <v>11.3651097</v>
      </c>
      <c r="G410" s="102">
        <v>84.446113230000009</v>
      </c>
      <c r="H410" s="32">
        <v>-0.86541583424869251</v>
      </c>
      <c r="I410" s="33">
        <f t="shared" si="6"/>
        <v>0.65687913449441904</v>
      </c>
    </row>
    <row r="411" spans="1:9" x14ac:dyDescent="0.15">
      <c r="A411" s="36" t="s">
        <v>731</v>
      </c>
      <c r="B411" s="39" t="s">
        <v>492</v>
      </c>
      <c r="C411" s="31">
        <v>60.573667806000003</v>
      </c>
      <c r="D411" s="30">
        <v>57.279610738999999</v>
      </c>
      <c r="E411" s="32">
        <v>5.7508370334597547E-2</v>
      </c>
      <c r="F411" s="102">
        <v>48.386466640000002</v>
      </c>
      <c r="G411" s="102">
        <v>42.05063758</v>
      </c>
      <c r="H411" s="32">
        <v>0.15067141486133928</v>
      </c>
      <c r="I411" s="33">
        <f t="shared" si="6"/>
        <v>0.79880364509159174</v>
      </c>
    </row>
    <row r="412" spans="1:9" x14ac:dyDescent="0.15">
      <c r="A412" s="36" t="s">
        <v>493</v>
      </c>
      <c r="B412" s="41" t="s">
        <v>494</v>
      </c>
      <c r="C412" s="31">
        <v>82.480386246000009</v>
      </c>
      <c r="D412" s="30">
        <v>130.44727559099999</v>
      </c>
      <c r="E412" s="32">
        <v>-0.36771093246434494</v>
      </c>
      <c r="F412" s="102">
        <v>181.88418578</v>
      </c>
      <c r="G412" s="102">
        <v>98.111887730000007</v>
      </c>
      <c r="H412" s="32">
        <v>0.85384452371906261</v>
      </c>
      <c r="I412" s="33">
        <f t="shared" si="6"/>
        <v>2.2051810625319508</v>
      </c>
    </row>
    <row r="413" spans="1:9" x14ac:dyDescent="0.15">
      <c r="A413" s="36" t="s">
        <v>234</v>
      </c>
      <c r="B413" s="39" t="s">
        <v>235</v>
      </c>
      <c r="C413" s="31">
        <v>0.14676215000000001</v>
      </c>
      <c r="D413" s="30">
        <v>2.746676E-2</v>
      </c>
      <c r="E413" s="32">
        <v>4.3432640034718331</v>
      </c>
      <c r="F413" s="102">
        <v>2.76398381922165E-2</v>
      </c>
      <c r="G413" s="102">
        <v>0</v>
      </c>
      <c r="H413" s="32"/>
      <c r="I413" s="33">
        <f t="shared" si="6"/>
        <v>0.18833083456610916</v>
      </c>
    </row>
    <row r="414" spans="1:9" x14ac:dyDescent="0.15">
      <c r="A414" s="36" t="s">
        <v>987</v>
      </c>
      <c r="B414" s="39" t="s">
        <v>906</v>
      </c>
      <c r="C414" s="31">
        <v>3.0439597000000003</v>
      </c>
      <c r="D414" s="30">
        <v>2.5617204900000003</v>
      </c>
      <c r="E414" s="32">
        <v>0.18824817613103439</v>
      </c>
      <c r="F414" s="102">
        <v>1.8727411399999998</v>
      </c>
      <c r="G414" s="102">
        <v>1.8755771999999999</v>
      </c>
      <c r="H414" s="32">
        <v>-1.5120998485159687E-3</v>
      </c>
      <c r="I414" s="33">
        <f t="shared" si="6"/>
        <v>0.6152319099362582</v>
      </c>
    </row>
    <row r="415" spans="1:9" x14ac:dyDescent="0.15">
      <c r="A415" s="36" t="s">
        <v>495</v>
      </c>
      <c r="B415" s="39" t="s">
        <v>496</v>
      </c>
      <c r="C415" s="31">
        <v>1.723208571</v>
      </c>
      <c r="D415" s="30">
        <v>1.5869235580000001</v>
      </c>
      <c r="E415" s="32">
        <v>8.588001124122191E-2</v>
      </c>
      <c r="F415" s="102">
        <v>0.86514631999999991</v>
      </c>
      <c r="G415" s="102">
        <v>0.75891282999999998</v>
      </c>
      <c r="H415" s="32">
        <v>0.13998114908664805</v>
      </c>
      <c r="I415" s="33">
        <f t="shared" si="6"/>
        <v>0.50205548797725885</v>
      </c>
    </row>
    <row r="416" spans="1:9" x14ac:dyDescent="0.15">
      <c r="A416" s="36" t="s">
        <v>817</v>
      </c>
      <c r="B416" s="39" t="s">
        <v>497</v>
      </c>
      <c r="C416" s="31">
        <v>2.8428204100000003</v>
      </c>
      <c r="D416" s="30">
        <v>0.97449786999999999</v>
      </c>
      <c r="E416" s="32">
        <v>1.9172156220310672</v>
      </c>
      <c r="F416" s="102">
        <v>0.8410974200000001</v>
      </c>
      <c r="G416" s="102">
        <v>0.10188153999999999</v>
      </c>
      <c r="H416" s="32">
        <v>7.2556410121009165</v>
      </c>
      <c r="I416" s="33">
        <f t="shared" si="6"/>
        <v>0.29586723700214324</v>
      </c>
    </row>
    <row r="417" spans="1:9" x14ac:dyDescent="0.15">
      <c r="A417" s="36" t="s">
        <v>498</v>
      </c>
      <c r="B417" s="41" t="s">
        <v>499</v>
      </c>
      <c r="C417" s="31">
        <v>1.1347844199999999</v>
      </c>
      <c r="D417" s="30">
        <v>1.7458724029999999</v>
      </c>
      <c r="E417" s="32">
        <v>-0.3500186966412574</v>
      </c>
      <c r="F417" s="102">
        <v>0.8899278100000001</v>
      </c>
      <c r="G417" s="102">
        <v>0.79736112999999997</v>
      </c>
      <c r="H417" s="32">
        <v>0.11609128726904472</v>
      </c>
      <c r="I417" s="33">
        <f t="shared" si="6"/>
        <v>0.78422632027323758</v>
      </c>
    </row>
    <row r="418" spans="1:9" x14ac:dyDescent="0.15">
      <c r="A418" s="38" t="s">
        <v>500</v>
      </c>
      <c r="B418" s="39" t="s">
        <v>501</v>
      </c>
      <c r="C418" s="31">
        <v>0.41190209999999999</v>
      </c>
      <c r="D418" s="30">
        <v>1.5606235079999999</v>
      </c>
      <c r="E418" s="32">
        <v>-0.73606568279375173</v>
      </c>
      <c r="F418" s="102">
        <v>0</v>
      </c>
      <c r="G418" s="102">
        <v>0.13638101</v>
      </c>
      <c r="H418" s="32"/>
      <c r="I418" s="33">
        <f t="shared" si="6"/>
        <v>0</v>
      </c>
    </row>
    <row r="419" spans="1:9" x14ac:dyDescent="0.15">
      <c r="A419" s="36" t="s">
        <v>888</v>
      </c>
      <c r="B419" s="39" t="s">
        <v>922</v>
      </c>
      <c r="C419" s="31">
        <v>0.40803862000000002</v>
      </c>
      <c r="D419" s="30">
        <v>1.0787763500000001</v>
      </c>
      <c r="E419" s="32">
        <v>-0.62175791117408163</v>
      </c>
      <c r="F419" s="102">
        <v>8.6390800000000004E-3</v>
      </c>
      <c r="G419" s="102">
        <v>0.71068268000000001</v>
      </c>
      <c r="H419" s="32">
        <v>-0.98784396996983237</v>
      </c>
      <c r="I419" s="33">
        <f t="shared" si="6"/>
        <v>2.1172211591147915E-2</v>
      </c>
    </row>
    <row r="420" spans="1:9" x14ac:dyDescent="0.15">
      <c r="A420" s="36" t="s">
        <v>502</v>
      </c>
      <c r="B420" s="39" t="s">
        <v>503</v>
      </c>
      <c r="C420" s="31">
        <v>7.8312963849999999</v>
      </c>
      <c r="D420" s="30">
        <v>7.2756102550000001</v>
      </c>
      <c r="E420" s="32">
        <v>7.6376566435525817E-2</v>
      </c>
      <c r="F420" s="102">
        <v>3.6166242000000004</v>
      </c>
      <c r="G420" s="102">
        <v>0.32704569</v>
      </c>
      <c r="H420" s="32">
        <v>10.058467702173358</v>
      </c>
      <c r="I420" s="33">
        <f t="shared" si="6"/>
        <v>0.46181679535552406</v>
      </c>
    </row>
    <row r="421" spans="1:9" x14ac:dyDescent="0.15">
      <c r="A421" s="36" t="s">
        <v>504</v>
      </c>
      <c r="B421" s="39" t="s">
        <v>505</v>
      </c>
      <c r="C421" s="31">
        <v>15.583373044</v>
      </c>
      <c r="D421" s="30">
        <v>33.289689852999999</v>
      </c>
      <c r="E421" s="32">
        <v>-0.53188590483081177</v>
      </c>
      <c r="F421" s="102">
        <v>18.756515359999998</v>
      </c>
      <c r="G421" s="102">
        <v>9.1383645299999987</v>
      </c>
      <c r="H421" s="32">
        <v>1.0525024251795743</v>
      </c>
      <c r="I421" s="33">
        <f t="shared" si="6"/>
        <v>1.20362358695005</v>
      </c>
    </row>
    <row r="422" spans="1:9" x14ac:dyDescent="0.15">
      <c r="A422" s="36" t="s">
        <v>200</v>
      </c>
      <c r="B422" s="39" t="s">
        <v>507</v>
      </c>
      <c r="C422" s="31">
        <v>25.773947353000001</v>
      </c>
      <c r="D422" s="30">
        <v>26.676640854999999</v>
      </c>
      <c r="E422" s="32">
        <v>-3.3838349697271175E-2</v>
      </c>
      <c r="F422" s="102">
        <v>30.852978100000001</v>
      </c>
      <c r="G422" s="102">
        <v>9.3647136300000007</v>
      </c>
      <c r="H422" s="32">
        <v>2.2945992070875527</v>
      </c>
      <c r="I422" s="33">
        <f t="shared" si="6"/>
        <v>1.1970606472279</v>
      </c>
    </row>
    <row r="423" spans="1:9" x14ac:dyDescent="0.15">
      <c r="A423" s="38" t="s">
        <v>508</v>
      </c>
      <c r="B423" s="39" t="s">
        <v>509</v>
      </c>
      <c r="C423" s="31">
        <v>35.034869928000006</v>
      </c>
      <c r="D423" s="30">
        <v>36.136691049999996</v>
      </c>
      <c r="E423" s="32">
        <v>-3.0490371143154116E-2</v>
      </c>
      <c r="F423" s="102">
        <v>21.235492609999998</v>
      </c>
      <c r="G423" s="102">
        <v>25.49650913</v>
      </c>
      <c r="H423" s="32">
        <v>-0.16712156547683432</v>
      </c>
      <c r="I423" s="33">
        <f t="shared" si="6"/>
        <v>0.6061244883637632</v>
      </c>
    </row>
    <row r="424" spans="1:9" x14ac:dyDescent="0.15">
      <c r="A424" s="36" t="s">
        <v>510</v>
      </c>
      <c r="B424" s="39" t="s">
        <v>511</v>
      </c>
      <c r="C424" s="31">
        <v>6.9909993210000003</v>
      </c>
      <c r="D424" s="30">
        <v>14.733883289000001</v>
      </c>
      <c r="E424" s="32">
        <v>-0.52551549487165206</v>
      </c>
      <c r="F424" s="102">
        <v>3.9532949400000001</v>
      </c>
      <c r="G424" s="102">
        <v>6.2332780099999994</v>
      </c>
      <c r="H424" s="32">
        <v>-0.365775931434831</v>
      </c>
      <c r="I424" s="33">
        <f t="shared" si="6"/>
        <v>0.56548352509845712</v>
      </c>
    </row>
    <row r="425" spans="1:9" x14ac:dyDescent="0.15">
      <c r="A425" s="36" t="s">
        <v>512</v>
      </c>
      <c r="B425" s="39" t="s">
        <v>513</v>
      </c>
      <c r="C425" s="31">
        <v>2.191567756</v>
      </c>
      <c r="D425" s="30">
        <v>2.9370594100000003</v>
      </c>
      <c r="E425" s="32">
        <v>-0.25382246319627566</v>
      </c>
      <c r="F425" s="102">
        <v>1.1666653300000001</v>
      </c>
      <c r="G425" s="102">
        <v>1.0075469399999999</v>
      </c>
      <c r="H425" s="32">
        <v>0.15792652796900963</v>
      </c>
      <c r="I425" s="33">
        <f t="shared" si="6"/>
        <v>0.53234280656208011</v>
      </c>
    </row>
    <row r="426" spans="1:9" x14ac:dyDescent="0.15">
      <c r="A426" s="36" t="s">
        <v>514</v>
      </c>
      <c r="B426" s="39" t="s">
        <v>515</v>
      </c>
      <c r="C426" s="31">
        <v>246.17205214700002</v>
      </c>
      <c r="D426" s="30">
        <v>325.46589996599999</v>
      </c>
      <c r="E426" s="32">
        <v>-0.24363181466102435</v>
      </c>
      <c r="F426" s="102">
        <v>31.764663370000001</v>
      </c>
      <c r="G426" s="102">
        <v>46.554510130000004</v>
      </c>
      <c r="H426" s="32">
        <v>-0.31768880649158282</v>
      </c>
      <c r="I426" s="33">
        <f t="shared" si="6"/>
        <v>0.1290344013179528</v>
      </c>
    </row>
    <row r="427" spans="1:9" x14ac:dyDescent="0.15">
      <c r="A427" s="36" t="s">
        <v>516</v>
      </c>
      <c r="B427" s="39" t="s">
        <v>517</v>
      </c>
      <c r="C427" s="31">
        <v>2.0092232860000001</v>
      </c>
      <c r="D427" s="30">
        <v>0.14619510500000002</v>
      </c>
      <c r="E427" s="32">
        <v>12.743437483765273</v>
      </c>
      <c r="F427" s="102">
        <v>6.076927E-2</v>
      </c>
      <c r="G427" s="102">
        <v>0</v>
      </c>
      <c r="H427" s="32"/>
      <c r="I427" s="33">
        <f t="shared" si="6"/>
        <v>3.0245155142005455E-2</v>
      </c>
    </row>
    <row r="428" spans="1:9" x14ac:dyDescent="0.15">
      <c r="A428" s="36" t="s">
        <v>799</v>
      </c>
      <c r="B428" s="39" t="s">
        <v>589</v>
      </c>
      <c r="C428" s="31">
        <v>1.206789192</v>
      </c>
      <c r="D428" s="30">
        <v>3.85577032</v>
      </c>
      <c r="E428" s="32">
        <v>-0.68701735532836405</v>
      </c>
      <c r="F428" s="102">
        <v>0</v>
      </c>
      <c r="G428" s="102">
        <v>1.68100549</v>
      </c>
      <c r="H428" s="32"/>
      <c r="I428" s="33">
        <f t="shared" si="6"/>
        <v>0</v>
      </c>
    </row>
    <row r="429" spans="1:9" x14ac:dyDescent="0.15">
      <c r="A429" s="36" t="s">
        <v>221</v>
      </c>
      <c r="B429" s="39" t="s">
        <v>590</v>
      </c>
      <c r="C429" s="31">
        <v>72.228298959</v>
      </c>
      <c r="D429" s="30">
        <v>61.347717571999993</v>
      </c>
      <c r="E429" s="32">
        <v>0.1773591882082679</v>
      </c>
      <c r="F429" s="102">
        <v>16.556764999999999</v>
      </c>
      <c r="G429" s="102">
        <v>3.8745086500000001</v>
      </c>
      <c r="H429" s="32">
        <v>3.2732553971714582</v>
      </c>
      <c r="I429" s="33">
        <f t="shared" si="6"/>
        <v>0.22922822825162137</v>
      </c>
    </row>
    <row r="430" spans="1:9" x14ac:dyDescent="0.15">
      <c r="A430" s="36" t="s">
        <v>832</v>
      </c>
      <c r="B430" s="39" t="s">
        <v>591</v>
      </c>
      <c r="C430" s="31">
        <v>0.238905647</v>
      </c>
      <c r="D430" s="30">
        <v>0.1220601</v>
      </c>
      <c r="E430" s="32">
        <v>0.95727880773487795</v>
      </c>
      <c r="F430" s="102">
        <v>5.0340370000000002E-2</v>
      </c>
      <c r="G430" s="102">
        <v>0</v>
      </c>
      <c r="H430" s="32"/>
      <c r="I430" s="33">
        <f t="shared" si="6"/>
        <v>0.21071234871229311</v>
      </c>
    </row>
    <row r="431" spans="1:9" x14ac:dyDescent="0.15">
      <c r="A431" s="36" t="s">
        <v>808</v>
      </c>
      <c r="B431" s="39" t="s">
        <v>592</v>
      </c>
      <c r="C431" s="31">
        <v>4.418324395</v>
      </c>
      <c r="D431" s="30">
        <v>2.5854263799999999</v>
      </c>
      <c r="E431" s="32">
        <v>0.7089345220497052</v>
      </c>
      <c r="F431" s="102">
        <v>3.94564958</v>
      </c>
      <c r="G431" s="102">
        <v>1.2979540700000001</v>
      </c>
      <c r="H431" s="32">
        <v>2.0398992315652587</v>
      </c>
      <c r="I431" s="33">
        <f t="shared" si="6"/>
        <v>0.89301944068776329</v>
      </c>
    </row>
    <row r="432" spans="1:9" x14ac:dyDescent="0.15">
      <c r="A432" s="36" t="s">
        <v>170</v>
      </c>
      <c r="B432" s="39" t="s">
        <v>593</v>
      </c>
      <c r="C432" s="31">
        <v>16.293680819999999</v>
      </c>
      <c r="D432" s="30">
        <v>35.990164840000006</v>
      </c>
      <c r="E432" s="32">
        <v>-0.54727407077916568</v>
      </c>
      <c r="F432" s="102">
        <v>2.2216101400000001</v>
      </c>
      <c r="G432" s="102">
        <v>3.4369838399999999</v>
      </c>
      <c r="H432" s="32">
        <v>-0.35361635567073246</v>
      </c>
      <c r="I432" s="33">
        <f t="shared" si="6"/>
        <v>0.13634795995715351</v>
      </c>
    </row>
    <row r="433" spans="1:9" x14ac:dyDescent="0.15">
      <c r="A433" s="36" t="s">
        <v>844</v>
      </c>
      <c r="B433" s="39" t="s">
        <v>594</v>
      </c>
      <c r="C433" s="31">
        <v>27.765836839000002</v>
      </c>
      <c r="D433" s="30">
        <v>49.790404701</v>
      </c>
      <c r="E433" s="32">
        <v>-0.44234562852544257</v>
      </c>
      <c r="F433" s="102">
        <v>8.2293768499999995</v>
      </c>
      <c r="G433" s="102">
        <v>31.516213739999998</v>
      </c>
      <c r="H433" s="32">
        <v>-0.73888434321806318</v>
      </c>
      <c r="I433" s="33">
        <f t="shared" si="6"/>
        <v>0.29638497473416631</v>
      </c>
    </row>
    <row r="434" spans="1:9" x14ac:dyDescent="0.15">
      <c r="A434" s="36" t="s">
        <v>805</v>
      </c>
      <c r="B434" s="39" t="s">
        <v>595</v>
      </c>
      <c r="C434" s="31">
        <v>6.5025664359999995</v>
      </c>
      <c r="D434" s="30">
        <v>9.9607653499999991</v>
      </c>
      <c r="E434" s="32">
        <v>-0.34718204801401131</v>
      </c>
      <c r="F434" s="102">
        <v>18.00950052</v>
      </c>
      <c r="G434" s="102">
        <v>4.2141008200000005</v>
      </c>
      <c r="H434" s="32">
        <v>3.273628299191949</v>
      </c>
      <c r="I434" s="33">
        <f t="shared" si="6"/>
        <v>2.7695988495087791</v>
      </c>
    </row>
    <row r="435" spans="1:9" x14ac:dyDescent="0.15">
      <c r="A435" s="36" t="s">
        <v>794</v>
      </c>
      <c r="B435" s="39" t="s">
        <v>596</v>
      </c>
      <c r="C435" s="31">
        <v>10.107068608999999</v>
      </c>
      <c r="D435" s="30">
        <v>10.425014669999999</v>
      </c>
      <c r="E435" s="32">
        <v>-3.0498380200360997E-2</v>
      </c>
      <c r="F435" s="102">
        <v>4.9957622699999993</v>
      </c>
      <c r="G435" s="102">
        <v>5.9357361399999995</v>
      </c>
      <c r="H435" s="32">
        <v>-0.15835843235444091</v>
      </c>
      <c r="I435" s="33">
        <f t="shared" si="6"/>
        <v>0.4942839969990353</v>
      </c>
    </row>
    <row r="436" spans="1:9" x14ac:dyDescent="0.15">
      <c r="A436" s="36" t="s">
        <v>812</v>
      </c>
      <c r="B436" s="39" t="s">
        <v>597</v>
      </c>
      <c r="C436" s="31">
        <v>7.0217215900000003</v>
      </c>
      <c r="D436" s="30">
        <v>0.53535133999999995</v>
      </c>
      <c r="E436" s="32">
        <v>12.116099774775945</v>
      </c>
      <c r="F436" s="102">
        <v>9.6660413399999996</v>
      </c>
      <c r="G436" s="102">
        <v>0.45606999999999998</v>
      </c>
      <c r="H436" s="32">
        <v>20.194205582476375</v>
      </c>
      <c r="I436" s="33">
        <f t="shared" si="6"/>
        <v>1.3765913695248062</v>
      </c>
    </row>
    <row r="437" spans="1:9" x14ac:dyDescent="0.15">
      <c r="A437" s="36" t="s">
        <v>798</v>
      </c>
      <c r="B437" s="39" t="s">
        <v>598</v>
      </c>
      <c r="C437" s="31">
        <v>12.460646355</v>
      </c>
      <c r="D437" s="30">
        <v>8.6121715500000011</v>
      </c>
      <c r="E437" s="32">
        <v>0.44686462440474717</v>
      </c>
      <c r="F437" s="102">
        <v>12.435750619999999</v>
      </c>
      <c r="G437" s="102">
        <v>24.878327500000001</v>
      </c>
      <c r="H437" s="32">
        <v>-0.50013719290414516</v>
      </c>
      <c r="I437" s="33">
        <f t="shared" si="6"/>
        <v>0.9980020510741795</v>
      </c>
    </row>
    <row r="438" spans="1:9" x14ac:dyDescent="0.15">
      <c r="A438" s="36" t="s">
        <v>845</v>
      </c>
      <c r="B438" s="39" t="s">
        <v>599</v>
      </c>
      <c r="C438" s="31">
        <v>7.6003090350000004</v>
      </c>
      <c r="D438" s="30">
        <v>11.492093297</v>
      </c>
      <c r="E438" s="32">
        <v>-0.33864885721176197</v>
      </c>
      <c r="F438" s="102">
        <v>4.0177157299999999</v>
      </c>
      <c r="G438" s="102">
        <v>5.6795285899999994</v>
      </c>
      <c r="H438" s="32">
        <v>-0.29259697062287349</v>
      </c>
      <c r="I438" s="33">
        <f t="shared" si="6"/>
        <v>0.52862531135222446</v>
      </c>
    </row>
    <row r="439" spans="1:9" x14ac:dyDescent="0.15">
      <c r="A439" s="36" t="s">
        <v>822</v>
      </c>
      <c r="B439" s="39" t="s">
        <v>600</v>
      </c>
      <c r="C439" s="31">
        <v>4.2485754199999999</v>
      </c>
      <c r="D439" s="30">
        <v>1.5202174900000001</v>
      </c>
      <c r="E439" s="32">
        <v>1.7947155245530033</v>
      </c>
      <c r="F439" s="102">
        <v>4.1613828799999997</v>
      </c>
      <c r="G439" s="102">
        <v>1.0890173000000001</v>
      </c>
      <c r="H439" s="32">
        <v>2.8212275231991262</v>
      </c>
      <c r="I439" s="33">
        <f t="shared" si="6"/>
        <v>0.97947722909906587</v>
      </c>
    </row>
    <row r="440" spans="1:9" x14ac:dyDescent="0.15">
      <c r="A440" s="36" t="s">
        <v>795</v>
      </c>
      <c r="B440" s="39" t="s">
        <v>601</v>
      </c>
      <c r="C440" s="31">
        <v>2.12511457</v>
      </c>
      <c r="D440" s="30">
        <v>6.7668817400000005</v>
      </c>
      <c r="E440" s="32">
        <v>-0.68595364132963255</v>
      </c>
      <c r="F440" s="102">
        <v>14.29862683</v>
      </c>
      <c r="G440" s="102">
        <v>2.7644841900000001</v>
      </c>
      <c r="H440" s="32">
        <v>4.1722584928221274</v>
      </c>
      <c r="I440" s="33">
        <f t="shared" si="6"/>
        <v>6.7284028032427443</v>
      </c>
    </row>
    <row r="441" spans="1:9" x14ac:dyDescent="0.15">
      <c r="A441" s="36" t="s">
        <v>811</v>
      </c>
      <c r="B441" s="39" t="s">
        <v>602</v>
      </c>
      <c r="C441" s="31">
        <v>0.87930909000000002</v>
      </c>
      <c r="D441" s="30">
        <v>0.6349262</v>
      </c>
      <c r="E441" s="32">
        <v>0.38489967810432146</v>
      </c>
      <c r="F441" s="102">
        <v>2.9380435400000002</v>
      </c>
      <c r="G441" s="102">
        <v>2.51517152</v>
      </c>
      <c r="H441" s="32">
        <v>0.16812850202756757</v>
      </c>
      <c r="I441" s="33">
        <f t="shared" si="6"/>
        <v>3.3413091862839721</v>
      </c>
    </row>
    <row r="442" spans="1:9" x14ac:dyDescent="0.15">
      <c r="A442" s="36" t="s">
        <v>729</v>
      </c>
      <c r="B442" s="39" t="s">
        <v>603</v>
      </c>
      <c r="C442" s="31">
        <v>11.570718672</v>
      </c>
      <c r="D442" s="30">
        <v>9.202707028999999</v>
      </c>
      <c r="E442" s="32">
        <v>0.25731685639212598</v>
      </c>
      <c r="F442" s="102">
        <v>3.2399969400000002</v>
      </c>
      <c r="G442" s="102">
        <v>81.889037810000005</v>
      </c>
      <c r="H442" s="32">
        <v>-0.96043430199390689</v>
      </c>
      <c r="I442" s="33">
        <f t="shared" si="6"/>
        <v>0.28001691440657644</v>
      </c>
    </row>
    <row r="443" spans="1:9" x14ac:dyDescent="0.15">
      <c r="A443" s="36" t="s">
        <v>825</v>
      </c>
      <c r="B443" s="39" t="s">
        <v>604</v>
      </c>
      <c r="C443" s="31">
        <v>3.1846832900000002</v>
      </c>
      <c r="D443" s="30">
        <v>2.8073146800000002</v>
      </c>
      <c r="E443" s="32">
        <v>0.13442333796366568</v>
      </c>
      <c r="F443" s="102">
        <v>1.46096059</v>
      </c>
      <c r="G443" s="102">
        <v>0</v>
      </c>
      <c r="H443" s="32"/>
      <c r="I443" s="33">
        <f t="shared" si="6"/>
        <v>0.45874595900554993</v>
      </c>
    </row>
    <row r="444" spans="1:9" x14ac:dyDescent="0.15">
      <c r="A444" s="36" t="s">
        <v>824</v>
      </c>
      <c r="B444" s="39" t="s">
        <v>605</v>
      </c>
      <c r="C444" s="31">
        <v>3.8257937599999998</v>
      </c>
      <c r="D444" s="30">
        <v>13.464064909999999</v>
      </c>
      <c r="E444" s="32">
        <v>-0.71585150654179364</v>
      </c>
      <c r="F444" s="102">
        <v>4.0343287000000005</v>
      </c>
      <c r="G444" s="102">
        <v>43.546010709999997</v>
      </c>
      <c r="H444" s="32">
        <v>-0.90735480393675771</v>
      </c>
      <c r="I444" s="33">
        <f t="shared" si="6"/>
        <v>1.0545076271962974</v>
      </c>
    </row>
    <row r="445" spans="1:9" x14ac:dyDescent="0.15">
      <c r="A445" s="36" t="s">
        <v>815</v>
      </c>
      <c r="B445" s="39" t="s">
        <v>606</v>
      </c>
      <c r="C445" s="31">
        <v>1.7515634499999999</v>
      </c>
      <c r="D445" s="30">
        <v>2.5883575599999999</v>
      </c>
      <c r="E445" s="32">
        <v>-0.32329154322867204</v>
      </c>
      <c r="F445" s="102">
        <v>0</v>
      </c>
      <c r="G445" s="102">
        <v>0.48207434000000005</v>
      </c>
      <c r="H445" s="32"/>
      <c r="I445" s="33">
        <f t="shared" si="6"/>
        <v>0</v>
      </c>
    </row>
    <row r="446" spans="1:9" x14ac:dyDescent="0.15">
      <c r="A446" s="36" t="s">
        <v>846</v>
      </c>
      <c r="B446" s="39" t="s">
        <v>607</v>
      </c>
      <c r="C446" s="31">
        <v>8.2667176599999994</v>
      </c>
      <c r="D446" s="30">
        <v>14.056216689999999</v>
      </c>
      <c r="E446" s="32">
        <v>-0.41188174298129721</v>
      </c>
      <c r="F446" s="102">
        <v>14.258309650000001</v>
      </c>
      <c r="G446" s="102">
        <v>18.445946890000002</v>
      </c>
      <c r="H446" s="32">
        <v>-0.22702208051299444</v>
      </c>
      <c r="I446" s="33">
        <f t="shared" si="6"/>
        <v>1.7247848827584129</v>
      </c>
    </row>
    <row r="447" spans="1:9" x14ac:dyDescent="0.15">
      <c r="A447" s="36" t="s">
        <v>803</v>
      </c>
      <c r="B447" s="39" t="s">
        <v>608</v>
      </c>
      <c r="C447" s="31">
        <v>0.75766025000000004</v>
      </c>
      <c r="D447" s="30">
        <v>1.88310632</v>
      </c>
      <c r="E447" s="32">
        <v>-0.59765402412329016</v>
      </c>
      <c r="F447" s="102">
        <v>0.25759807000000001</v>
      </c>
      <c r="G447" s="102">
        <v>22.257946059999998</v>
      </c>
      <c r="H447" s="32">
        <v>-0.98842669178433618</v>
      </c>
      <c r="I447" s="33">
        <f t="shared" si="6"/>
        <v>0.33999153314430841</v>
      </c>
    </row>
    <row r="448" spans="1:9" x14ac:dyDescent="0.15">
      <c r="A448" s="36" t="s">
        <v>800</v>
      </c>
      <c r="B448" s="39" t="s">
        <v>609</v>
      </c>
      <c r="C448" s="31">
        <v>3.79987889</v>
      </c>
      <c r="D448" s="30">
        <v>8.4831602300000011</v>
      </c>
      <c r="E448" s="32">
        <v>-0.55206800449647997</v>
      </c>
      <c r="F448" s="102">
        <v>3.9163864900000003</v>
      </c>
      <c r="G448" s="102">
        <v>1.9183185300000001</v>
      </c>
      <c r="H448" s="32">
        <v>1.0415725692854565</v>
      </c>
      <c r="I448" s="33">
        <f t="shared" si="6"/>
        <v>1.0306608719311052</v>
      </c>
    </row>
    <row r="449" spans="1:9" x14ac:dyDescent="0.15">
      <c r="A449" s="36" t="s">
        <v>610</v>
      </c>
      <c r="B449" s="39" t="s">
        <v>611</v>
      </c>
      <c r="C449" s="31">
        <v>0.71906260499999997</v>
      </c>
      <c r="D449" s="30">
        <v>2.0349529299999998</v>
      </c>
      <c r="E449" s="32">
        <v>-0.64664410935539429</v>
      </c>
      <c r="F449" s="102">
        <v>3.4622951899999999</v>
      </c>
      <c r="G449" s="102">
        <v>6.2933839999999991E-2</v>
      </c>
      <c r="H449" s="32">
        <v>54.01484082331541</v>
      </c>
      <c r="I449" s="33">
        <f t="shared" si="6"/>
        <v>4.8150121643441599</v>
      </c>
    </row>
    <row r="450" spans="1:9" x14ac:dyDescent="0.15">
      <c r="A450" s="36" t="s">
        <v>211</v>
      </c>
      <c r="B450" s="39" t="s">
        <v>612</v>
      </c>
      <c r="C450" s="31">
        <v>21.586366054000003</v>
      </c>
      <c r="D450" s="30">
        <v>37.996186209999998</v>
      </c>
      <c r="E450" s="32">
        <v>-0.43188071732528754</v>
      </c>
      <c r="F450" s="102">
        <v>3.0422027099999998</v>
      </c>
      <c r="G450" s="102">
        <v>3.9641847400000003</v>
      </c>
      <c r="H450" s="32">
        <v>-0.232577967594921</v>
      </c>
      <c r="I450" s="33">
        <f t="shared" si="6"/>
        <v>0.1409316742980124</v>
      </c>
    </row>
    <row r="451" spans="1:9" x14ac:dyDescent="0.15">
      <c r="A451" s="36" t="s">
        <v>613</v>
      </c>
      <c r="B451" s="39" t="s">
        <v>614</v>
      </c>
      <c r="C451" s="31">
        <v>8.843967597999999</v>
      </c>
      <c r="D451" s="30">
        <v>11.391575948000002</v>
      </c>
      <c r="E451" s="32">
        <v>-0.22363967563656373</v>
      </c>
      <c r="F451" s="102">
        <v>2.7031801099999999</v>
      </c>
      <c r="G451" s="102">
        <v>10.76811773</v>
      </c>
      <c r="H451" s="32">
        <v>-0.74896447292093271</v>
      </c>
      <c r="I451" s="33">
        <f t="shared" si="6"/>
        <v>0.30565242127428249</v>
      </c>
    </row>
    <row r="452" spans="1:9" x14ac:dyDescent="0.15">
      <c r="A452" s="36" t="s">
        <v>201</v>
      </c>
      <c r="B452" s="39" t="s">
        <v>615</v>
      </c>
      <c r="C452" s="31">
        <v>51.114371119999994</v>
      </c>
      <c r="D452" s="30">
        <v>38.082358233000001</v>
      </c>
      <c r="E452" s="32">
        <v>0.34220603690732565</v>
      </c>
      <c r="F452" s="102">
        <v>6.5340159800000004</v>
      </c>
      <c r="G452" s="102">
        <v>18.024095059999997</v>
      </c>
      <c r="H452" s="32">
        <v>-0.6374843808663313</v>
      </c>
      <c r="I452" s="33">
        <f t="shared" si="6"/>
        <v>0.1278312896515981</v>
      </c>
    </row>
    <row r="453" spans="1:9" x14ac:dyDescent="0.15">
      <c r="A453" s="36" t="s">
        <v>202</v>
      </c>
      <c r="B453" s="39" t="s">
        <v>88</v>
      </c>
      <c r="C453" s="31">
        <v>3.4181543400000001</v>
      </c>
      <c r="D453" s="30">
        <v>3.2405357400000003</v>
      </c>
      <c r="E453" s="32">
        <v>5.4811492373788573E-2</v>
      </c>
      <c r="F453" s="102">
        <v>3.4434829200000001</v>
      </c>
      <c r="G453" s="102">
        <v>7.5589480199999999</v>
      </c>
      <c r="H453" s="32">
        <v>-0.54444945104940667</v>
      </c>
      <c r="I453" s="33">
        <f t="shared" si="6"/>
        <v>1.0074100164827549</v>
      </c>
    </row>
    <row r="454" spans="1:9" x14ac:dyDescent="0.15">
      <c r="A454" s="36" t="s">
        <v>616</v>
      </c>
      <c r="B454" s="39" t="s">
        <v>617</v>
      </c>
      <c r="C454" s="31">
        <v>0.82606906800000002</v>
      </c>
      <c r="D454" s="30">
        <v>7.1807331420000002</v>
      </c>
      <c r="E454" s="32">
        <v>-0.88496034434585313</v>
      </c>
      <c r="F454" s="102">
        <v>3.9220539999999998E-2</v>
      </c>
      <c r="G454" s="102">
        <v>5.7900629700000001</v>
      </c>
      <c r="H454" s="32">
        <v>-0.99322623256375397</v>
      </c>
      <c r="I454" s="33">
        <f t="shared" si="6"/>
        <v>4.7478523914419223E-2</v>
      </c>
    </row>
    <row r="455" spans="1:9" x14ac:dyDescent="0.15">
      <c r="A455" s="38" t="s">
        <v>618</v>
      </c>
      <c r="B455" s="39" t="s">
        <v>619</v>
      </c>
      <c r="C455" s="31">
        <v>30.122454115</v>
      </c>
      <c r="D455" s="30">
        <v>24.039319258999999</v>
      </c>
      <c r="E455" s="32">
        <v>0.25304938091050788</v>
      </c>
      <c r="F455" s="102">
        <v>7.23824516</v>
      </c>
      <c r="G455" s="102">
        <v>6.5022319800000004</v>
      </c>
      <c r="H455" s="32">
        <v>0.1131939282178609</v>
      </c>
      <c r="I455" s="33">
        <f t="shared" si="6"/>
        <v>0.24029400567318285</v>
      </c>
    </row>
    <row r="456" spans="1:9" x14ac:dyDescent="0.15">
      <c r="A456" s="36" t="s">
        <v>620</v>
      </c>
      <c r="B456" s="39" t="s">
        <v>621</v>
      </c>
      <c r="C456" s="31">
        <v>0.63165947999999994</v>
      </c>
      <c r="D456" s="30">
        <v>2.2606902099999999</v>
      </c>
      <c r="E456" s="32">
        <v>-0.72058998742689295</v>
      </c>
      <c r="F456" s="102">
        <v>56.98628643</v>
      </c>
      <c r="G456" s="102">
        <v>1.1918123899999999</v>
      </c>
      <c r="H456" s="32">
        <v>46.814812891817652</v>
      </c>
      <c r="I456" s="33">
        <f t="shared" si="6"/>
        <v>90.216783305460723</v>
      </c>
    </row>
    <row r="457" spans="1:9" x14ac:dyDescent="0.15">
      <c r="A457" s="42" t="s">
        <v>622</v>
      </c>
      <c r="B457" s="17" t="s">
        <v>623</v>
      </c>
      <c r="C457" s="31">
        <v>13.512235139000001</v>
      </c>
      <c r="D457" s="30">
        <v>8.7551156079999988</v>
      </c>
      <c r="E457" s="32">
        <v>0.5433531370680218</v>
      </c>
      <c r="F457" s="102">
        <v>2.28653891</v>
      </c>
      <c r="G457" s="102">
        <v>0.87588817000000008</v>
      </c>
      <c r="H457" s="32">
        <v>1.6105374958997336</v>
      </c>
      <c r="I457" s="33">
        <f t="shared" si="6"/>
        <v>0.16921988749295994</v>
      </c>
    </row>
    <row r="458" spans="1:9" x14ac:dyDescent="0.15">
      <c r="A458" s="36" t="s">
        <v>624</v>
      </c>
      <c r="B458" s="39" t="s">
        <v>625</v>
      </c>
      <c r="C458" s="31">
        <v>19.327729607000002</v>
      </c>
      <c r="D458" s="30">
        <v>7.4279964249999999</v>
      </c>
      <c r="E458" s="32">
        <v>1.6020111617110802</v>
      </c>
      <c r="F458" s="102">
        <v>11.19534284</v>
      </c>
      <c r="G458" s="102">
        <v>0.58360111999999997</v>
      </c>
      <c r="H458" s="32">
        <v>18.183209997952027</v>
      </c>
      <c r="I458" s="33">
        <f t="shared" si="6"/>
        <v>0.57923734797828186</v>
      </c>
    </row>
    <row r="459" spans="1:9" x14ac:dyDescent="0.15">
      <c r="A459" s="38" t="s">
        <v>626</v>
      </c>
      <c r="B459" s="39" t="s">
        <v>627</v>
      </c>
      <c r="C459" s="31">
        <v>9.5358847799999999</v>
      </c>
      <c r="D459" s="30">
        <v>24.513273581</v>
      </c>
      <c r="E459" s="32">
        <v>-0.61099096991308532</v>
      </c>
      <c r="F459" s="102">
        <v>9.0097696500000009</v>
      </c>
      <c r="G459" s="102">
        <v>1.0224008</v>
      </c>
      <c r="H459" s="32">
        <v>7.812365610433794</v>
      </c>
      <c r="I459" s="33">
        <f t="shared" si="6"/>
        <v>0.94482786420580067</v>
      </c>
    </row>
    <row r="460" spans="1:9" x14ac:dyDescent="0.15">
      <c r="A460" s="36" t="s">
        <v>628</v>
      </c>
      <c r="B460" s="39" t="s">
        <v>629</v>
      </c>
      <c r="C460" s="31">
        <v>1.603317882</v>
      </c>
      <c r="D460" s="30">
        <v>0.47113706999999999</v>
      </c>
      <c r="E460" s="32">
        <v>2.4030815745405048</v>
      </c>
      <c r="F460" s="102">
        <v>14.23360877</v>
      </c>
      <c r="G460" s="102">
        <v>8.1450250000000002E-2</v>
      </c>
      <c r="H460" s="32">
        <v>173.75218025727361</v>
      </c>
      <c r="I460" s="33">
        <f t="shared" si="6"/>
        <v>8.8775962208098171</v>
      </c>
    </row>
    <row r="461" spans="1:9" x14ac:dyDescent="0.15">
      <c r="A461" s="36" t="s">
        <v>650</v>
      </c>
      <c r="B461" s="39" t="s">
        <v>651</v>
      </c>
      <c r="C461" s="31">
        <v>1.1323329820000001</v>
      </c>
      <c r="D461" s="30">
        <v>18.285927670000003</v>
      </c>
      <c r="E461" s="32">
        <v>-0.93807626266302513</v>
      </c>
      <c r="F461" s="102">
        <v>7.3067989999999998</v>
      </c>
      <c r="G461" s="102">
        <v>1.2957033200000001</v>
      </c>
      <c r="H461" s="32">
        <v>4.6392531277916307</v>
      </c>
      <c r="I461" s="33">
        <f t="shared" si="6"/>
        <v>6.4528712985947445</v>
      </c>
    </row>
    <row r="462" spans="1:9" x14ac:dyDescent="0.15">
      <c r="A462" s="36" t="s">
        <v>652</v>
      </c>
      <c r="B462" s="39" t="s">
        <v>653</v>
      </c>
      <c r="C462" s="31">
        <v>18.950796699999998</v>
      </c>
      <c r="D462" s="30">
        <v>4.059839416</v>
      </c>
      <c r="E462" s="32">
        <v>3.667868543103971</v>
      </c>
      <c r="F462" s="102">
        <v>21.040225700000001</v>
      </c>
      <c r="G462" s="102">
        <v>0.88874654000000008</v>
      </c>
      <c r="H462" s="32">
        <v>22.674045133272752</v>
      </c>
      <c r="I462" s="33">
        <f t="shared" si="6"/>
        <v>1.1102554701565661</v>
      </c>
    </row>
    <row r="463" spans="1:9" x14ac:dyDescent="0.15">
      <c r="A463" s="36" t="s">
        <v>654</v>
      </c>
      <c r="B463" s="39" t="s">
        <v>655</v>
      </c>
      <c r="C463" s="31">
        <v>3.4615489999999999E-2</v>
      </c>
      <c r="D463" s="30">
        <v>1.1257479080000001</v>
      </c>
      <c r="E463" s="32">
        <v>-0.96925111763121308</v>
      </c>
      <c r="F463" s="102">
        <v>0</v>
      </c>
      <c r="G463" s="102">
        <v>0</v>
      </c>
      <c r="H463" s="32"/>
      <c r="I463" s="33">
        <f t="shared" si="6"/>
        <v>0</v>
      </c>
    </row>
    <row r="464" spans="1:9" x14ac:dyDescent="0.15">
      <c r="A464" s="36" t="s">
        <v>1090</v>
      </c>
      <c r="B464" s="39" t="s">
        <v>1091</v>
      </c>
      <c r="C464" s="31">
        <v>3.8512769999999995E-2</v>
      </c>
      <c r="D464" s="30">
        <v>1.3415199000000001E-2</v>
      </c>
      <c r="E464" s="32">
        <v>1.8708310625880387</v>
      </c>
      <c r="F464" s="102">
        <v>0</v>
      </c>
      <c r="G464" s="102">
        <v>0</v>
      </c>
      <c r="H464" s="32"/>
      <c r="I464" s="33">
        <f t="shared" ref="I464:I527" si="7">IF(ISERROR(F464/C464),"",(F464/C464))</f>
        <v>0</v>
      </c>
    </row>
    <row r="465" spans="1:9" x14ac:dyDescent="0.15">
      <c r="A465" s="36" t="s">
        <v>1092</v>
      </c>
      <c r="B465" s="39" t="s">
        <v>1093</v>
      </c>
      <c r="C465" s="31">
        <v>9.141347455</v>
      </c>
      <c r="D465" s="30">
        <v>4.347823515</v>
      </c>
      <c r="E465" s="32">
        <v>1.1025111583904761</v>
      </c>
      <c r="F465" s="102">
        <v>9.9158102400000008</v>
      </c>
      <c r="G465" s="102">
        <v>7.59361979</v>
      </c>
      <c r="H465" s="32">
        <v>0.30580810130342329</v>
      </c>
      <c r="I465" s="33">
        <f t="shared" si="7"/>
        <v>1.0847208563958912</v>
      </c>
    </row>
    <row r="466" spans="1:9" x14ac:dyDescent="0.15">
      <c r="A466" s="36" t="s">
        <v>203</v>
      </c>
      <c r="B466" s="39" t="s">
        <v>1094</v>
      </c>
      <c r="C466" s="31">
        <v>8.4444418450000001</v>
      </c>
      <c r="D466" s="30">
        <v>7.2793676859999996</v>
      </c>
      <c r="E466" s="32">
        <v>0.1600515606926578</v>
      </c>
      <c r="F466" s="102">
        <v>2.4289295499999999</v>
      </c>
      <c r="G466" s="102">
        <v>4.2242665300000004</v>
      </c>
      <c r="H466" s="32">
        <v>-0.42500561156589722</v>
      </c>
      <c r="I466" s="33">
        <f t="shared" si="7"/>
        <v>0.28763648262178304</v>
      </c>
    </row>
    <row r="467" spans="1:9" x14ac:dyDescent="0.15">
      <c r="A467" s="36" t="s">
        <v>1095</v>
      </c>
      <c r="B467" s="39" t="s">
        <v>1096</v>
      </c>
      <c r="C467" s="31">
        <v>231.366512285</v>
      </c>
      <c r="D467" s="30">
        <v>362.09562800199996</v>
      </c>
      <c r="E467" s="32">
        <v>-0.36103478089019603</v>
      </c>
      <c r="F467" s="102">
        <v>54.999270899999999</v>
      </c>
      <c r="G467" s="102">
        <v>85.112241089999998</v>
      </c>
      <c r="H467" s="32">
        <v>-0.35380304647550909</v>
      </c>
      <c r="I467" s="33">
        <f t="shared" si="7"/>
        <v>0.23771491542497408</v>
      </c>
    </row>
    <row r="468" spans="1:9" x14ac:dyDescent="0.15">
      <c r="A468" s="38" t="s">
        <v>228</v>
      </c>
      <c r="B468" s="39" t="s">
        <v>1097</v>
      </c>
      <c r="C468" s="31">
        <v>123.103321889</v>
      </c>
      <c r="D468" s="30">
        <v>184.47151076100002</v>
      </c>
      <c r="E468" s="32">
        <v>-0.33267027856408793</v>
      </c>
      <c r="F468" s="102">
        <v>59.638456810000001</v>
      </c>
      <c r="G468" s="102">
        <v>28.879948010000003</v>
      </c>
      <c r="H468" s="32">
        <v>1.0650472358658516</v>
      </c>
      <c r="I468" s="33">
        <f t="shared" si="7"/>
        <v>0.48445854989823023</v>
      </c>
    </row>
    <row r="469" spans="1:9" x14ac:dyDescent="0.15">
      <c r="A469" s="38" t="s">
        <v>784</v>
      </c>
      <c r="B469" s="39" t="s">
        <v>1098</v>
      </c>
      <c r="C469" s="31">
        <v>6.8748081860000001</v>
      </c>
      <c r="D469" s="30">
        <v>9.0848581760000009</v>
      </c>
      <c r="E469" s="32">
        <v>-0.24326741784901151</v>
      </c>
      <c r="F469" s="102">
        <v>3.5718995800000002</v>
      </c>
      <c r="G469" s="102">
        <v>2.5618057699999999</v>
      </c>
      <c r="H469" s="32">
        <v>0.39428977084394656</v>
      </c>
      <c r="I469" s="33">
        <f t="shared" si="7"/>
        <v>0.51956352575390974</v>
      </c>
    </row>
    <row r="470" spans="1:9" x14ac:dyDescent="0.15">
      <c r="A470" s="38" t="s">
        <v>445</v>
      </c>
      <c r="B470" s="39" t="s">
        <v>446</v>
      </c>
      <c r="C470" s="31">
        <v>0.22644076000000002</v>
      </c>
      <c r="D470" s="30">
        <v>2.4400313900000001</v>
      </c>
      <c r="E470" s="32">
        <v>-0.9071976037160735</v>
      </c>
      <c r="F470" s="102">
        <v>6.0234415326422E-2</v>
      </c>
      <c r="G470" s="102">
        <v>3.44373985</v>
      </c>
      <c r="H470" s="32">
        <v>-0.98250901114774336</v>
      </c>
      <c r="I470" s="33">
        <f t="shared" si="7"/>
        <v>0.26600518089774117</v>
      </c>
    </row>
    <row r="471" spans="1:9" x14ac:dyDescent="0.15">
      <c r="A471" s="36" t="s">
        <v>1099</v>
      </c>
      <c r="B471" s="39" t="s">
        <v>1100</v>
      </c>
      <c r="C471" s="31">
        <v>5.1341136270000005</v>
      </c>
      <c r="D471" s="30">
        <v>2.8074665690000002</v>
      </c>
      <c r="E471" s="32">
        <v>0.82873544557602186</v>
      </c>
      <c r="F471" s="102">
        <v>15.04209635</v>
      </c>
      <c r="G471" s="102">
        <v>1.246769E-2</v>
      </c>
      <c r="H471" s="32">
        <v>1205.4862336166523</v>
      </c>
      <c r="I471" s="33">
        <f t="shared" si="7"/>
        <v>2.9298331596898253</v>
      </c>
    </row>
    <row r="472" spans="1:9" x14ac:dyDescent="0.15">
      <c r="A472" s="36" t="s">
        <v>1101</v>
      </c>
      <c r="B472" s="39" t="s">
        <v>1102</v>
      </c>
      <c r="C472" s="31">
        <v>23.534372626</v>
      </c>
      <c r="D472" s="30">
        <v>26.668339590999999</v>
      </c>
      <c r="E472" s="32">
        <v>-0.11751638883650817</v>
      </c>
      <c r="F472" s="102">
        <v>12.851080289999999</v>
      </c>
      <c r="G472" s="102">
        <v>4.4919485199999993</v>
      </c>
      <c r="H472" s="32">
        <v>1.8609144189390667</v>
      </c>
      <c r="I472" s="33">
        <f t="shared" si="7"/>
        <v>0.54605578377740771</v>
      </c>
    </row>
    <row r="473" spans="1:9" x14ac:dyDescent="0.15">
      <c r="A473" s="36" t="s">
        <v>280</v>
      </c>
      <c r="B473" s="39" t="s">
        <v>718</v>
      </c>
      <c r="C473" s="31">
        <v>0.89436097999999997</v>
      </c>
      <c r="D473" s="30">
        <v>0.82209684999999999</v>
      </c>
      <c r="E473" s="32">
        <v>8.7902210061989727E-2</v>
      </c>
      <c r="F473" s="102">
        <v>5.6413489800000001</v>
      </c>
      <c r="G473" s="102">
        <v>4.1989716599999998</v>
      </c>
      <c r="H473" s="32">
        <v>0.34350727673165582</v>
      </c>
      <c r="I473" s="33">
        <f t="shared" si="7"/>
        <v>6.3076868358009088</v>
      </c>
    </row>
    <row r="474" spans="1:9" x14ac:dyDescent="0.15">
      <c r="A474" s="42" t="s">
        <v>1103</v>
      </c>
      <c r="B474" s="17" t="s">
        <v>1104</v>
      </c>
      <c r="C474" s="31">
        <v>2.2493080759999997</v>
      </c>
      <c r="D474" s="30">
        <v>0.49566720000000003</v>
      </c>
      <c r="E474" s="32">
        <v>3.5379401259554797</v>
      </c>
      <c r="F474" s="102">
        <v>0.55859000000000003</v>
      </c>
      <c r="G474" s="102">
        <v>0.13572000000000001</v>
      </c>
      <c r="H474" s="32">
        <v>3.1157530209254345</v>
      </c>
      <c r="I474" s="33">
        <f t="shared" si="7"/>
        <v>0.24833859174744727</v>
      </c>
    </row>
    <row r="475" spans="1:9" x14ac:dyDescent="0.15">
      <c r="A475" s="36" t="s">
        <v>1105</v>
      </c>
      <c r="B475" s="39" t="s">
        <v>1106</v>
      </c>
      <c r="C475" s="31">
        <v>1.2209601720000001</v>
      </c>
      <c r="D475" s="30">
        <v>2.3434509399999999</v>
      </c>
      <c r="E475" s="32">
        <v>-0.47899051302520546</v>
      </c>
      <c r="F475" s="102">
        <v>7.8479199900000003</v>
      </c>
      <c r="G475" s="102">
        <v>3.3226453199999999</v>
      </c>
      <c r="H475" s="32">
        <v>1.3619493608785187</v>
      </c>
      <c r="I475" s="33">
        <f t="shared" si="7"/>
        <v>6.4276625642461989</v>
      </c>
    </row>
    <row r="476" spans="1:9" x14ac:dyDescent="0.15">
      <c r="A476" s="36" t="s">
        <v>1107</v>
      </c>
      <c r="B476" s="39" t="s">
        <v>1108</v>
      </c>
      <c r="C476" s="31">
        <v>1.7700823700000001</v>
      </c>
      <c r="D476" s="30">
        <v>2.566757483</v>
      </c>
      <c r="E476" s="32">
        <v>-0.31038191892942457</v>
      </c>
      <c r="F476" s="102">
        <v>0.39387638000000003</v>
      </c>
      <c r="G476" s="102">
        <v>0.96575809999999995</v>
      </c>
      <c r="H476" s="32">
        <v>-0.59215834689866953</v>
      </c>
      <c r="I476" s="33">
        <f t="shared" si="7"/>
        <v>0.22251867295870531</v>
      </c>
    </row>
    <row r="477" spans="1:9" x14ac:dyDescent="0.15">
      <c r="A477" s="36" t="s">
        <v>1109</v>
      </c>
      <c r="B477" s="41" t="s">
        <v>1110</v>
      </c>
      <c r="C477" s="31">
        <v>13.805401082000001</v>
      </c>
      <c r="D477" s="30">
        <v>33.749366895000001</v>
      </c>
      <c r="E477" s="32">
        <v>-0.59094340569555159</v>
      </c>
      <c r="F477" s="102">
        <v>30.183998670000001</v>
      </c>
      <c r="G477" s="102">
        <v>57.285688640000004</v>
      </c>
      <c r="H477" s="32">
        <v>-0.47309704419047727</v>
      </c>
      <c r="I477" s="33">
        <f t="shared" si="7"/>
        <v>2.1863905648750062</v>
      </c>
    </row>
    <row r="478" spans="1:9" x14ac:dyDescent="0.15">
      <c r="A478" s="38" t="s">
        <v>1111</v>
      </c>
      <c r="B478" s="39" t="s">
        <v>1112</v>
      </c>
      <c r="C478" s="31">
        <v>5.16894499</v>
      </c>
      <c r="D478" s="30">
        <v>2.6481657900000002</v>
      </c>
      <c r="E478" s="32">
        <v>0.95189629347186755</v>
      </c>
      <c r="F478" s="102">
        <v>0.96781794999999993</v>
      </c>
      <c r="G478" s="102">
        <v>0</v>
      </c>
      <c r="H478" s="32"/>
      <c r="I478" s="33">
        <f t="shared" si="7"/>
        <v>0.18723703809430559</v>
      </c>
    </row>
    <row r="479" spans="1:9" x14ac:dyDescent="0.15">
      <c r="A479" s="36" t="s">
        <v>1113</v>
      </c>
      <c r="B479" s="40" t="s">
        <v>1114</v>
      </c>
      <c r="C479" s="31">
        <v>22.314556925000002</v>
      </c>
      <c r="D479" s="30">
        <v>25.295916886999997</v>
      </c>
      <c r="E479" s="32">
        <v>-0.11785933577019969</v>
      </c>
      <c r="F479" s="102">
        <v>10.29922257</v>
      </c>
      <c r="G479" s="102">
        <v>14.289048710000001</v>
      </c>
      <c r="H479" s="32">
        <v>-0.27922265652350764</v>
      </c>
      <c r="I479" s="33">
        <f t="shared" si="7"/>
        <v>0.46154725834871124</v>
      </c>
    </row>
    <row r="480" spans="1:9" x14ac:dyDescent="0.15">
      <c r="A480" s="36" t="s">
        <v>35</v>
      </c>
      <c r="B480" s="40" t="s">
        <v>36</v>
      </c>
      <c r="C480" s="31">
        <v>6.24972862</v>
      </c>
      <c r="D480" s="30">
        <v>3.1119903500000001</v>
      </c>
      <c r="E480" s="32">
        <v>1.0082737788695262</v>
      </c>
      <c r="F480" s="102">
        <v>0.92039599999999999</v>
      </c>
      <c r="G480" s="102">
        <v>2.2990121600000002</v>
      </c>
      <c r="H480" s="32">
        <v>-0.59965588002805514</v>
      </c>
      <c r="I480" s="33">
        <f t="shared" si="7"/>
        <v>0.14726975457055927</v>
      </c>
    </row>
    <row r="481" spans="1:9" x14ac:dyDescent="0.15">
      <c r="A481" s="36" t="s">
        <v>227</v>
      </c>
      <c r="B481" s="40" t="s">
        <v>719</v>
      </c>
      <c r="C481" s="31">
        <v>0.34426553000000004</v>
      </c>
      <c r="D481" s="30">
        <v>0.28300819999999999</v>
      </c>
      <c r="E481" s="32">
        <v>0.21645072474931837</v>
      </c>
      <c r="F481" s="102">
        <v>2.036698E-2</v>
      </c>
      <c r="G481" s="102">
        <v>0.88267641000000008</v>
      </c>
      <c r="H481" s="32">
        <v>-0.97692588159232674</v>
      </c>
      <c r="I481" s="33">
        <f t="shared" si="7"/>
        <v>5.9160671705935815E-2</v>
      </c>
    </row>
    <row r="482" spans="1:9" x14ac:dyDescent="0.15">
      <c r="A482" s="36" t="s">
        <v>710</v>
      </c>
      <c r="B482" s="40" t="s">
        <v>720</v>
      </c>
      <c r="C482" s="31">
        <v>0.45091674999999998</v>
      </c>
      <c r="D482" s="30">
        <v>1.7064035900000001</v>
      </c>
      <c r="E482" s="32">
        <v>-0.73575023362439129</v>
      </c>
      <c r="F482" s="102">
        <v>0.37461383000000004</v>
      </c>
      <c r="G482" s="102">
        <v>0</v>
      </c>
      <c r="H482" s="32"/>
      <c r="I482" s="33">
        <f t="shared" si="7"/>
        <v>0.83078268882227169</v>
      </c>
    </row>
    <row r="483" spans="1:9" x14ac:dyDescent="0.15">
      <c r="A483" s="36" t="s">
        <v>38</v>
      </c>
      <c r="B483" s="40" t="s">
        <v>39</v>
      </c>
      <c r="C483" s="31">
        <v>23.202151943999997</v>
      </c>
      <c r="D483" s="30">
        <v>11.770366645999999</v>
      </c>
      <c r="E483" s="32">
        <v>0.97123442640462998</v>
      </c>
      <c r="F483" s="102">
        <v>8.4214583200000011</v>
      </c>
      <c r="G483" s="102">
        <v>2.9450324800000001</v>
      </c>
      <c r="H483" s="32">
        <v>1.8595468393611743</v>
      </c>
      <c r="I483" s="33">
        <f t="shared" si="7"/>
        <v>0.36296022628960345</v>
      </c>
    </row>
    <row r="484" spans="1:9" x14ac:dyDescent="0.15">
      <c r="A484" s="38" t="s">
        <v>40</v>
      </c>
      <c r="B484" s="39" t="s">
        <v>41</v>
      </c>
      <c r="C484" s="31">
        <v>18.138968315</v>
      </c>
      <c r="D484" s="30">
        <v>11.025825008</v>
      </c>
      <c r="E484" s="32">
        <v>0.64513479053394418</v>
      </c>
      <c r="F484" s="102">
        <v>12.79249542</v>
      </c>
      <c r="G484" s="102">
        <v>5.9767921100000008</v>
      </c>
      <c r="H484" s="32">
        <v>1.1403614488441693</v>
      </c>
      <c r="I484" s="33">
        <f t="shared" si="7"/>
        <v>0.70524933931447797</v>
      </c>
    </row>
    <row r="485" spans="1:9" x14ac:dyDescent="0.15">
      <c r="A485" s="36" t="s">
        <v>204</v>
      </c>
      <c r="B485" s="41" t="s">
        <v>37</v>
      </c>
      <c r="C485" s="31">
        <v>7.5578637439999996</v>
      </c>
      <c r="D485" s="30">
        <v>11.504225052999999</v>
      </c>
      <c r="E485" s="32">
        <v>-0.34303582299712509</v>
      </c>
      <c r="F485" s="102">
        <v>3.6565960199999998</v>
      </c>
      <c r="G485" s="102">
        <v>7.0343580000000003E-2</v>
      </c>
      <c r="H485" s="32">
        <v>50.981943768002708</v>
      </c>
      <c r="I485" s="33">
        <f t="shared" si="7"/>
        <v>0.48381343509968416</v>
      </c>
    </row>
    <row r="486" spans="1:9" x14ac:dyDescent="0.15">
      <c r="A486" s="36" t="s">
        <v>42</v>
      </c>
      <c r="B486" s="41" t="s">
        <v>43</v>
      </c>
      <c r="C486" s="31">
        <v>0.65037733200000003</v>
      </c>
      <c r="D486" s="30">
        <v>0.72772754000000006</v>
      </c>
      <c r="E486" s="32">
        <v>-0.1062900656473712</v>
      </c>
      <c r="F486" s="102">
        <v>8.2348460000000012E-2</v>
      </c>
      <c r="G486" s="102">
        <v>2.99890758</v>
      </c>
      <c r="H486" s="32">
        <v>-0.97254051423618726</v>
      </c>
      <c r="I486" s="33">
        <f t="shared" si="7"/>
        <v>0.12661643625672983</v>
      </c>
    </row>
    <row r="487" spans="1:9" x14ac:dyDescent="0.15">
      <c r="A487" s="38" t="s">
        <v>709</v>
      </c>
      <c r="B487" s="39" t="s">
        <v>353</v>
      </c>
      <c r="C487" s="31">
        <v>1.69465066</v>
      </c>
      <c r="D487" s="30">
        <v>1.20618545</v>
      </c>
      <c r="E487" s="32">
        <v>0.40496692278952628</v>
      </c>
      <c r="F487" s="102">
        <v>0.12786277000000001</v>
      </c>
      <c r="G487" s="102">
        <v>0.34559824</v>
      </c>
      <c r="H487" s="32">
        <v>-0.63002482304308027</v>
      </c>
      <c r="I487" s="33">
        <f t="shared" si="7"/>
        <v>7.5450812971683504E-2</v>
      </c>
    </row>
    <row r="488" spans="1:9" x14ac:dyDescent="0.15">
      <c r="A488" s="36" t="s">
        <v>205</v>
      </c>
      <c r="B488" s="40" t="s">
        <v>175</v>
      </c>
      <c r="C488" s="31">
        <v>0.69503649999999995</v>
      </c>
      <c r="D488" s="30">
        <v>0.2448864</v>
      </c>
      <c r="E488" s="32">
        <v>1.8381996713578217</v>
      </c>
      <c r="F488" s="102">
        <v>3.3091199999999994E-2</v>
      </c>
      <c r="G488" s="102">
        <v>0.21566407999999998</v>
      </c>
      <c r="H488" s="32">
        <v>-0.84656137452282265</v>
      </c>
      <c r="I488" s="33">
        <f t="shared" si="7"/>
        <v>4.7610736990071741E-2</v>
      </c>
    </row>
    <row r="489" spans="1:9" x14ac:dyDescent="0.15">
      <c r="A489" s="38" t="s">
        <v>206</v>
      </c>
      <c r="B489" s="39" t="s">
        <v>61</v>
      </c>
      <c r="C489" s="31">
        <v>0.22945520999999999</v>
      </c>
      <c r="D489" s="30">
        <v>0.36719363999999999</v>
      </c>
      <c r="E489" s="32">
        <v>-0.37511115388599869</v>
      </c>
      <c r="F489" s="102">
        <v>0</v>
      </c>
      <c r="G489" s="102">
        <v>0.83967552000000001</v>
      </c>
      <c r="H489" s="32"/>
      <c r="I489" s="33">
        <f t="shared" si="7"/>
        <v>0</v>
      </c>
    </row>
    <row r="490" spans="1:9" x14ac:dyDescent="0.15">
      <c r="A490" s="38" t="s">
        <v>735</v>
      </c>
      <c r="B490" s="39" t="s">
        <v>932</v>
      </c>
      <c r="C490" s="31">
        <v>15.431358769999999</v>
      </c>
      <c r="D490" s="30">
        <v>25.126144554</v>
      </c>
      <c r="E490" s="32">
        <v>-0.38584454384413791</v>
      </c>
      <c r="F490" s="102">
        <v>6.9996023799999998</v>
      </c>
      <c r="G490" s="102">
        <v>13.88212268</v>
      </c>
      <c r="H490" s="32">
        <v>-0.49578299073207732</v>
      </c>
      <c r="I490" s="33">
        <f t="shared" si="7"/>
        <v>0.45359598492440467</v>
      </c>
    </row>
    <row r="491" spans="1:9" x14ac:dyDescent="0.15">
      <c r="A491" s="36" t="s">
        <v>183</v>
      </c>
      <c r="B491" s="41" t="s">
        <v>184</v>
      </c>
      <c r="C491" s="31">
        <v>4.1996886900000003</v>
      </c>
      <c r="D491" s="30">
        <v>4.2254977699999996</v>
      </c>
      <c r="E491" s="32">
        <v>-6.1079383790560993E-3</v>
      </c>
      <c r="F491" s="102">
        <v>1.0538775</v>
      </c>
      <c r="G491" s="102">
        <v>0.17953543999999999</v>
      </c>
      <c r="H491" s="32">
        <v>4.8700248819954437</v>
      </c>
      <c r="I491" s="33">
        <f t="shared" si="7"/>
        <v>0.25094181445148972</v>
      </c>
    </row>
    <row r="492" spans="1:9" x14ac:dyDescent="0.15">
      <c r="A492" s="36" t="s">
        <v>810</v>
      </c>
      <c r="B492" s="41" t="s">
        <v>933</v>
      </c>
      <c r="C492" s="31">
        <v>1.29038568</v>
      </c>
      <c r="D492" s="30">
        <v>3.2226903450000002</v>
      </c>
      <c r="E492" s="32">
        <v>-0.59959364944819116</v>
      </c>
      <c r="F492" s="102">
        <v>5.0002134099999997</v>
      </c>
      <c r="G492" s="102">
        <v>0.87273809999999996</v>
      </c>
      <c r="H492" s="32">
        <v>4.7293401193324778</v>
      </c>
      <c r="I492" s="33">
        <f t="shared" si="7"/>
        <v>3.8749758986786027</v>
      </c>
    </row>
    <row r="493" spans="1:9" x14ac:dyDescent="0.15">
      <c r="A493" s="38" t="s">
        <v>737</v>
      </c>
      <c r="B493" s="39" t="s">
        <v>934</v>
      </c>
      <c r="C493" s="31">
        <v>7.5363696610000002</v>
      </c>
      <c r="D493" s="30">
        <v>14.685798508</v>
      </c>
      <c r="E493" s="32">
        <v>-0.48682602060115365</v>
      </c>
      <c r="F493" s="102">
        <v>6.5459367100000003</v>
      </c>
      <c r="G493" s="102">
        <v>9.8554295700000001</v>
      </c>
      <c r="H493" s="32">
        <v>-0.33580401914434266</v>
      </c>
      <c r="I493" s="33">
        <f t="shared" si="7"/>
        <v>0.8685795687377974</v>
      </c>
    </row>
    <row r="494" spans="1:9" x14ac:dyDescent="0.15">
      <c r="A494" s="38" t="s">
        <v>935</v>
      </c>
      <c r="B494" s="39" t="s">
        <v>936</v>
      </c>
      <c r="C494" s="31">
        <v>0.94426162399999991</v>
      </c>
      <c r="D494" s="30">
        <v>5.4175097399999999</v>
      </c>
      <c r="E494" s="32">
        <v>-0.82570190561392509</v>
      </c>
      <c r="F494" s="102">
        <v>3.3423289</v>
      </c>
      <c r="G494" s="102">
        <v>1.9090345200000001</v>
      </c>
      <c r="H494" s="32">
        <v>0.75079542301833269</v>
      </c>
      <c r="I494" s="33">
        <f t="shared" si="7"/>
        <v>3.5396216631588961</v>
      </c>
    </row>
    <row r="495" spans="1:9" x14ac:dyDescent="0.15">
      <c r="A495" s="36" t="s">
        <v>732</v>
      </c>
      <c r="B495" s="41" t="s">
        <v>937</v>
      </c>
      <c r="C495" s="31">
        <v>34.265335520000001</v>
      </c>
      <c r="D495" s="30">
        <v>33.572178790000002</v>
      </c>
      <c r="E495" s="32">
        <v>2.0646760352845295E-2</v>
      </c>
      <c r="F495" s="102">
        <v>52.84725675</v>
      </c>
      <c r="G495" s="102">
        <v>35.587462989999999</v>
      </c>
      <c r="H495" s="32">
        <v>0.48499646532403728</v>
      </c>
      <c r="I495" s="33">
        <f t="shared" si="7"/>
        <v>1.5422950322244502</v>
      </c>
    </row>
    <row r="496" spans="1:9" x14ac:dyDescent="0.15">
      <c r="A496" s="38" t="s">
        <v>938</v>
      </c>
      <c r="B496" s="39" t="s">
        <v>939</v>
      </c>
      <c r="C496" s="31">
        <v>0.30835434100000003</v>
      </c>
      <c r="D496" s="30">
        <v>2.3211636499999999</v>
      </c>
      <c r="E496" s="32">
        <v>-0.86715527748334331</v>
      </c>
      <c r="F496" s="102">
        <v>0.17990245999999999</v>
      </c>
      <c r="G496" s="102">
        <v>0.76267481999999998</v>
      </c>
      <c r="H496" s="32">
        <v>-0.76411642906999344</v>
      </c>
      <c r="I496" s="33">
        <f t="shared" si="7"/>
        <v>0.58342768717499571</v>
      </c>
    </row>
    <row r="497" spans="1:9" x14ac:dyDescent="0.15">
      <c r="A497" s="38" t="s">
        <v>940</v>
      </c>
      <c r="B497" s="39" t="s">
        <v>941</v>
      </c>
      <c r="C497" s="31">
        <v>1.6004882139999999</v>
      </c>
      <c r="D497" s="30">
        <v>2.9221045960000001</v>
      </c>
      <c r="E497" s="32">
        <v>-0.45228236655495824</v>
      </c>
      <c r="F497" s="102">
        <v>0.36508228999999998</v>
      </c>
      <c r="G497" s="102">
        <v>0.88995126000000002</v>
      </c>
      <c r="H497" s="32">
        <v>-0.58977271406975706</v>
      </c>
      <c r="I497" s="33">
        <f t="shared" si="7"/>
        <v>0.22810682815812353</v>
      </c>
    </row>
    <row r="498" spans="1:9" x14ac:dyDescent="0.15">
      <c r="A498" s="38" t="s">
        <v>942</v>
      </c>
      <c r="B498" s="39" t="s">
        <v>943</v>
      </c>
      <c r="C498" s="31">
        <v>0.51272128500000003</v>
      </c>
      <c r="D498" s="30">
        <v>1.397209092</v>
      </c>
      <c r="E498" s="32">
        <v>-0.63303897180766411</v>
      </c>
      <c r="F498" s="102">
        <v>9.6687087100000007</v>
      </c>
      <c r="G498" s="102">
        <v>0.67300431999999999</v>
      </c>
      <c r="H498" s="32">
        <v>13.366488331011013</v>
      </c>
      <c r="I498" s="33">
        <f t="shared" si="7"/>
        <v>18.85763082763377</v>
      </c>
    </row>
    <row r="499" spans="1:9" x14ac:dyDescent="0.15">
      <c r="A499" s="38" t="s">
        <v>944</v>
      </c>
      <c r="B499" s="39" t="s">
        <v>945</v>
      </c>
      <c r="C499" s="31">
        <v>5.7914118000000001E-2</v>
      </c>
      <c r="D499" s="30">
        <v>0.15502408300000001</v>
      </c>
      <c r="E499" s="32">
        <v>-0.62641857394505607</v>
      </c>
      <c r="F499" s="102">
        <v>0.20274964000000001</v>
      </c>
      <c r="G499" s="102">
        <v>0</v>
      </c>
      <c r="H499" s="32"/>
      <c r="I499" s="33">
        <f t="shared" si="7"/>
        <v>3.5008672669417154</v>
      </c>
    </row>
    <row r="500" spans="1:9" x14ac:dyDescent="0.15">
      <c r="A500" s="38" t="s">
        <v>946</v>
      </c>
      <c r="B500" s="39" t="s">
        <v>947</v>
      </c>
      <c r="C500" s="31">
        <v>0.21460915999999999</v>
      </c>
      <c r="D500" s="30">
        <v>0.25738507999999999</v>
      </c>
      <c r="E500" s="32">
        <v>-0.16619424871091981</v>
      </c>
      <c r="F500" s="102">
        <v>9.9843500000000002E-2</v>
      </c>
      <c r="G500" s="102">
        <v>7.1234799999999997E-3</v>
      </c>
      <c r="H500" s="32">
        <v>13.016112911105248</v>
      </c>
      <c r="I500" s="33">
        <f t="shared" si="7"/>
        <v>0.46523410277548266</v>
      </c>
    </row>
    <row r="501" spans="1:9" x14ac:dyDescent="0.15">
      <c r="A501" s="38" t="s">
        <v>847</v>
      </c>
      <c r="B501" s="39" t="s">
        <v>948</v>
      </c>
      <c r="C501" s="31">
        <v>6.0570781840000008</v>
      </c>
      <c r="D501" s="30">
        <v>8.7969300979999989</v>
      </c>
      <c r="E501" s="32">
        <v>-0.31145546042509875</v>
      </c>
      <c r="F501" s="102">
        <v>9.2723902500000008</v>
      </c>
      <c r="G501" s="102">
        <v>9.6410060000000009</v>
      </c>
      <c r="H501" s="32">
        <v>-3.8234158344056635E-2</v>
      </c>
      <c r="I501" s="33">
        <f t="shared" si="7"/>
        <v>1.5308354900376502</v>
      </c>
    </row>
    <row r="502" spans="1:9" x14ac:dyDescent="0.15">
      <c r="A502" s="38" t="s">
        <v>788</v>
      </c>
      <c r="B502" s="39" t="s">
        <v>949</v>
      </c>
      <c r="C502" s="31">
        <v>4.9571580800000001</v>
      </c>
      <c r="D502" s="30">
        <v>11.99123137</v>
      </c>
      <c r="E502" s="32">
        <v>-0.58660141506384755</v>
      </c>
      <c r="F502" s="102">
        <v>1.41718031</v>
      </c>
      <c r="G502" s="102">
        <v>2.31609642</v>
      </c>
      <c r="H502" s="32">
        <v>-0.38811687727577415</v>
      </c>
      <c r="I502" s="33">
        <f t="shared" si="7"/>
        <v>0.28588563994311839</v>
      </c>
    </row>
    <row r="503" spans="1:9" x14ac:dyDescent="0.15">
      <c r="A503" s="38" t="s">
        <v>806</v>
      </c>
      <c r="B503" s="39" t="s">
        <v>950</v>
      </c>
      <c r="C503" s="31">
        <v>1.5982136200000001</v>
      </c>
      <c r="D503" s="30">
        <v>0.92334901000000003</v>
      </c>
      <c r="E503" s="32">
        <v>0.73088789037635959</v>
      </c>
      <c r="F503" s="102">
        <v>0.34570652000000002</v>
      </c>
      <c r="G503" s="102">
        <v>0.23090060000000001</v>
      </c>
      <c r="H503" s="32">
        <v>0.49720927533319537</v>
      </c>
      <c r="I503" s="33">
        <f t="shared" si="7"/>
        <v>0.21630808026776796</v>
      </c>
    </row>
    <row r="504" spans="1:9" x14ac:dyDescent="0.15">
      <c r="A504" s="36" t="s">
        <v>951</v>
      </c>
      <c r="B504" s="39" t="s">
        <v>952</v>
      </c>
      <c r="C504" s="31">
        <v>6.9047339999999999E-2</v>
      </c>
      <c r="D504" s="30">
        <v>8.9338500000000001E-2</v>
      </c>
      <c r="E504" s="32">
        <v>-0.22712671468627754</v>
      </c>
      <c r="F504" s="102">
        <v>2.9758300000000001E-3</v>
      </c>
      <c r="G504" s="102">
        <v>4.0658059999999996E-2</v>
      </c>
      <c r="H504" s="32">
        <v>-0.92680836222879304</v>
      </c>
      <c r="I504" s="33">
        <f t="shared" si="7"/>
        <v>4.3098401763196091E-2</v>
      </c>
    </row>
    <row r="505" spans="1:9" x14ac:dyDescent="0.15">
      <c r="A505" s="36" t="s">
        <v>579</v>
      </c>
      <c r="B505" s="39" t="s">
        <v>74</v>
      </c>
      <c r="C505" s="31">
        <v>9.2138885300000002</v>
      </c>
      <c r="D505" s="30">
        <v>8.3565073600000002</v>
      </c>
      <c r="E505" s="32">
        <v>0.10260042061400143</v>
      </c>
      <c r="F505" s="102">
        <v>23.590482139999999</v>
      </c>
      <c r="G505" s="102">
        <v>25.477430239999997</v>
      </c>
      <c r="H505" s="32">
        <v>-7.4063517482915397E-2</v>
      </c>
      <c r="I505" s="33">
        <f t="shared" si="7"/>
        <v>2.5603177272212991</v>
      </c>
    </row>
    <row r="506" spans="1:9" x14ac:dyDescent="0.15">
      <c r="A506" s="36" t="s">
        <v>580</v>
      </c>
      <c r="B506" s="39" t="s">
        <v>79</v>
      </c>
      <c r="C506" s="31">
        <v>0</v>
      </c>
      <c r="D506" s="30">
        <v>0</v>
      </c>
      <c r="E506" s="32"/>
      <c r="F506" s="102">
        <v>1.6999943100000001</v>
      </c>
      <c r="G506" s="102">
        <v>0</v>
      </c>
      <c r="H506" s="32"/>
      <c r="I506" s="33" t="str">
        <f t="shared" si="7"/>
        <v/>
      </c>
    </row>
    <row r="507" spans="1:9" x14ac:dyDescent="0.15">
      <c r="A507" s="36" t="s">
        <v>581</v>
      </c>
      <c r="B507" s="39" t="s">
        <v>81</v>
      </c>
      <c r="C507" s="31">
        <v>0</v>
      </c>
      <c r="D507" s="30">
        <v>0</v>
      </c>
      <c r="E507" s="32"/>
      <c r="F507" s="102">
        <v>35.234645716153899</v>
      </c>
      <c r="G507" s="102">
        <v>25.83746677220465</v>
      </c>
      <c r="H507" s="32">
        <v>0.36370357151493349</v>
      </c>
      <c r="I507" s="33" t="str">
        <f t="shared" si="7"/>
        <v/>
      </c>
    </row>
    <row r="508" spans="1:9" x14ac:dyDescent="0.15">
      <c r="A508" s="36" t="s">
        <v>582</v>
      </c>
      <c r="B508" s="39" t="s">
        <v>78</v>
      </c>
      <c r="C508" s="31">
        <v>6.1493120700000006</v>
      </c>
      <c r="D508" s="30">
        <v>0.25057168000000002</v>
      </c>
      <c r="E508" s="32">
        <v>23.541129588148191</v>
      </c>
      <c r="F508" s="102">
        <v>6.2677892999999996</v>
      </c>
      <c r="G508" s="102">
        <v>1.9809070600000001</v>
      </c>
      <c r="H508" s="32">
        <v>2.1641006418544442</v>
      </c>
      <c r="I508" s="33">
        <f t="shared" si="7"/>
        <v>1.0192667453938469</v>
      </c>
    </row>
    <row r="509" spans="1:9" x14ac:dyDescent="0.15">
      <c r="A509" s="36" t="s">
        <v>953</v>
      </c>
      <c r="B509" s="39" t="s">
        <v>954</v>
      </c>
      <c r="C509" s="31">
        <v>5.1655E-3</v>
      </c>
      <c r="D509" s="30">
        <v>2.3484999999999999E-3</v>
      </c>
      <c r="E509" s="32">
        <v>1.1994890355546093</v>
      </c>
      <c r="F509" s="102">
        <v>0</v>
      </c>
      <c r="G509" s="102">
        <v>0</v>
      </c>
      <c r="H509" s="32"/>
      <c r="I509" s="33">
        <f t="shared" si="7"/>
        <v>0</v>
      </c>
    </row>
    <row r="510" spans="1:9" x14ac:dyDescent="0.15">
      <c r="A510" s="36" t="s">
        <v>955</v>
      </c>
      <c r="B510" s="39" t="s">
        <v>956</v>
      </c>
      <c r="C510" s="31">
        <v>2.7912499999999999E-3</v>
      </c>
      <c r="D510" s="30">
        <v>5.1350000000000001E-5</v>
      </c>
      <c r="E510" s="32">
        <v>53.357351509250243</v>
      </c>
      <c r="F510" s="102">
        <v>1.9869560000000001E-2</v>
      </c>
      <c r="G510" s="102">
        <v>0</v>
      </c>
      <c r="H510" s="32"/>
      <c r="I510" s="33">
        <f t="shared" si="7"/>
        <v>7.1185167935512768</v>
      </c>
    </row>
    <row r="511" spans="1:9" x14ac:dyDescent="0.15">
      <c r="A511" s="36" t="s">
        <v>957</v>
      </c>
      <c r="B511" s="39" t="s">
        <v>958</v>
      </c>
      <c r="C511" s="31">
        <v>0</v>
      </c>
      <c r="D511" s="30">
        <v>1.39712E-3</v>
      </c>
      <c r="E511" s="32">
        <v>-1</v>
      </c>
      <c r="F511" s="102">
        <v>0</v>
      </c>
      <c r="G511" s="102">
        <v>0</v>
      </c>
      <c r="H511" s="32"/>
      <c r="I511" s="33" t="str">
        <f t="shared" si="7"/>
        <v/>
      </c>
    </row>
    <row r="512" spans="1:9" x14ac:dyDescent="0.15">
      <c r="A512" s="36" t="s">
        <v>959</v>
      </c>
      <c r="B512" s="39" t="s">
        <v>960</v>
      </c>
      <c r="C512" s="31">
        <v>10.462240509999999</v>
      </c>
      <c r="D512" s="30">
        <v>6.8918724759999996</v>
      </c>
      <c r="E512" s="32">
        <v>0.51805486047998084</v>
      </c>
      <c r="F512" s="102">
        <v>5.3940122000000006</v>
      </c>
      <c r="G512" s="102">
        <v>5.7536862099999997</v>
      </c>
      <c r="H512" s="32">
        <v>-6.2511926593230016E-2</v>
      </c>
      <c r="I512" s="33">
        <f t="shared" si="7"/>
        <v>0.51556950873422436</v>
      </c>
    </row>
    <row r="513" spans="1:9" x14ac:dyDescent="0.15">
      <c r="A513" s="36" t="s">
        <v>294</v>
      </c>
      <c r="B513" s="39" t="s">
        <v>293</v>
      </c>
      <c r="C513" s="31">
        <v>1.9030292900000001</v>
      </c>
      <c r="D513" s="30">
        <v>1.3307746999999999</v>
      </c>
      <c r="E513" s="32">
        <v>0.43001613270826389</v>
      </c>
      <c r="F513" s="102">
        <v>2.4983786400000003</v>
      </c>
      <c r="G513" s="102">
        <v>1.7208350800000001</v>
      </c>
      <c r="H513" s="32">
        <v>0.45184083532281316</v>
      </c>
      <c r="I513" s="33">
        <f t="shared" si="7"/>
        <v>1.312842977839821</v>
      </c>
    </row>
    <row r="514" spans="1:9" x14ac:dyDescent="0.15">
      <c r="A514" s="36" t="s">
        <v>961</v>
      </c>
      <c r="B514" s="39" t="s">
        <v>962</v>
      </c>
      <c r="C514" s="31">
        <v>1.4182479999999999E-2</v>
      </c>
      <c r="D514" s="30">
        <v>9.5178799999999994E-3</v>
      </c>
      <c r="E514" s="32">
        <v>0.49008812886903397</v>
      </c>
      <c r="F514" s="102">
        <v>0</v>
      </c>
      <c r="G514" s="102">
        <v>0</v>
      </c>
      <c r="H514" s="32"/>
      <c r="I514" s="33">
        <f t="shared" si="7"/>
        <v>0</v>
      </c>
    </row>
    <row r="515" spans="1:9" x14ac:dyDescent="0.15">
      <c r="A515" s="36" t="s">
        <v>963</v>
      </c>
      <c r="B515" s="39" t="s">
        <v>964</v>
      </c>
      <c r="C515" s="31">
        <v>0.25973599199999997</v>
      </c>
      <c r="D515" s="30">
        <v>0.83800792700000004</v>
      </c>
      <c r="E515" s="32">
        <v>-0.69005544741106006</v>
      </c>
      <c r="F515" s="102">
        <v>0</v>
      </c>
      <c r="G515" s="102">
        <v>0.62853124999999999</v>
      </c>
      <c r="H515" s="32"/>
      <c r="I515" s="33">
        <f t="shared" si="7"/>
        <v>0</v>
      </c>
    </row>
    <row r="516" spans="1:9" x14ac:dyDescent="0.15">
      <c r="A516" s="36" t="s">
        <v>965</v>
      </c>
      <c r="B516" s="39" t="s">
        <v>966</v>
      </c>
      <c r="C516" s="31">
        <v>0</v>
      </c>
      <c r="D516" s="30">
        <v>1.58462071</v>
      </c>
      <c r="E516" s="32">
        <v>-1</v>
      </c>
      <c r="F516" s="102">
        <v>1.4628510000000001E-2</v>
      </c>
      <c r="G516" s="102">
        <v>1.462398E-2</v>
      </c>
      <c r="H516" s="32">
        <v>3.0976519388015156E-4</v>
      </c>
      <c r="I516" s="33" t="str">
        <f t="shared" si="7"/>
        <v/>
      </c>
    </row>
    <row r="517" spans="1:9" x14ac:dyDescent="0.15">
      <c r="A517" s="42" t="s">
        <v>967</v>
      </c>
      <c r="B517" s="17" t="s">
        <v>968</v>
      </c>
      <c r="C517" s="31">
        <v>0</v>
      </c>
      <c r="D517" s="30">
        <v>0.51652600000000004</v>
      </c>
      <c r="E517" s="32">
        <v>-1</v>
      </c>
      <c r="F517" s="102">
        <v>0</v>
      </c>
      <c r="G517" s="102">
        <v>0</v>
      </c>
      <c r="H517" s="32"/>
      <c r="I517" s="33" t="str">
        <f t="shared" si="7"/>
        <v/>
      </c>
    </row>
    <row r="518" spans="1:9" x14ac:dyDescent="0.15">
      <c r="A518" s="36" t="s">
        <v>969</v>
      </c>
      <c r="B518" s="39" t="s">
        <v>970</v>
      </c>
      <c r="C518" s="31">
        <v>0.78631276500000002</v>
      </c>
      <c r="D518" s="30">
        <v>7.161936599999999E-2</v>
      </c>
      <c r="E518" s="32">
        <v>9.9790522999044704</v>
      </c>
      <c r="F518" s="102">
        <v>0.53644781000000008</v>
      </c>
      <c r="G518" s="102">
        <v>2.6150000000000001E-3</v>
      </c>
      <c r="H518" s="32">
        <v>204.1425659655832</v>
      </c>
      <c r="I518" s="33">
        <f t="shared" si="7"/>
        <v>0.68223210136999368</v>
      </c>
    </row>
    <row r="519" spans="1:9" x14ac:dyDescent="0.15">
      <c r="A519" s="36" t="s">
        <v>971</v>
      </c>
      <c r="B519" s="39" t="s">
        <v>972</v>
      </c>
      <c r="C519" s="31">
        <v>3.9709999999999997E-3</v>
      </c>
      <c r="D519" s="30">
        <v>8.5830000000000004E-3</v>
      </c>
      <c r="E519" s="32">
        <v>-0.53734125597110571</v>
      </c>
      <c r="F519" s="102">
        <v>0</v>
      </c>
      <c r="G519" s="102">
        <v>0</v>
      </c>
      <c r="H519" s="32"/>
      <c r="I519" s="33">
        <f t="shared" si="7"/>
        <v>0</v>
      </c>
    </row>
    <row r="520" spans="1:9" x14ac:dyDescent="0.15">
      <c r="A520" s="36" t="s">
        <v>973</v>
      </c>
      <c r="B520" s="39" t="s">
        <v>974</v>
      </c>
      <c r="C520" s="31">
        <v>0.25312362999999999</v>
      </c>
      <c r="D520" s="30">
        <v>4.3457339999999997E-2</v>
      </c>
      <c r="E520" s="32">
        <v>4.8246461932552709</v>
      </c>
      <c r="F520" s="102">
        <v>0.10967427</v>
      </c>
      <c r="G520" s="102">
        <v>0</v>
      </c>
      <c r="H520" s="32"/>
      <c r="I520" s="33">
        <f t="shared" si="7"/>
        <v>0.43328341174626805</v>
      </c>
    </row>
    <row r="521" spans="1:9" x14ac:dyDescent="0.15">
      <c r="A521" s="36" t="s">
        <v>583</v>
      </c>
      <c r="B521" s="41" t="s">
        <v>75</v>
      </c>
      <c r="C521" s="31">
        <v>6.0781991399999997</v>
      </c>
      <c r="D521" s="30">
        <v>2.2039034800000001</v>
      </c>
      <c r="E521" s="32">
        <v>1.7579243806085372</v>
      </c>
      <c r="F521" s="102">
        <v>14.042037932526849</v>
      </c>
      <c r="G521" s="102">
        <v>0.44477863000000001</v>
      </c>
      <c r="H521" s="32">
        <v>30.570846676079849</v>
      </c>
      <c r="I521" s="33">
        <f t="shared" si="7"/>
        <v>2.3102299890304105</v>
      </c>
    </row>
    <row r="522" spans="1:9" x14ac:dyDescent="0.15">
      <c r="A522" s="36" t="s">
        <v>976</v>
      </c>
      <c r="B522" s="41" t="s">
        <v>975</v>
      </c>
      <c r="C522" s="31">
        <v>9.2675846800000006</v>
      </c>
      <c r="D522" s="30">
        <v>44.842160669999998</v>
      </c>
      <c r="E522" s="32">
        <v>-0.79332876601996261</v>
      </c>
      <c r="F522" s="102">
        <v>9.9850785999999996</v>
      </c>
      <c r="G522" s="102">
        <v>8.5239708900000011</v>
      </c>
      <c r="H522" s="32">
        <v>0.17141162597283333</v>
      </c>
      <c r="I522" s="33">
        <f t="shared" si="7"/>
        <v>1.0774197317612209</v>
      </c>
    </row>
    <row r="523" spans="1:9" x14ac:dyDescent="0.15">
      <c r="A523" s="36" t="s">
        <v>850</v>
      </c>
      <c r="B523" s="41" t="s">
        <v>977</v>
      </c>
      <c r="C523" s="31">
        <v>12.176668749999999</v>
      </c>
      <c r="D523" s="30">
        <v>6.6687615500000001</v>
      </c>
      <c r="E523" s="32">
        <v>0.82592654703630841</v>
      </c>
      <c r="F523" s="102">
        <v>65.126541490000008</v>
      </c>
      <c r="G523" s="102">
        <v>108.12007052</v>
      </c>
      <c r="H523" s="32">
        <v>-0.39764614306320745</v>
      </c>
      <c r="I523" s="33">
        <f t="shared" si="7"/>
        <v>5.3484695056683718</v>
      </c>
    </row>
    <row r="524" spans="1:9" x14ac:dyDescent="0.15">
      <c r="A524" s="36" t="s">
        <v>981</v>
      </c>
      <c r="B524" s="41" t="s">
        <v>982</v>
      </c>
      <c r="C524" s="31">
        <v>2.5060968099999998</v>
      </c>
      <c r="D524" s="30">
        <v>5.2534803099999996</v>
      </c>
      <c r="E524" s="32">
        <v>-0.52296446124873741</v>
      </c>
      <c r="F524" s="102">
        <v>8.0415813099999998</v>
      </c>
      <c r="G524" s="102">
        <v>1.93943E-2</v>
      </c>
      <c r="H524" s="32">
        <v>413.6363266526763</v>
      </c>
      <c r="I524" s="33">
        <f t="shared" si="7"/>
        <v>3.2088071290430316</v>
      </c>
    </row>
    <row r="525" spans="1:9" x14ac:dyDescent="0.15">
      <c r="A525" s="40" t="s">
        <v>741</v>
      </c>
      <c r="B525" s="41" t="s">
        <v>742</v>
      </c>
      <c r="C525" s="31">
        <v>0.73589636000000003</v>
      </c>
      <c r="D525" s="30">
        <v>5.0545800000000002E-2</v>
      </c>
      <c r="E525" s="32">
        <v>13.559001143517364</v>
      </c>
      <c r="F525" s="102">
        <v>6.6596710000000003E-2</v>
      </c>
      <c r="G525" s="102">
        <v>0</v>
      </c>
      <c r="H525" s="32"/>
      <c r="I525" s="33">
        <f t="shared" si="7"/>
        <v>9.0497403737667625E-2</v>
      </c>
    </row>
    <row r="526" spans="1:9" x14ac:dyDescent="0.15">
      <c r="A526" s="40" t="s">
        <v>167</v>
      </c>
      <c r="B526" s="41" t="s">
        <v>978</v>
      </c>
      <c r="C526" s="31">
        <v>10.47235543</v>
      </c>
      <c r="D526" s="30">
        <v>20.474215280000003</v>
      </c>
      <c r="E526" s="32">
        <v>-0.48851004608563442</v>
      </c>
      <c r="F526" s="102">
        <v>90.800232510000001</v>
      </c>
      <c r="G526" s="102">
        <v>26.618365799999999</v>
      </c>
      <c r="H526" s="32">
        <v>2.411187343063713</v>
      </c>
      <c r="I526" s="33">
        <f t="shared" si="7"/>
        <v>8.6704689424392463</v>
      </c>
    </row>
    <row r="527" spans="1:9" x14ac:dyDescent="0.15">
      <c r="A527" s="40" t="s">
        <v>207</v>
      </c>
      <c r="B527" s="41" t="s">
        <v>751</v>
      </c>
      <c r="C527" s="31">
        <v>0.45148270000000001</v>
      </c>
      <c r="D527" s="30">
        <v>0</v>
      </c>
      <c r="E527" s="32"/>
      <c r="F527" s="102">
        <v>62.222763960000002</v>
      </c>
      <c r="G527" s="102">
        <v>0</v>
      </c>
      <c r="H527" s="32"/>
      <c r="I527" s="33">
        <f t="shared" si="7"/>
        <v>137.81871145893297</v>
      </c>
    </row>
    <row r="528" spans="1:9" x14ac:dyDescent="0.15">
      <c r="A528" s="40" t="s">
        <v>743</v>
      </c>
      <c r="B528" s="41" t="s">
        <v>744</v>
      </c>
      <c r="C528" s="31">
        <v>0</v>
      </c>
      <c r="D528" s="30">
        <v>0</v>
      </c>
      <c r="E528" s="32"/>
      <c r="F528" s="102">
        <v>0</v>
      </c>
      <c r="G528" s="102">
        <v>0</v>
      </c>
      <c r="H528" s="32"/>
      <c r="I528" s="33" t="str">
        <f t="shared" ref="I528:I554" si="8">IF(ISERROR(F528/C528),"",(F528/C528))</f>
        <v/>
      </c>
    </row>
    <row r="529" spans="1:9" x14ac:dyDescent="0.15">
      <c r="A529" s="40" t="s">
        <v>745</v>
      </c>
      <c r="B529" s="41" t="s">
        <v>746</v>
      </c>
      <c r="C529" s="31">
        <v>0</v>
      </c>
      <c r="D529" s="30">
        <v>0</v>
      </c>
      <c r="E529" s="32"/>
      <c r="F529" s="102">
        <v>0</v>
      </c>
      <c r="G529" s="102">
        <v>0</v>
      </c>
      <c r="H529" s="32"/>
      <c r="I529" s="33" t="str">
        <f t="shared" si="8"/>
        <v/>
      </c>
    </row>
    <row r="530" spans="1:9" x14ac:dyDescent="0.15">
      <c r="A530" s="40" t="s">
        <v>168</v>
      </c>
      <c r="B530" s="41" t="s">
        <v>980</v>
      </c>
      <c r="C530" s="31">
        <v>4.9320858300000001</v>
      </c>
      <c r="D530" s="30">
        <v>1.9554509600000001</v>
      </c>
      <c r="E530" s="32">
        <v>1.5222242494897444</v>
      </c>
      <c r="F530" s="102">
        <v>9.1443140000000006E-2</v>
      </c>
      <c r="G530" s="102">
        <v>0.19237973</v>
      </c>
      <c r="H530" s="32">
        <v>-0.52467372732044071</v>
      </c>
      <c r="I530" s="33">
        <f t="shared" si="8"/>
        <v>1.8540459990332325E-2</v>
      </c>
    </row>
    <row r="531" spans="1:9" x14ac:dyDescent="0.15">
      <c r="A531" s="40" t="s">
        <v>208</v>
      </c>
      <c r="B531" s="41" t="s">
        <v>209</v>
      </c>
      <c r="C531" s="31">
        <v>0</v>
      </c>
      <c r="D531" s="30">
        <v>0</v>
      </c>
      <c r="E531" s="32"/>
      <c r="F531" s="102">
        <v>0</v>
      </c>
      <c r="G531" s="102">
        <v>0</v>
      </c>
      <c r="H531" s="32"/>
      <c r="I531" s="33" t="str">
        <f t="shared" si="8"/>
        <v/>
      </c>
    </row>
    <row r="532" spans="1:9" x14ac:dyDescent="0.15">
      <c r="A532" s="40" t="s">
        <v>749</v>
      </c>
      <c r="B532" s="41" t="s">
        <v>750</v>
      </c>
      <c r="C532" s="31">
        <v>0.52180000000000004</v>
      </c>
      <c r="D532" s="30">
        <v>0.50490000000000002</v>
      </c>
      <c r="E532" s="32">
        <v>3.3471974648445313E-2</v>
      </c>
      <c r="F532" s="102">
        <v>0</v>
      </c>
      <c r="G532" s="102">
        <v>0</v>
      </c>
      <c r="H532" s="32"/>
      <c r="I532" s="33">
        <f t="shared" si="8"/>
        <v>0</v>
      </c>
    </row>
    <row r="533" spans="1:9" x14ac:dyDescent="0.15">
      <c r="A533" s="40" t="s">
        <v>169</v>
      </c>
      <c r="B533" s="41" t="s">
        <v>979</v>
      </c>
      <c r="C533" s="31">
        <v>16.394436020000001</v>
      </c>
      <c r="D533" s="30">
        <v>19.376373280000003</v>
      </c>
      <c r="E533" s="32">
        <v>-0.15389553126941002</v>
      </c>
      <c r="F533" s="102">
        <v>7.4150249034715499</v>
      </c>
      <c r="G533" s="102">
        <v>0.96242249999999996</v>
      </c>
      <c r="H533" s="32">
        <v>6.7045423433799085</v>
      </c>
      <c r="I533" s="33">
        <f t="shared" si="8"/>
        <v>0.45228911164896235</v>
      </c>
    </row>
    <row r="534" spans="1:9" x14ac:dyDescent="0.15">
      <c r="A534" s="40" t="s">
        <v>739</v>
      </c>
      <c r="B534" s="41" t="s">
        <v>740</v>
      </c>
      <c r="C534" s="31">
        <v>0</v>
      </c>
      <c r="D534" s="30">
        <v>0</v>
      </c>
      <c r="E534" s="32"/>
      <c r="F534" s="102">
        <v>0</v>
      </c>
      <c r="G534" s="102">
        <v>0</v>
      </c>
      <c r="H534" s="32"/>
      <c r="I534" s="33" t="str">
        <f t="shared" si="8"/>
        <v/>
      </c>
    </row>
    <row r="535" spans="1:9" x14ac:dyDescent="0.15">
      <c r="A535" s="40" t="s">
        <v>181</v>
      </c>
      <c r="B535" s="41" t="s">
        <v>182</v>
      </c>
      <c r="C535" s="31">
        <v>1.0206867900000001</v>
      </c>
      <c r="D535" s="30">
        <v>4.2796055800000001</v>
      </c>
      <c r="E535" s="32">
        <v>-0.76149979924084499</v>
      </c>
      <c r="F535" s="102">
        <v>0</v>
      </c>
      <c r="G535" s="102">
        <v>3.929494E-2</v>
      </c>
      <c r="H535" s="32"/>
      <c r="I535" s="33">
        <f t="shared" si="8"/>
        <v>0</v>
      </c>
    </row>
    <row r="536" spans="1:9" x14ac:dyDescent="0.15">
      <c r="A536" s="40" t="s">
        <v>747</v>
      </c>
      <c r="B536" s="41" t="s">
        <v>748</v>
      </c>
      <c r="C536" s="31">
        <v>0</v>
      </c>
      <c r="D536" s="30">
        <v>0</v>
      </c>
      <c r="E536" s="32"/>
      <c r="F536" s="102">
        <v>0</v>
      </c>
      <c r="G536" s="102">
        <v>0</v>
      </c>
      <c r="H536" s="32"/>
      <c r="I536" s="33" t="str">
        <f t="shared" si="8"/>
        <v/>
      </c>
    </row>
    <row r="537" spans="1:9" x14ac:dyDescent="0.15">
      <c r="A537" s="40" t="s">
        <v>772</v>
      </c>
      <c r="B537" s="41" t="s">
        <v>773</v>
      </c>
      <c r="C537" s="31">
        <v>2.455332E-2</v>
      </c>
      <c r="D537" s="30">
        <v>0</v>
      </c>
      <c r="E537" s="32"/>
      <c r="F537" s="102">
        <v>2.4572959999999998E-2</v>
      </c>
      <c r="G537" s="102">
        <v>6.0751730000000004</v>
      </c>
      <c r="H537" s="32">
        <v>-0.99595518349847811</v>
      </c>
      <c r="I537" s="33">
        <f t="shared" si="8"/>
        <v>1.0007998918272558</v>
      </c>
    </row>
    <row r="538" spans="1:9" x14ac:dyDescent="0.15">
      <c r="A538" s="40" t="s">
        <v>774</v>
      </c>
      <c r="B538" s="41" t="s">
        <v>775</v>
      </c>
      <c r="C538" s="31">
        <v>0</v>
      </c>
      <c r="D538" s="30">
        <v>0</v>
      </c>
      <c r="E538" s="32"/>
      <c r="F538" s="102">
        <v>6.2066189999999999</v>
      </c>
      <c r="G538" s="102">
        <v>3.0997599999999998</v>
      </c>
      <c r="H538" s="32">
        <v>1.0022901773040496</v>
      </c>
      <c r="I538" s="33" t="str">
        <f t="shared" si="8"/>
        <v/>
      </c>
    </row>
    <row r="539" spans="1:9" x14ac:dyDescent="0.15">
      <c r="A539" s="40" t="s">
        <v>776</v>
      </c>
      <c r="B539" s="41" t="s">
        <v>777</v>
      </c>
      <c r="C539" s="31">
        <v>8.9759999999999996E-3</v>
      </c>
      <c r="D539" s="30">
        <v>0</v>
      </c>
      <c r="E539" s="32"/>
      <c r="F539" s="102">
        <v>8.9910000000000007E-3</v>
      </c>
      <c r="G539" s="102">
        <v>0</v>
      </c>
      <c r="H539" s="32"/>
      <c r="I539" s="33">
        <f t="shared" si="8"/>
        <v>1.0016711229946524</v>
      </c>
    </row>
    <row r="540" spans="1:9" x14ac:dyDescent="0.15">
      <c r="A540" s="40" t="s">
        <v>780</v>
      </c>
      <c r="B540" s="41" t="s">
        <v>781</v>
      </c>
      <c r="C540" s="31">
        <v>0.11044738</v>
      </c>
      <c r="D540" s="30">
        <v>0</v>
      </c>
      <c r="E540" s="32"/>
      <c r="F540" s="102">
        <v>3.1302439999999998</v>
      </c>
      <c r="G540" s="102">
        <v>0</v>
      </c>
      <c r="H540" s="32"/>
      <c r="I540" s="33">
        <f t="shared" si="8"/>
        <v>28.341496194839568</v>
      </c>
    </row>
    <row r="541" spans="1:9" x14ac:dyDescent="0.15">
      <c r="A541" s="40" t="s">
        <v>766</v>
      </c>
      <c r="B541" s="41" t="s">
        <v>767</v>
      </c>
      <c r="C541" s="31">
        <v>0</v>
      </c>
      <c r="D541" s="30">
        <v>0</v>
      </c>
      <c r="E541" s="32"/>
      <c r="F541" s="102">
        <v>2.6841820352925598</v>
      </c>
      <c r="G541" s="102">
        <v>0</v>
      </c>
      <c r="H541" s="32"/>
      <c r="I541" s="33" t="str">
        <f t="shared" si="8"/>
        <v/>
      </c>
    </row>
    <row r="542" spans="1:9" x14ac:dyDescent="0.15">
      <c r="A542" s="40" t="s">
        <v>768</v>
      </c>
      <c r="B542" s="41" t="s">
        <v>769</v>
      </c>
      <c r="C542" s="31">
        <v>0</v>
      </c>
      <c r="D542" s="30">
        <v>0</v>
      </c>
      <c r="E542" s="32"/>
      <c r="F542" s="102">
        <v>0</v>
      </c>
      <c r="G542" s="102">
        <v>0</v>
      </c>
      <c r="H542" s="32"/>
      <c r="I542" s="33" t="str">
        <f t="shared" si="8"/>
        <v/>
      </c>
    </row>
    <row r="543" spans="1:9" x14ac:dyDescent="0.15">
      <c r="A543" s="40" t="s">
        <v>770</v>
      </c>
      <c r="B543" s="41" t="s">
        <v>771</v>
      </c>
      <c r="C543" s="31">
        <v>0</v>
      </c>
      <c r="D543" s="30">
        <v>0</v>
      </c>
      <c r="E543" s="32"/>
      <c r="F543" s="102">
        <v>0</v>
      </c>
      <c r="G543" s="102">
        <v>0</v>
      </c>
      <c r="H543" s="32"/>
      <c r="I543" s="33" t="str">
        <f t="shared" si="8"/>
        <v/>
      </c>
    </row>
    <row r="544" spans="1:9" x14ac:dyDescent="0.15">
      <c r="A544" s="40" t="s">
        <v>778</v>
      </c>
      <c r="B544" s="41" t="s">
        <v>779</v>
      </c>
      <c r="C544" s="31">
        <v>0</v>
      </c>
      <c r="D544" s="30">
        <v>0</v>
      </c>
      <c r="E544" s="32"/>
      <c r="F544" s="102">
        <v>2.8894244555199</v>
      </c>
      <c r="G544" s="102">
        <v>0</v>
      </c>
      <c r="H544" s="32"/>
      <c r="I544" s="33" t="str">
        <f t="shared" si="8"/>
        <v/>
      </c>
    </row>
    <row r="545" spans="1:9" x14ac:dyDescent="0.15">
      <c r="A545" s="40" t="s">
        <v>764</v>
      </c>
      <c r="B545" s="41" t="s">
        <v>765</v>
      </c>
      <c r="C545" s="31">
        <v>0.94683799999999996</v>
      </c>
      <c r="D545" s="30">
        <v>0</v>
      </c>
      <c r="E545" s="32"/>
      <c r="F545" s="102">
        <v>0</v>
      </c>
      <c r="G545" s="102">
        <v>0</v>
      </c>
      <c r="H545" s="32"/>
      <c r="I545" s="33">
        <f t="shared" si="8"/>
        <v>0</v>
      </c>
    </row>
    <row r="546" spans="1:9" x14ac:dyDescent="0.15">
      <c r="A546" s="40" t="s">
        <v>760</v>
      </c>
      <c r="B546" s="41" t="s">
        <v>761</v>
      </c>
      <c r="C546" s="31">
        <v>1.221382</v>
      </c>
      <c r="D546" s="30">
        <v>0</v>
      </c>
      <c r="E546" s="32"/>
      <c r="F546" s="102">
        <v>168.94777236046249</v>
      </c>
      <c r="G546" s="102">
        <v>0</v>
      </c>
      <c r="H546" s="32"/>
      <c r="I546" s="33">
        <f t="shared" si="8"/>
        <v>138.32508777799453</v>
      </c>
    </row>
    <row r="547" spans="1:9" x14ac:dyDescent="0.15">
      <c r="A547" s="40" t="s">
        <v>762</v>
      </c>
      <c r="B547" s="41" t="s">
        <v>763</v>
      </c>
      <c r="C547" s="31">
        <v>9.7157000000000007E-3</v>
      </c>
      <c r="D547" s="30">
        <v>0</v>
      </c>
      <c r="E547" s="32"/>
      <c r="F547" s="102">
        <v>0</v>
      </c>
      <c r="G547" s="102">
        <v>0</v>
      </c>
      <c r="H547" s="32"/>
      <c r="I547" s="33">
        <f t="shared" si="8"/>
        <v>0</v>
      </c>
    </row>
    <row r="548" spans="1:9" x14ac:dyDescent="0.15">
      <c r="A548" s="40" t="s">
        <v>752</v>
      </c>
      <c r="B548" s="41" t="s">
        <v>753</v>
      </c>
      <c r="C548" s="31">
        <v>0</v>
      </c>
      <c r="D548" s="30">
        <v>0.40587974753626427</v>
      </c>
      <c r="E548" s="32">
        <v>-1</v>
      </c>
      <c r="F548" s="102">
        <v>0</v>
      </c>
      <c r="G548" s="102">
        <v>0</v>
      </c>
      <c r="H548" s="32"/>
      <c r="I548" s="33" t="str">
        <f t="shared" si="8"/>
        <v/>
      </c>
    </row>
    <row r="549" spans="1:9" x14ac:dyDescent="0.15">
      <c r="A549" s="40" t="s">
        <v>754</v>
      </c>
      <c r="B549" s="41" t="s">
        <v>755</v>
      </c>
      <c r="C549" s="31">
        <v>0</v>
      </c>
      <c r="D549" s="30">
        <v>0.25010519322334201</v>
      </c>
      <c r="E549" s="32">
        <v>-1</v>
      </c>
      <c r="F549" s="102">
        <v>0</v>
      </c>
      <c r="G549" s="102">
        <v>0</v>
      </c>
      <c r="H549" s="32"/>
      <c r="I549" s="33" t="str">
        <f t="shared" si="8"/>
        <v/>
      </c>
    </row>
    <row r="550" spans="1:9" x14ac:dyDescent="0.15">
      <c r="A550" s="40" t="s">
        <v>756</v>
      </c>
      <c r="B550" s="41" t="s">
        <v>757</v>
      </c>
      <c r="C550" s="31">
        <v>0</v>
      </c>
      <c r="D550" s="30">
        <v>0</v>
      </c>
      <c r="E550" s="32"/>
      <c r="F550" s="102">
        <v>3.6910313463154902</v>
      </c>
      <c r="G550" s="102">
        <v>0</v>
      </c>
      <c r="H550" s="32"/>
      <c r="I550" s="33" t="str">
        <f t="shared" si="8"/>
        <v/>
      </c>
    </row>
    <row r="551" spans="1:9" x14ac:dyDescent="0.15">
      <c r="A551" s="40" t="s">
        <v>758</v>
      </c>
      <c r="B551" s="41" t="s">
        <v>759</v>
      </c>
      <c r="C551" s="31">
        <v>0</v>
      </c>
      <c r="D551" s="30">
        <v>0</v>
      </c>
      <c r="E551" s="32"/>
      <c r="F551" s="102">
        <v>0</v>
      </c>
      <c r="G551" s="102">
        <v>0</v>
      </c>
      <c r="H551" s="32"/>
      <c r="I551" s="33" t="str">
        <f t="shared" si="8"/>
        <v/>
      </c>
    </row>
    <row r="552" spans="1:9" x14ac:dyDescent="0.15">
      <c r="A552" s="40" t="s">
        <v>782</v>
      </c>
      <c r="B552" s="41" t="s">
        <v>783</v>
      </c>
      <c r="C552" s="31">
        <v>2.4899911244623502E-2</v>
      </c>
      <c r="D552" s="30">
        <v>0</v>
      </c>
      <c r="E552" s="32"/>
      <c r="F552" s="102">
        <v>0</v>
      </c>
      <c r="G552" s="102">
        <v>0</v>
      </c>
      <c r="H552" s="32"/>
      <c r="I552" s="33">
        <f t="shared" si="8"/>
        <v>0</v>
      </c>
    </row>
    <row r="553" spans="1:9" x14ac:dyDescent="0.15">
      <c r="A553" s="40" t="s">
        <v>983</v>
      </c>
      <c r="B553" s="41" t="s">
        <v>984</v>
      </c>
      <c r="C553" s="31">
        <v>8.1975127800000003</v>
      </c>
      <c r="D553" s="30">
        <v>2.66040542</v>
      </c>
      <c r="E553" s="32">
        <v>2.0813020896642138</v>
      </c>
      <c r="F553" s="102">
        <v>5.5205784099999997</v>
      </c>
      <c r="G553" s="102">
        <v>2.3878075099999996</v>
      </c>
      <c r="H553" s="32">
        <v>1.3119863669412783</v>
      </c>
      <c r="I553" s="33">
        <f t="shared" si="8"/>
        <v>0.67344553868447887</v>
      </c>
    </row>
    <row r="554" spans="1:9" x14ac:dyDescent="0.15">
      <c r="A554" s="34"/>
      <c r="B554" s="43"/>
      <c r="C554" s="12">
        <f>SUM(C7:C553)</f>
        <v>9752.6232460932461</v>
      </c>
      <c r="D554" s="12">
        <f>SUM(D7:D553)</f>
        <v>13247.542817375772</v>
      </c>
      <c r="E554" s="11">
        <f>IF(ISERROR(C554/D554-1),"",(C554/D554-1))</f>
        <v>-0.26381643897753715</v>
      </c>
      <c r="F554" s="10">
        <f>SUM(F7:F553)</f>
        <v>17642.126721550907</v>
      </c>
      <c r="G554" s="12">
        <f>SUM(G7:G553)</f>
        <v>14954.047318055791</v>
      </c>
      <c r="H554" s="11">
        <f>IF(ISERROR(F554/G554-1),"",(F554/G554-1))</f>
        <v>0.17975597818588418</v>
      </c>
      <c r="I554" s="14">
        <f t="shared" si="8"/>
        <v>1.808962191646035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